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Data_Analytics_Karthick_V\02_Excel\PROJECT\TrendKart\SOURCE\CLEAN\"/>
    </mc:Choice>
  </mc:AlternateContent>
  <xr:revisionPtr revIDLastSave="0" documentId="8_{1156EE24-F058-4423-8062-C661C0010CA3}" xr6:coauthVersionLast="47" xr6:coauthVersionMax="47" xr10:uidLastSave="{00000000-0000-0000-0000-000000000000}"/>
  <bookViews>
    <workbookView xWindow="-120" yWindow="-120" windowWidth="20730" windowHeight="11040" firstSheet="4" activeTab="4" xr2:uid="{00000000-000D-0000-FFFF-FFFF00000000}"/>
  </bookViews>
  <sheets>
    <sheet name="Detail1" sheetId="25" r:id="rId1"/>
    <sheet name="Dashboard" sheetId="23" r:id="rId2"/>
    <sheet name="Calculations" sheetId="14" r:id="rId3"/>
    <sheet name="Pivot_Table" sheetId="24" r:id="rId4"/>
    <sheet name="Sales_Transactions" sheetId="1" r:id="rId5"/>
    <sheet name="Customers" sheetId="2" r:id="rId6"/>
    <sheet name="Products" sheetId="3" r:id="rId7"/>
    <sheet name="Stores" sheetId="4" r:id="rId8"/>
    <sheet name="Employees" sheetId="5" r:id="rId9"/>
    <sheet name="Suppliers" sheetId="6" r:id="rId10"/>
    <sheet name="Data_Quality_Log" sheetId="7" r:id="rId11"/>
  </sheets>
  <definedNames>
    <definedName name="_xlnm._FilterDatabase" localSheetId="5" hidden="1">Customers!$A$1:$L$851</definedName>
    <definedName name="_xlnm._FilterDatabase" localSheetId="10" hidden="1">Data_Quality_Log!$A$1:$C$24</definedName>
    <definedName name="_xlnm._FilterDatabase" localSheetId="8" hidden="1">Employees!$A$1:$I$301</definedName>
    <definedName name="_xlnm._FilterDatabase" localSheetId="6" hidden="1">Products!$A$1:$N$251</definedName>
    <definedName name="_xlnm._FilterDatabase" localSheetId="4" hidden="1">Sales_Transactions!$A$1:$AM$3001</definedName>
    <definedName name="_xlnm._FilterDatabase" localSheetId="7" hidden="1">Stores!$A$1:$J$121</definedName>
    <definedName name="_xlnm._FilterDatabase" localSheetId="9" hidden="1">Suppliers!$A$1:$J$91</definedName>
    <definedName name="Slicer_Region1">#N/A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4" l="1"/>
  <c r="A15" i="14" l="1"/>
  <c r="AG69" i="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583" i="24"/>
  <c r="I583" i="24" s="1"/>
  <c r="H584" i="24"/>
  <c r="I584" i="24" s="1"/>
  <c r="H585" i="24"/>
  <c r="I585" i="24" s="1"/>
  <c r="H586" i="24"/>
  <c r="I586" i="24" s="1"/>
  <c r="H587" i="24"/>
  <c r="I587" i="24" s="1"/>
  <c r="H588" i="24"/>
  <c r="I588" i="24" s="1"/>
  <c r="H589" i="24"/>
  <c r="I589" i="24" s="1"/>
  <c r="H590" i="24"/>
  <c r="I590" i="24" s="1"/>
  <c r="H591" i="24"/>
  <c r="I591" i="24" s="1"/>
  <c r="H592" i="24"/>
  <c r="I592" i="24" s="1"/>
  <c r="H593" i="24"/>
  <c r="I593" i="24" s="1"/>
  <c r="H594" i="24"/>
  <c r="I594" i="24" s="1"/>
  <c r="H595" i="24"/>
  <c r="I595" i="24" s="1"/>
  <c r="H596" i="24"/>
  <c r="I596" i="24" s="1"/>
  <c r="H597" i="24"/>
  <c r="I597" i="24" s="1"/>
  <c r="H598" i="24"/>
  <c r="I598" i="24" s="1"/>
  <c r="H599" i="24"/>
  <c r="I599" i="24" s="1"/>
  <c r="H600" i="24"/>
  <c r="I600" i="24" s="1"/>
  <c r="H601" i="24"/>
  <c r="I601" i="24" s="1"/>
  <c r="H602" i="24"/>
  <c r="I602" i="24" s="1"/>
  <c r="H603" i="24"/>
  <c r="I603" i="24" s="1"/>
  <c r="H604" i="24"/>
  <c r="I604" i="24" s="1"/>
  <c r="H605" i="24"/>
  <c r="I605" i="24" s="1"/>
  <c r="H606" i="24"/>
  <c r="I606" i="24" s="1"/>
  <c r="H607" i="24"/>
  <c r="I607" i="24" s="1"/>
  <c r="H608" i="24"/>
  <c r="I608" i="24" s="1"/>
  <c r="H609" i="24"/>
  <c r="I609" i="24" s="1"/>
  <c r="H610" i="24"/>
  <c r="I610" i="24" s="1"/>
  <c r="H611" i="24"/>
  <c r="I611" i="24" s="1"/>
  <c r="H612" i="24"/>
  <c r="I612" i="24" s="1"/>
  <c r="H613" i="24"/>
  <c r="I613" i="24" s="1"/>
  <c r="H614" i="24"/>
  <c r="I614" i="24" s="1"/>
  <c r="H615" i="24"/>
  <c r="I615" i="24" s="1"/>
  <c r="H616" i="24"/>
  <c r="I616" i="24" s="1"/>
  <c r="H617" i="24"/>
  <c r="I617" i="24" s="1"/>
  <c r="H618" i="24"/>
  <c r="I618" i="24" s="1"/>
  <c r="H619" i="24"/>
  <c r="I619" i="24" s="1"/>
  <c r="H620" i="24"/>
  <c r="I620" i="24" s="1"/>
  <c r="H621" i="24"/>
  <c r="I621" i="24" s="1"/>
  <c r="H622" i="24"/>
  <c r="I622" i="24" s="1"/>
  <c r="H623" i="24"/>
  <c r="I623" i="24" s="1"/>
  <c r="H624" i="24"/>
  <c r="I624" i="24" s="1"/>
  <c r="H625" i="24"/>
  <c r="I625" i="24" s="1"/>
  <c r="H626" i="24"/>
  <c r="I626" i="24" s="1"/>
  <c r="H627" i="24"/>
  <c r="I627" i="24" s="1"/>
  <c r="H628" i="24"/>
  <c r="I628" i="24" s="1"/>
  <c r="H629" i="24"/>
  <c r="I629" i="24" s="1"/>
  <c r="H630" i="24"/>
  <c r="I630" i="24" s="1"/>
  <c r="H631" i="24"/>
  <c r="I631" i="24" s="1"/>
  <c r="H632" i="24"/>
  <c r="I632" i="24" s="1"/>
  <c r="H633" i="24"/>
  <c r="I633" i="24" s="1"/>
  <c r="H634" i="24"/>
  <c r="I634" i="24" s="1"/>
  <c r="H635" i="24"/>
  <c r="I635" i="24" s="1"/>
  <c r="H636" i="24"/>
  <c r="I636" i="24" s="1"/>
  <c r="H637" i="24"/>
  <c r="I637" i="24" s="1"/>
  <c r="H638" i="24"/>
  <c r="I638" i="24" s="1"/>
  <c r="H639" i="24"/>
  <c r="I639" i="24" s="1"/>
  <c r="H640" i="24"/>
  <c r="I640" i="24" s="1"/>
  <c r="H641" i="24"/>
  <c r="I641" i="24" s="1"/>
  <c r="H642" i="24"/>
  <c r="I642" i="24" s="1"/>
  <c r="H643" i="24"/>
  <c r="I643" i="24" s="1"/>
  <c r="H644" i="24"/>
  <c r="I644" i="24" s="1"/>
  <c r="H645" i="24"/>
  <c r="I645" i="24" s="1"/>
  <c r="H646" i="24"/>
  <c r="I646" i="24" s="1"/>
  <c r="H647" i="24"/>
  <c r="I647" i="24" s="1"/>
  <c r="H648" i="24"/>
  <c r="I648" i="24" s="1"/>
  <c r="H649" i="24"/>
  <c r="I649" i="24" s="1"/>
  <c r="H650" i="24"/>
  <c r="I650" i="24" s="1"/>
  <c r="H651" i="24"/>
  <c r="I651" i="24" s="1"/>
  <c r="H652" i="24"/>
  <c r="I652" i="24" s="1"/>
  <c r="H653" i="24"/>
  <c r="I653" i="24" s="1"/>
  <c r="H654" i="24"/>
  <c r="I654" i="24" s="1"/>
  <c r="H655" i="24"/>
  <c r="I655" i="24" s="1"/>
  <c r="H656" i="24"/>
  <c r="I656" i="24" s="1"/>
  <c r="H657" i="24"/>
  <c r="I657" i="24" s="1"/>
  <c r="H658" i="24"/>
  <c r="I658" i="24" s="1"/>
  <c r="H659" i="24"/>
  <c r="I659" i="24" s="1"/>
  <c r="H660" i="24"/>
  <c r="I660" i="24" s="1"/>
  <c r="H661" i="24"/>
  <c r="I661" i="24" s="1"/>
  <c r="H662" i="24"/>
  <c r="I662" i="24" s="1"/>
  <c r="H663" i="24"/>
  <c r="I663" i="24" s="1"/>
  <c r="H664" i="24"/>
  <c r="I664" i="24" s="1"/>
  <c r="H665" i="24"/>
  <c r="I665" i="24" s="1"/>
  <c r="H666" i="24"/>
  <c r="I666" i="24" s="1"/>
  <c r="H667" i="24"/>
  <c r="I667" i="24" s="1"/>
  <c r="H668" i="24"/>
  <c r="I668" i="24" s="1"/>
  <c r="H669" i="24"/>
  <c r="I669" i="24" s="1"/>
  <c r="H670" i="24"/>
  <c r="I670" i="24" s="1"/>
  <c r="H671" i="24"/>
  <c r="I671" i="24" s="1"/>
  <c r="H672" i="24"/>
  <c r="I672" i="24" s="1"/>
  <c r="H673" i="24"/>
  <c r="I673" i="24" s="1"/>
  <c r="H674" i="24"/>
  <c r="I674" i="24" s="1"/>
  <c r="H675" i="24"/>
  <c r="I675" i="24" s="1"/>
  <c r="H676" i="24"/>
  <c r="I676" i="24" s="1"/>
  <c r="H677" i="24"/>
  <c r="I677" i="24" s="1"/>
  <c r="H678" i="24"/>
  <c r="I678" i="24" s="1"/>
  <c r="H679" i="24"/>
  <c r="I679" i="24" s="1"/>
  <c r="H680" i="24"/>
  <c r="I680" i="24" s="1"/>
  <c r="H681" i="24"/>
  <c r="I681" i="24" s="1"/>
  <c r="H682" i="24"/>
  <c r="I682" i="24" s="1"/>
  <c r="H683" i="24"/>
  <c r="I683" i="24" s="1"/>
  <c r="H684" i="24"/>
  <c r="I684" i="24" s="1"/>
  <c r="H685" i="24"/>
  <c r="I685" i="24" s="1"/>
  <c r="H686" i="24"/>
  <c r="I686" i="24" s="1"/>
  <c r="H687" i="24"/>
  <c r="I687" i="24" s="1"/>
  <c r="H688" i="24"/>
  <c r="I688" i="24" s="1"/>
  <c r="H689" i="24"/>
  <c r="I689" i="24" s="1"/>
  <c r="H690" i="24"/>
  <c r="I690" i="24" s="1"/>
  <c r="H691" i="24"/>
  <c r="I691" i="24" s="1"/>
  <c r="H692" i="24"/>
  <c r="I692" i="24" s="1"/>
  <c r="H693" i="24"/>
  <c r="I693" i="24" s="1"/>
  <c r="H694" i="24"/>
  <c r="I694" i="24" s="1"/>
  <c r="H695" i="24"/>
  <c r="I695" i="24" s="1"/>
  <c r="H696" i="24"/>
  <c r="I696" i="24" s="1"/>
  <c r="H697" i="24"/>
  <c r="I697" i="24" s="1"/>
  <c r="H698" i="24"/>
  <c r="I698" i="24" s="1"/>
  <c r="H699" i="24"/>
  <c r="I699" i="24" s="1"/>
  <c r="H700" i="24"/>
  <c r="I700" i="24" s="1"/>
  <c r="H701" i="24"/>
  <c r="I701" i="24" s="1"/>
  <c r="H702" i="24"/>
  <c r="I702" i="24" s="1"/>
  <c r="H703" i="24"/>
  <c r="I703" i="24" s="1"/>
  <c r="H704" i="24"/>
  <c r="I704" i="24" s="1"/>
  <c r="H705" i="24"/>
  <c r="I705" i="24" s="1"/>
  <c r="H706" i="24"/>
  <c r="I706" i="24" s="1"/>
  <c r="H707" i="24"/>
  <c r="I707" i="24" s="1"/>
  <c r="H708" i="24"/>
  <c r="I708" i="24" s="1"/>
  <c r="H709" i="24"/>
  <c r="I709" i="24" s="1"/>
  <c r="H710" i="24"/>
  <c r="I710" i="24" s="1"/>
  <c r="H711" i="24"/>
  <c r="I711" i="24" s="1"/>
  <c r="H712" i="24"/>
  <c r="I712" i="24" s="1"/>
  <c r="H713" i="24"/>
  <c r="I713" i="24" s="1"/>
  <c r="H714" i="24"/>
  <c r="I714" i="24" s="1"/>
  <c r="H715" i="24"/>
  <c r="I715" i="24" s="1"/>
  <c r="H716" i="24"/>
  <c r="I716" i="24" s="1"/>
  <c r="H717" i="24"/>
  <c r="I717" i="24" s="1"/>
  <c r="H718" i="24"/>
  <c r="I718" i="24" s="1"/>
  <c r="H719" i="24"/>
  <c r="I719" i="24" s="1"/>
  <c r="H720" i="24"/>
  <c r="I720" i="24" s="1"/>
  <c r="H721" i="24"/>
  <c r="I721" i="24" s="1"/>
  <c r="H722" i="24"/>
  <c r="I722" i="24" s="1"/>
  <c r="H723" i="24"/>
  <c r="I723" i="24" s="1"/>
  <c r="H724" i="24"/>
  <c r="I724" i="24" s="1"/>
  <c r="H725" i="24"/>
  <c r="I725" i="24" s="1"/>
  <c r="H726" i="24"/>
  <c r="I726" i="24" s="1"/>
  <c r="H727" i="24"/>
  <c r="I727" i="24" s="1"/>
  <c r="H728" i="24"/>
  <c r="I728" i="24" s="1"/>
  <c r="H729" i="24"/>
  <c r="I729" i="24" s="1"/>
  <c r="H730" i="24"/>
  <c r="I730" i="24" s="1"/>
  <c r="H731" i="24"/>
  <c r="I731" i="24" s="1"/>
  <c r="H732" i="24"/>
  <c r="I732" i="24" s="1"/>
  <c r="H733" i="24"/>
  <c r="I733" i="24" s="1"/>
  <c r="H734" i="24"/>
  <c r="I734" i="24" s="1"/>
  <c r="H735" i="24"/>
  <c r="I735" i="24" s="1"/>
  <c r="H736" i="24"/>
  <c r="I736" i="24" s="1"/>
  <c r="H737" i="24"/>
  <c r="I737" i="24" s="1"/>
  <c r="H738" i="24"/>
  <c r="I738" i="24" s="1"/>
  <c r="H739" i="24"/>
  <c r="I739" i="24" s="1"/>
  <c r="H740" i="24"/>
  <c r="I740" i="24" s="1"/>
  <c r="H741" i="24"/>
  <c r="I741" i="24" s="1"/>
  <c r="H742" i="24"/>
  <c r="I742" i="24" s="1"/>
  <c r="H743" i="24"/>
  <c r="I743" i="24" s="1"/>
  <c r="H744" i="24"/>
  <c r="I744" i="24" s="1"/>
  <c r="H745" i="24"/>
  <c r="I745" i="24" s="1"/>
  <c r="H746" i="24"/>
  <c r="I746" i="24" s="1"/>
  <c r="H747" i="24"/>
  <c r="I747" i="24" s="1"/>
  <c r="H748" i="24"/>
  <c r="I748" i="24" s="1"/>
  <c r="H749" i="24"/>
  <c r="I749" i="24" s="1"/>
  <c r="H750" i="24"/>
  <c r="I750" i="24" s="1"/>
  <c r="H751" i="24"/>
  <c r="I751" i="24" s="1"/>
  <c r="H752" i="24"/>
  <c r="I752" i="24" s="1"/>
  <c r="H753" i="24"/>
  <c r="I753" i="24" s="1"/>
  <c r="H754" i="24"/>
  <c r="I754" i="24" s="1"/>
  <c r="H755" i="24"/>
  <c r="I755" i="24" s="1"/>
  <c r="H756" i="24"/>
  <c r="I756" i="24" s="1"/>
  <c r="H757" i="24"/>
  <c r="I757" i="24" s="1"/>
  <c r="H758" i="24"/>
  <c r="I758" i="24" s="1"/>
  <c r="H759" i="24"/>
  <c r="I759" i="24" s="1"/>
  <c r="H760" i="24"/>
  <c r="I760" i="24" s="1"/>
  <c r="H761" i="24"/>
  <c r="I761" i="24" s="1"/>
  <c r="H762" i="24"/>
  <c r="I762" i="24" s="1"/>
  <c r="H763" i="24"/>
  <c r="I763" i="24" s="1"/>
  <c r="H764" i="24"/>
  <c r="I764" i="24" s="1"/>
  <c r="H765" i="24"/>
  <c r="I765" i="24" s="1"/>
  <c r="H766" i="24"/>
  <c r="I766" i="24" s="1"/>
  <c r="H767" i="24"/>
  <c r="I767" i="24" s="1"/>
  <c r="H768" i="24"/>
  <c r="I768" i="24" s="1"/>
  <c r="H769" i="24"/>
  <c r="I769" i="24" s="1"/>
  <c r="H770" i="24"/>
  <c r="I770" i="24" s="1"/>
  <c r="H771" i="24"/>
  <c r="I771" i="24" s="1"/>
  <c r="H772" i="24"/>
  <c r="I772" i="24" s="1"/>
  <c r="H773" i="24"/>
  <c r="I773" i="24" s="1"/>
  <c r="H774" i="24"/>
  <c r="I774" i="24" s="1"/>
  <c r="H775" i="24"/>
  <c r="I775" i="24" s="1"/>
  <c r="H776" i="24"/>
  <c r="I776" i="24" s="1"/>
  <c r="H777" i="24"/>
  <c r="I777" i="24" s="1"/>
  <c r="H778" i="24"/>
  <c r="I778" i="24" s="1"/>
  <c r="H779" i="24"/>
  <c r="I779" i="24" s="1"/>
  <c r="H780" i="24"/>
  <c r="I780" i="24" s="1"/>
  <c r="H781" i="24"/>
  <c r="I781" i="24" s="1"/>
  <c r="H782" i="24"/>
  <c r="I782" i="24" s="1"/>
  <c r="H783" i="24"/>
  <c r="I783" i="24" s="1"/>
  <c r="H784" i="24"/>
  <c r="I784" i="24" s="1"/>
  <c r="H785" i="24"/>
  <c r="I785" i="24" s="1"/>
  <c r="H786" i="24"/>
  <c r="I786" i="24" s="1"/>
  <c r="H787" i="24"/>
  <c r="I787" i="24" s="1"/>
  <c r="H788" i="24"/>
  <c r="I788" i="24" s="1"/>
  <c r="H789" i="24"/>
  <c r="I789" i="24" s="1"/>
  <c r="H790" i="24"/>
  <c r="I790" i="24" s="1"/>
  <c r="H791" i="24"/>
  <c r="I791" i="24" s="1"/>
  <c r="H792" i="24"/>
  <c r="I792" i="24" s="1"/>
  <c r="H793" i="24"/>
  <c r="I793" i="24" s="1"/>
  <c r="H794" i="24"/>
  <c r="I794" i="24" s="1"/>
  <c r="H795" i="24"/>
  <c r="I795" i="24" s="1"/>
  <c r="H796" i="24"/>
  <c r="I796" i="24" s="1"/>
  <c r="H797" i="24"/>
  <c r="I797" i="24" s="1"/>
  <c r="H798" i="24"/>
  <c r="I798" i="24" s="1"/>
  <c r="H799" i="24"/>
  <c r="I799" i="24" s="1"/>
  <c r="H800" i="24"/>
  <c r="I800" i="24" s="1"/>
  <c r="H801" i="24"/>
  <c r="I801" i="24" s="1"/>
  <c r="H802" i="24"/>
  <c r="I802" i="24" s="1"/>
  <c r="H803" i="24"/>
  <c r="I803" i="24" s="1"/>
  <c r="H804" i="24"/>
  <c r="I804" i="24" s="1"/>
  <c r="H805" i="24"/>
  <c r="I805" i="24" s="1"/>
  <c r="H806" i="24"/>
  <c r="I806" i="24" s="1"/>
  <c r="H807" i="24"/>
  <c r="I807" i="24" s="1"/>
  <c r="H808" i="24"/>
  <c r="I808" i="24" s="1"/>
  <c r="H809" i="24"/>
  <c r="I809" i="24" s="1"/>
  <c r="H810" i="24"/>
  <c r="I810" i="24" s="1"/>
  <c r="H811" i="24"/>
  <c r="I811" i="24" s="1"/>
  <c r="H812" i="24"/>
  <c r="I812" i="24" s="1"/>
  <c r="H813" i="24"/>
  <c r="I813" i="24" s="1"/>
  <c r="H814" i="24"/>
  <c r="I814" i="24" s="1"/>
  <c r="H815" i="24"/>
  <c r="I815" i="24" s="1"/>
  <c r="H816" i="24"/>
  <c r="I816" i="24" s="1"/>
  <c r="H817" i="24"/>
  <c r="I817" i="24" s="1"/>
  <c r="H818" i="24"/>
  <c r="I818" i="24" s="1"/>
  <c r="H819" i="24"/>
  <c r="I819" i="24" s="1"/>
  <c r="H820" i="24"/>
  <c r="I820" i="24" s="1"/>
  <c r="H821" i="24"/>
  <c r="I821" i="24" s="1"/>
  <c r="H822" i="24"/>
  <c r="I822" i="24" s="1"/>
  <c r="H823" i="24"/>
  <c r="I823" i="24" s="1"/>
  <c r="H824" i="24"/>
  <c r="I824" i="24" s="1"/>
  <c r="H825" i="24"/>
  <c r="I825" i="24" s="1"/>
  <c r="H826" i="24"/>
  <c r="I826" i="24" s="1"/>
  <c r="H827" i="24"/>
  <c r="I827" i="24" s="1"/>
  <c r="H828" i="24"/>
  <c r="I828" i="24" s="1"/>
  <c r="H829" i="24"/>
  <c r="I829" i="24" s="1"/>
  <c r="H830" i="24"/>
  <c r="I830" i="24" s="1"/>
  <c r="H831" i="24"/>
  <c r="I831" i="24" s="1"/>
  <c r="H832" i="24"/>
  <c r="I832" i="24" s="1"/>
  <c r="H833" i="24"/>
  <c r="I833" i="24" s="1"/>
  <c r="H834" i="24"/>
  <c r="I834" i="24" s="1"/>
  <c r="H835" i="24"/>
  <c r="I835" i="24" s="1"/>
  <c r="H836" i="24"/>
  <c r="I836" i="24" s="1"/>
  <c r="H837" i="24"/>
  <c r="I837" i="24" s="1"/>
  <c r="H838" i="24"/>
  <c r="I838" i="24" s="1"/>
  <c r="H839" i="24"/>
  <c r="I839" i="24" s="1"/>
  <c r="H840" i="24"/>
  <c r="I840" i="24" s="1"/>
  <c r="H841" i="24"/>
  <c r="I841" i="24" s="1"/>
  <c r="H842" i="24"/>
  <c r="I842" i="24" s="1"/>
  <c r="H843" i="24"/>
  <c r="I843" i="24" s="1"/>
  <c r="H844" i="24"/>
  <c r="I844" i="24" s="1"/>
  <c r="H845" i="24"/>
  <c r="I845" i="24" s="1"/>
  <c r="H846" i="24"/>
  <c r="I846" i="24" s="1"/>
  <c r="H847" i="24"/>
  <c r="I847" i="24" s="1"/>
  <c r="H848" i="24"/>
  <c r="I848" i="24" s="1"/>
  <c r="H849" i="24"/>
  <c r="I849" i="24" s="1"/>
  <c r="H850" i="24"/>
  <c r="I850" i="24" s="1"/>
  <c r="H851" i="24"/>
  <c r="I851" i="24" s="1"/>
  <c r="H852" i="24"/>
  <c r="I852" i="24" s="1"/>
  <c r="H853" i="24"/>
  <c r="I853" i="24" s="1"/>
  <c r="H854" i="24"/>
  <c r="I854" i="24" s="1"/>
  <c r="H855" i="24"/>
  <c r="I855" i="24" s="1"/>
  <c r="H856" i="24"/>
  <c r="I856" i="24" s="1"/>
  <c r="H857" i="24"/>
  <c r="I857" i="24" s="1"/>
  <c r="H858" i="24"/>
  <c r="I858" i="24" s="1"/>
  <c r="H859" i="24"/>
  <c r="I859" i="24" s="1"/>
  <c r="H860" i="24"/>
  <c r="I860" i="24" s="1"/>
  <c r="H861" i="24"/>
  <c r="I861" i="24" s="1"/>
  <c r="H862" i="24"/>
  <c r="I862" i="24" s="1"/>
  <c r="H863" i="24"/>
  <c r="I863" i="24" s="1"/>
  <c r="H864" i="24"/>
  <c r="I864" i="24" s="1"/>
  <c r="H865" i="24"/>
  <c r="I865" i="24" s="1"/>
  <c r="H866" i="24"/>
  <c r="I866" i="24" s="1"/>
  <c r="H867" i="24"/>
  <c r="I867" i="24" s="1"/>
  <c r="H868" i="24"/>
  <c r="I868" i="24" s="1"/>
  <c r="H869" i="24"/>
  <c r="I869" i="24" s="1"/>
  <c r="H870" i="24"/>
  <c r="I870" i="24" s="1"/>
  <c r="H871" i="24"/>
  <c r="I871" i="24" s="1"/>
  <c r="H872" i="24"/>
  <c r="I872" i="24" s="1"/>
  <c r="H873" i="24"/>
  <c r="I873" i="24" s="1"/>
  <c r="H874" i="24"/>
  <c r="I874" i="24" s="1"/>
  <c r="H875" i="24"/>
  <c r="I875" i="24" s="1"/>
  <c r="H876" i="24"/>
  <c r="I876" i="24" s="1"/>
  <c r="H877" i="24"/>
  <c r="I877" i="24" s="1"/>
  <c r="H878" i="24"/>
  <c r="I878" i="24" s="1"/>
  <c r="H879" i="24"/>
  <c r="I879" i="24" s="1"/>
  <c r="H880" i="24"/>
  <c r="I880" i="24" s="1"/>
  <c r="H881" i="24"/>
  <c r="I881" i="24" s="1"/>
  <c r="H882" i="24"/>
  <c r="I882" i="24" s="1"/>
  <c r="H883" i="24"/>
  <c r="I883" i="24" s="1"/>
  <c r="H884" i="24"/>
  <c r="I884" i="24" s="1"/>
  <c r="H885" i="24"/>
  <c r="I885" i="24" s="1"/>
  <c r="H886" i="24"/>
  <c r="I886" i="24" s="1"/>
  <c r="H887" i="24"/>
  <c r="I887" i="24" s="1"/>
  <c r="H888" i="24"/>
  <c r="I888" i="24" s="1"/>
  <c r="H889" i="24"/>
  <c r="I889" i="24" s="1"/>
  <c r="H890" i="24"/>
  <c r="I890" i="24" s="1"/>
  <c r="H891" i="24"/>
  <c r="I891" i="24" s="1"/>
  <c r="H892" i="24"/>
  <c r="I892" i="24" s="1"/>
  <c r="H893" i="24"/>
  <c r="I893" i="24" s="1"/>
  <c r="H894" i="24"/>
  <c r="I894" i="24" s="1"/>
  <c r="H895" i="24"/>
  <c r="I895" i="24" s="1"/>
  <c r="H896" i="24"/>
  <c r="I896" i="24" s="1"/>
  <c r="H897" i="24"/>
  <c r="I897" i="24" s="1"/>
  <c r="H898" i="24"/>
  <c r="I898" i="24" s="1"/>
  <c r="H899" i="24"/>
  <c r="I899" i="24" s="1"/>
  <c r="H900" i="24"/>
  <c r="I900" i="24" s="1"/>
  <c r="H901" i="24"/>
  <c r="I901" i="24" s="1"/>
  <c r="H902" i="24"/>
  <c r="I902" i="24" s="1"/>
  <c r="H903" i="24"/>
  <c r="I903" i="24" s="1"/>
  <c r="H904" i="24"/>
  <c r="I904" i="24" s="1"/>
  <c r="H905" i="24"/>
  <c r="I905" i="24" s="1"/>
  <c r="H906" i="24"/>
  <c r="I906" i="24" s="1"/>
  <c r="H907" i="24"/>
  <c r="I907" i="24" s="1"/>
  <c r="H908" i="24"/>
  <c r="I908" i="24" s="1"/>
  <c r="H909" i="24"/>
  <c r="I909" i="24" s="1"/>
  <c r="H910" i="24"/>
  <c r="I910" i="24" s="1"/>
  <c r="H911" i="24"/>
  <c r="I911" i="24" s="1"/>
  <c r="H912" i="24"/>
  <c r="I912" i="24" s="1"/>
  <c r="H913" i="24"/>
  <c r="I913" i="24" s="1"/>
  <c r="H914" i="24"/>
  <c r="I914" i="24" s="1"/>
  <c r="H915" i="24"/>
  <c r="I915" i="24" s="1"/>
  <c r="H916" i="24"/>
  <c r="I916" i="24" s="1"/>
  <c r="H917" i="24"/>
  <c r="I917" i="24" s="1"/>
  <c r="H918" i="24"/>
  <c r="I918" i="24" s="1"/>
  <c r="H919" i="24"/>
  <c r="I919" i="24" s="1"/>
  <c r="H920" i="24"/>
  <c r="I920" i="24" s="1"/>
  <c r="H921" i="24"/>
  <c r="I921" i="24" s="1"/>
  <c r="H922" i="24"/>
  <c r="I922" i="24" s="1"/>
  <c r="H923" i="24"/>
  <c r="I923" i="24" s="1"/>
  <c r="H924" i="24"/>
  <c r="I924" i="24" s="1"/>
  <c r="H925" i="24"/>
  <c r="I925" i="24" s="1"/>
  <c r="H926" i="24"/>
  <c r="I926" i="24" s="1"/>
  <c r="H927" i="24"/>
  <c r="I927" i="24" s="1"/>
  <c r="H928" i="24"/>
  <c r="I928" i="24" s="1"/>
  <c r="H929" i="24"/>
  <c r="I929" i="24" s="1"/>
  <c r="H930" i="24"/>
  <c r="I930" i="24" s="1"/>
  <c r="H931" i="24"/>
  <c r="I931" i="24" s="1"/>
  <c r="H932" i="24"/>
  <c r="I932" i="24" s="1"/>
  <c r="H933" i="24"/>
  <c r="I933" i="24" s="1"/>
  <c r="H934" i="24"/>
  <c r="I934" i="24" s="1"/>
  <c r="H935" i="24"/>
  <c r="I935" i="24" s="1"/>
  <c r="H936" i="24"/>
  <c r="I936" i="24" s="1"/>
  <c r="H937" i="24"/>
  <c r="I937" i="24" s="1"/>
  <c r="H938" i="24"/>
  <c r="I938" i="24" s="1"/>
  <c r="H939" i="24"/>
  <c r="I939" i="24" s="1"/>
  <c r="H940" i="24"/>
  <c r="I940" i="24" s="1"/>
  <c r="H941" i="24"/>
  <c r="I941" i="24" s="1"/>
  <c r="H942" i="24"/>
  <c r="I942" i="24" s="1"/>
  <c r="H943" i="24"/>
  <c r="I943" i="24" s="1"/>
  <c r="H944" i="24"/>
  <c r="I944" i="24" s="1"/>
  <c r="H945" i="24"/>
  <c r="I945" i="24" s="1"/>
  <c r="H946" i="24"/>
  <c r="I946" i="24" s="1"/>
  <c r="H947" i="24"/>
  <c r="I947" i="24" s="1"/>
  <c r="H948" i="24"/>
  <c r="I948" i="24" s="1"/>
  <c r="H949" i="24"/>
  <c r="I949" i="24" s="1"/>
  <c r="H950" i="24"/>
  <c r="I950" i="24" s="1"/>
  <c r="H951" i="24"/>
  <c r="I951" i="24" s="1"/>
  <c r="H952" i="24"/>
  <c r="I952" i="24" s="1"/>
  <c r="H953" i="24"/>
  <c r="I953" i="24" s="1"/>
  <c r="H954" i="24"/>
  <c r="I954" i="24" s="1"/>
  <c r="H955" i="24"/>
  <c r="I955" i="24" s="1"/>
  <c r="H956" i="24"/>
  <c r="I956" i="24" s="1"/>
  <c r="H957" i="24"/>
  <c r="I957" i="24" s="1"/>
  <c r="H958" i="24"/>
  <c r="I958" i="24" s="1"/>
  <c r="H959" i="24"/>
  <c r="I959" i="24" s="1"/>
  <c r="H960" i="24"/>
  <c r="I960" i="24" s="1"/>
  <c r="H961" i="24"/>
  <c r="I961" i="24" s="1"/>
  <c r="H962" i="24"/>
  <c r="I962" i="24" s="1"/>
  <c r="H963" i="24"/>
  <c r="I963" i="24" s="1"/>
  <c r="H964" i="24"/>
  <c r="I964" i="24" s="1"/>
  <c r="H965" i="24"/>
  <c r="I965" i="24" s="1"/>
  <c r="H966" i="24"/>
  <c r="I966" i="24" s="1"/>
  <c r="H967" i="24"/>
  <c r="I967" i="24" s="1"/>
  <c r="H968" i="24"/>
  <c r="I968" i="24" s="1"/>
  <c r="H969" i="24"/>
  <c r="I969" i="24" s="1"/>
  <c r="H970" i="24"/>
  <c r="I970" i="24" s="1"/>
  <c r="H971" i="24"/>
  <c r="I971" i="24" s="1"/>
  <c r="H972" i="24"/>
  <c r="I972" i="24" s="1"/>
  <c r="H973" i="24"/>
  <c r="I973" i="24" s="1"/>
  <c r="H974" i="24"/>
  <c r="I974" i="24" s="1"/>
  <c r="H975" i="24"/>
  <c r="I975" i="24" s="1"/>
  <c r="H976" i="24"/>
  <c r="I976" i="24" s="1"/>
  <c r="H977" i="24"/>
  <c r="I977" i="24" s="1"/>
  <c r="H978" i="24"/>
  <c r="I978" i="24" s="1"/>
  <c r="H979" i="24"/>
  <c r="I979" i="24" s="1"/>
  <c r="H980" i="24"/>
  <c r="I980" i="24" s="1"/>
  <c r="H981" i="24"/>
  <c r="I981" i="24" s="1"/>
  <c r="H982" i="24"/>
  <c r="I982" i="24" s="1"/>
  <c r="H983" i="24"/>
  <c r="I983" i="24" s="1"/>
  <c r="H984" i="24"/>
  <c r="I984" i="24" s="1"/>
  <c r="H985" i="24"/>
  <c r="I985" i="24" s="1"/>
  <c r="H986" i="24"/>
  <c r="I986" i="24" s="1"/>
  <c r="H987" i="24"/>
  <c r="I987" i="24" s="1"/>
  <c r="H988" i="24"/>
  <c r="I988" i="24" s="1"/>
  <c r="H989" i="24"/>
  <c r="I989" i="24" s="1"/>
  <c r="H990" i="24"/>
  <c r="I990" i="24" s="1"/>
  <c r="H991" i="24"/>
  <c r="I991" i="24" s="1"/>
  <c r="H992" i="24"/>
  <c r="I992" i="24" s="1"/>
  <c r="H993" i="24"/>
  <c r="I993" i="24" s="1"/>
  <c r="H994" i="24"/>
  <c r="I994" i="24" s="1"/>
  <c r="H995" i="24"/>
  <c r="I995" i="24" s="1"/>
  <c r="H996" i="24"/>
  <c r="I996" i="24" s="1"/>
  <c r="H997" i="24"/>
  <c r="I997" i="24" s="1"/>
  <c r="H998" i="24"/>
  <c r="I998" i="24" s="1"/>
  <c r="H999" i="24"/>
  <c r="I999" i="24" s="1"/>
  <c r="H1000" i="24"/>
  <c r="I1000" i="24" s="1"/>
  <c r="H1001" i="24"/>
  <c r="I1001" i="24" s="1"/>
  <c r="H1002" i="24"/>
  <c r="I1002" i="24" s="1"/>
  <c r="H1003" i="24"/>
  <c r="I1003" i="24" s="1"/>
  <c r="H1004" i="24"/>
  <c r="I1004" i="24" s="1"/>
  <c r="H1005" i="24"/>
  <c r="I1005" i="24" s="1"/>
  <c r="H1006" i="24"/>
  <c r="I1006" i="24" s="1"/>
  <c r="H1007" i="24"/>
  <c r="I1007" i="24" s="1"/>
  <c r="H1008" i="24"/>
  <c r="I1008" i="24" s="1"/>
  <c r="H1009" i="24"/>
  <c r="I1009" i="24" s="1"/>
  <c r="H1010" i="24"/>
  <c r="I1010" i="24" s="1"/>
  <c r="H1011" i="24"/>
  <c r="I1011" i="24" s="1"/>
  <c r="H1012" i="24"/>
  <c r="I1012" i="24" s="1"/>
  <c r="H1013" i="24"/>
  <c r="I1013" i="24" s="1"/>
  <c r="H1014" i="24"/>
  <c r="I1014" i="24" s="1"/>
  <c r="H1015" i="24"/>
  <c r="I1015" i="24" s="1"/>
  <c r="H1016" i="24"/>
  <c r="I1016" i="24" s="1"/>
  <c r="H1017" i="24"/>
  <c r="I1017" i="24" s="1"/>
  <c r="H1018" i="24"/>
  <c r="I1018" i="24" s="1"/>
  <c r="H1019" i="24"/>
  <c r="I1019" i="24" s="1"/>
  <c r="H1020" i="24"/>
  <c r="I1020" i="24" s="1"/>
  <c r="H1021" i="24"/>
  <c r="I1021" i="24" s="1"/>
  <c r="H1022" i="24"/>
  <c r="I1022" i="24" s="1"/>
  <c r="H1023" i="24"/>
  <c r="I1023" i="24" s="1"/>
  <c r="H1024" i="24"/>
  <c r="I1024" i="24" s="1"/>
  <c r="H1025" i="24"/>
  <c r="I1025" i="24" s="1"/>
  <c r="H1026" i="24"/>
  <c r="I1026" i="24" s="1"/>
  <c r="H1027" i="24"/>
  <c r="I1027" i="24" s="1"/>
  <c r="H1028" i="24"/>
  <c r="I1028" i="24" s="1"/>
  <c r="H1029" i="24"/>
  <c r="I1029" i="24" s="1"/>
  <c r="H1030" i="24"/>
  <c r="I1030" i="24" s="1"/>
  <c r="H1031" i="24"/>
  <c r="I1031" i="24" s="1"/>
  <c r="H1032" i="24"/>
  <c r="I1032" i="24" s="1"/>
  <c r="H1033" i="24"/>
  <c r="I1033" i="24" s="1"/>
  <c r="H1034" i="24"/>
  <c r="I1034" i="24" s="1"/>
  <c r="H1035" i="24"/>
  <c r="I1035" i="24" s="1"/>
  <c r="H1036" i="24"/>
  <c r="I1036" i="24" s="1"/>
  <c r="H1037" i="24"/>
  <c r="I1037" i="24" s="1"/>
  <c r="H1038" i="24"/>
  <c r="I1038" i="24" s="1"/>
  <c r="H1039" i="24"/>
  <c r="I1039" i="24" s="1"/>
  <c r="H1040" i="24"/>
  <c r="I1040" i="24" s="1"/>
  <c r="H1041" i="24"/>
  <c r="I1041" i="24" s="1"/>
  <c r="H1042" i="24"/>
  <c r="I1042" i="24" s="1"/>
  <c r="H1043" i="24"/>
  <c r="I1043" i="24" s="1"/>
  <c r="H1044" i="24"/>
  <c r="I1044" i="24" s="1"/>
  <c r="H1045" i="24"/>
  <c r="I1045" i="24" s="1"/>
  <c r="H1046" i="24"/>
  <c r="I1046" i="24" s="1"/>
  <c r="H1047" i="24"/>
  <c r="I1047" i="24" s="1"/>
  <c r="H1048" i="24"/>
  <c r="I1048" i="24" s="1"/>
  <c r="H1049" i="24"/>
  <c r="I1049" i="24" s="1"/>
  <c r="H1050" i="24"/>
  <c r="I1050" i="24" s="1"/>
  <c r="H1051" i="24"/>
  <c r="I1051" i="24" s="1"/>
  <c r="H1052" i="24"/>
  <c r="I1052" i="24" s="1"/>
  <c r="H1053" i="24"/>
  <c r="I1053" i="24" s="1"/>
  <c r="H1054" i="24"/>
  <c r="I1054" i="24" s="1"/>
  <c r="H1055" i="24"/>
  <c r="I1055" i="24" s="1"/>
  <c r="H1056" i="24"/>
  <c r="I1056" i="24" s="1"/>
  <c r="H1057" i="24"/>
  <c r="I1057" i="24" s="1"/>
  <c r="H1058" i="24"/>
  <c r="I1058" i="24" s="1"/>
  <c r="H1059" i="24"/>
  <c r="I1059" i="24" s="1"/>
  <c r="H1060" i="24"/>
  <c r="I1060" i="24" s="1"/>
  <c r="H1061" i="24"/>
  <c r="I1061" i="24" s="1"/>
  <c r="H1062" i="24"/>
  <c r="I1062" i="24" s="1"/>
  <c r="H1063" i="24"/>
  <c r="I1063" i="24" s="1"/>
  <c r="H1064" i="24"/>
  <c r="I1064" i="24" s="1"/>
  <c r="H1065" i="24"/>
  <c r="I1065" i="24" s="1"/>
  <c r="H1066" i="24"/>
  <c r="I1066" i="24" s="1"/>
  <c r="H1067" i="24"/>
  <c r="I1067" i="24" s="1"/>
  <c r="H1068" i="24"/>
  <c r="I1068" i="24" s="1"/>
  <c r="H1069" i="24"/>
  <c r="I1069" i="24" s="1"/>
  <c r="H1070" i="24"/>
  <c r="I1070" i="24" s="1"/>
  <c r="H1071" i="24"/>
  <c r="I1071" i="24" s="1"/>
  <c r="H1072" i="24"/>
  <c r="I1072" i="24" s="1"/>
  <c r="H1073" i="24"/>
  <c r="I1073" i="24" s="1"/>
  <c r="H1074" i="24"/>
  <c r="I1074" i="24" s="1"/>
  <c r="H1075" i="24"/>
  <c r="I1075" i="24" s="1"/>
  <c r="H1076" i="24"/>
  <c r="I1076" i="24" s="1"/>
  <c r="H1077" i="24"/>
  <c r="I1077" i="24" s="1"/>
  <c r="H1078" i="24"/>
  <c r="I1078" i="24" s="1"/>
  <c r="H1079" i="24"/>
  <c r="I1079" i="24" s="1"/>
  <c r="H1080" i="24"/>
  <c r="I1080" i="24" s="1"/>
  <c r="H1081" i="24"/>
  <c r="I1081" i="24" s="1"/>
  <c r="H1082" i="24"/>
  <c r="I1082" i="24" s="1"/>
  <c r="H1083" i="24"/>
  <c r="I1083" i="24" s="1"/>
  <c r="H1084" i="24"/>
  <c r="I1084" i="24" s="1"/>
  <c r="H1085" i="24"/>
  <c r="I1085" i="24" s="1"/>
  <c r="H1086" i="24"/>
  <c r="I1086" i="24" s="1"/>
  <c r="H1087" i="24"/>
  <c r="I1087" i="24" s="1"/>
  <c r="H1088" i="24"/>
  <c r="I1088" i="24" s="1"/>
  <c r="H1089" i="24"/>
  <c r="I1089" i="24" s="1"/>
  <c r="H1090" i="24"/>
  <c r="I1090" i="24" s="1"/>
  <c r="H1091" i="24"/>
  <c r="I1091" i="24" s="1"/>
  <c r="H1092" i="24"/>
  <c r="I1092" i="24" s="1"/>
  <c r="H1093" i="24"/>
  <c r="I1093" i="24" s="1"/>
  <c r="H1094" i="24"/>
  <c r="I1094" i="24" s="1"/>
  <c r="H1095" i="24"/>
  <c r="I1095" i="24" s="1"/>
  <c r="H1096" i="24"/>
  <c r="I1096" i="24" s="1"/>
  <c r="H1097" i="24"/>
  <c r="I1097" i="24" s="1"/>
  <c r="H1098" i="24"/>
  <c r="I1098" i="24" s="1"/>
  <c r="H1099" i="24"/>
  <c r="I1099" i="24" s="1"/>
  <c r="H1100" i="24"/>
  <c r="I1100" i="24" s="1"/>
  <c r="H1101" i="24"/>
  <c r="I1101" i="24" s="1"/>
  <c r="H1102" i="24"/>
  <c r="I1102" i="24" s="1"/>
  <c r="H1103" i="24"/>
  <c r="I1103" i="24" s="1"/>
  <c r="H1104" i="24"/>
  <c r="I1104" i="24" s="1"/>
  <c r="H1105" i="24"/>
  <c r="I1105" i="24" s="1"/>
  <c r="H1106" i="24"/>
  <c r="I1106" i="24" s="1"/>
  <c r="H1107" i="24"/>
  <c r="I1107" i="24" s="1"/>
  <c r="H1108" i="24"/>
  <c r="I1108" i="24" s="1"/>
  <c r="H1109" i="24"/>
  <c r="I1109" i="24" s="1"/>
  <c r="H1110" i="24"/>
  <c r="I1110" i="24" s="1"/>
  <c r="H1111" i="24"/>
  <c r="I1111" i="24" s="1"/>
  <c r="H1112" i="24"/>
  <c r="I1112" i="24" s="1"/>
  <c r="H1113" i="24"/>
  <c r="I1113" i="24" s="1"/>
  <c r="H1114" i="24"/>
  <c r="I1114" i="24" s="1"/>
  <c r="H1115" i="24"/>
  <c r="I1115" i="24" s="1"/>
  <c r="H1116" i="24"/>
  <c r="I1116" i="24" s="1"/>
  <c r="H1117" i="24"/>
  <c r="I1117" i="24" s="1"/>
  <c r="H1118" i="24"/>
  <c r="I1118" i="24" s="1"/>
  <c r="H1119" i="24"/>
  <c r="I1119" i="24" s="1"/>
  <c r="H1120" i="24"/>
  <c r="I1120" i="24" s="1"/>
  <c r="H1121" i="24"/>
  <c r="I1121" i="24" s="1"/>
  <c r="H1122" i="24"/>
  <c r="I1122" i="24" s="1"/>
  <c r="H1123" i="24"/>
  <c r="I1123" i="24" s="1"/>
  <c r="H1124" i="24"/>
  <c r="I1124" i="24" s="1"/>
  <c r="H1125" i="24"/>
  <c r="I1125" i="24" s="1"/>
  <c r="H1126" i="24"/>
  <c r="I1126" i="24" s="1"/>
  <c r="H1127" i="24"/>
  <c r="I1127" i="24" s="1"/>
  <c r="H1128" i="24"/>
  <c r="I1128" i="24" s="1"/>
  <c r="H1129" i="24"/>
  <c r="I1129" i="24" s="1"/>
  <c r="H1130" i="24"/>
  <c r="I1130" i="24" s="1"/>
  <c r="H1131" i="24"/>
  <c r="I1131" i="24" s="1"/>
  <c r="H1132" i="24"/>
  <c r="I1132" i="24" s="1"/>
  <c r="H1133" i="24"/>
  <c r="I1133" i="24" s="1"/>
  <c r="H1134" i="24"/>
  <c r="I1134" i="24" s="1"/>
  <c r="H1135" i="24"/>
  <c r="I1135" i="24" s="1"/>
  <c r="H1136" i="24"/>
  <c r="I1136" i="24" s="1"/>
  <c r="H1137" i="24"/>
  <c r="I1137" i="24" s="1"/>
  <c r="H1138" i="24"/>
  <c r="I1138" i="24" s="1"/>
  <c r="H1139" i="24"/>
  <c r="I1139" i="24" s="1"/>
  <c r="H1140" i="24"/>
  <c r="I1140" i="24" s="1"/>
  <c r="H1141" i="24"/>
  <c r="I1141" i="24" s="1"/>
  <c r="H1142" i="24"/>
  <c r="I1142" i="24" s="1"/>
  <c r="H1143" i="24"/>
  <c r="I1143" i="24" s="1"/>
  <c r="H1144" i="24"/>
  <c r="I1144" i="24" s="1"/>
  <c r="H1145" i="24"/>
  <c r="I1145" i="24" s="1"/>
  <c r="H1146" i="24"/>
  <c r="I1146" i="24" s="1"/>
  <c r="H1147" i="24"/>
  <c r="I1147" i="24" s="1"/>
  <c r="H1148" i="24"/>
  <c r="I1148" i="24" s="1"/>
  <c r="H1149" i="24"/>
  <c r="I1149" i="24" s="1"/>
  <c r="H1150" i="24"/>
  <c r="I1150" i="24" s="1"/>
  <c r="H1151" i="24"/>
  <c r="I1151" i="24" s="1"/>
  <c r="H1152" i="24"/>
  <c r="I1152" i="24" s="1"/>
  <c r="H1153" i="24"/>
  <c r="I1153" i="24" s="1"/>
  <c r="H1154" i="24"/>
  <c r="I1154" i="24" s="1"/>
  <c r="H1155" i="24"/>
  <c r="I1155" i="24" s="1"/>
  <c r="H1156" i="24"/>
  <c r="I1156" i="24" s="1"/>
  <c r="H1157" i="24"/>
  <c r="I1157" i="24" s="1"/>
  <c r="H1158" i="24"/>
  <c r="I1158" i="24" s="1"/>
  <c r="H1159" i="24"/>
  <c r="I1159" i="24" s="1"/>
  <c r="H1160" i="24"/>
  <c r="I1160" i="24" s="1"/>
  <c r="H1161" i="24"/>
  <c r="I1161" i="24" s="1"/>
  <c r="H1162" i="24"/>
  <c r="I1162" i="24" s="1"/>
  <c r="H1163" i="24"/>
  <c r="I1163" i="24" s="1"/>
  <c r="H1164" i="24"/>
  <c r="I1164" i="24" s="1"/>
  <c r="H1165" i="24"/>
  <c r="I1165" i="24" s="1"/>
  <c r="H1166" i="24"/>
  <c r="I1166" i="24" s="1"/>
  <c r="H1167" i="24"/>
  <c r="I1167" i="24" s="1"/>
  <c r="H1168" i="24"/>
  <c r="I1168" i="24" s="1"/>
  <c r="H1169" i="24"/>
  <c r="I1169" i="24" s="1"/>
  <c r="H1170" i="24"/>
  <c r="I1170" i="24" s="1"/>
  <c r="H1171" i="24"/>
  <c r="I1171" i="24" s="1"/>
  <c r="H1172" i="24"/>
  <c r="I1172" i="24" s="1"/>
  <c r="H1173" i="24"/>
  <c r="I1173" i="24" s="1"/>
  <c r="H1174" i="24"/>
  <c r="I1174" i="24" s="1"/>
  <c r="H1175" i="24"/>
  <c r="I1175" i="24" s="1"/>
  <c r="H1176" i="24"/>
  <c r="I1176" i="24" s="1"/>
  <c r="H1177" i="24"/>
  <c r="I1177" i="24" s="1"/>
  <c r="H1178" i="24"/>
  <c r="I1178" i="24" s="1"/>
  <c r="H1179" i="24"/>
  <c r="I1179" i="24" s="1"/>
  <c r="H1180" i="24"/>
  <c r="I1180" i="24" s="1"/>
  <c r="H1181" i="24"/>
  <c r="I1181" i="24" s="1"/>
  <c r="H1182" i="24"/>
  <c r="I1182" i="24" s="1"/>
  <c r="H1183" i="24"/>
  <c r="I1183" i="24" s="1"/>
  <c r="H1184" i="24"/>
  <c r="I1184" i="24" s="1"/>
  <c r="H1185" i="24"/>
  <c r="I1185" i="24" s="1"/>
  <c r="H1186" i="24"/>
  <c r="I1186" i="24" s="1"/>
  <c r="H1187" i="24"/>
  <c r="I1187" i="24" s="1"/>
  <c r="H1188" i="24"/>
  <c r="I1188" i="24" s="1"/>
  <c r="H1189" i="24"/>
  <c r="I1189" i="24" s="1"/>
  <c r="H1190" i="24"/>
  <c r="I1190" i="24" s="1"/>
  <c r="H1191" i="24"/>
  <c r="I1191" i="24" s="1"/>
  <c r="H1192" i="24"/>
  <c r="I1192" i="24" s="1"/>
  <c r="H1193" i="24"/>
  <c r="I1193" i="24" s="1"/>
  <c r="H1194" i="24"/>
  <c r="I1194" i="24" s="1"/>
  <c r="H1195" i="24"/>
  <c r="I1195" i="24" s="1"/>
  <c r="H1196" i="24"/>
  <c r="I1196" i="24" s="1"/>
  <c r="H1197" i="24"/>
  <c r="I1197" i="24" s="1"/>
  <c r="H1198" i="24"/>
  <c r="I1198" i="24" s="1"/>
  <c r="H1199" i="24"/>
  <c r="I1199" i="24" s="1"/>
  <c r="H1200" i="24"/>
  <c r="I1200" i="24" s="1"/>
  <c r="H1201" i="24"/>
  <c r="I1201" i="24" s="1"/>
  <c r="H1202" i="24"/>
  <c r="I1202" i="24" s="1"/>
  <c r="H1203" i="24"/>
  <c r="I1203" i="24" s="1"/>
  <c r="H1204" i="24"/>
  <c r="I1204" i="24" s="1"/>
  <c r="H1205" i="24"/>
  <c r="I1205" i="24" s="1"/>
  <c r="H1206" i="24"/>
  <c r="I1206" i="24" s="1"/>
  <c r="H1207" i="24"/>
  <c r="I1207" i="24" s="1"/>
  <c r="H1208" i="24"/>
  <c r="I1208" i="24" s="1"/>
  <c r="H1209" i="24"/>
  <c r="I1209" i="24" s="1"/>
  <c r="H1210" i="24"/>
  <c r="I1210" i="24" s="1"/>
  <c r="H1211" i="24"/>
  <c r="I1211" i="24" s="1"/>
  <c r="H1212" i="24"/>
  <c r="I1212" i="24" s="1"/>
  <c r="H1213" i="24"/>
  <c r="I1213" i="24" s="1"/>
  <c r="H1214" i="24"/>
  <c r="I1214" i="24" s="1"/>
  <c r="H1215" i="24"/>
  <c r="I1215" i="24" s="1"/>
  <c r="H1216" i="24"/>
  <c r="I1216" i="24" s="1"/>
  <c r="H1217" i="24"/>
  <c r="I1217" i="24" s="1"/>
  <c r="H1218" i="24"/>
  <c r="I1218" i="24" s="1"/>
  <c r="H1219" i="24"/>
  <c r="I1219" i="24" s="1"/>
  <c r="H1220" i="24"/>
  <c r="I1220" i="24" s="1"/>
  <c r="H1221" i="24"/>
  <c r="I1221" i="24" s="1"/>
  <c r="H1222" i="24"/>
  <c r="I1222" i="24" s="1"/>
  <c r="H1223" i="24"/>
  <c r="I1223" i="24" s="1"/>
  <c r="H1224" i="24"/>
  <c r="I1224" i="24" s="1"/>
  <c r="H1225" i="24"/>
  <c r="I1225" i="24" s="1"/>
  <c r="H1226" i="24"/>
  <c r="I1226" i="24" s="1"/>
  <c r="H1227" i="24"/>
  <c r="I1227" i="24" s="1"/>
  <c r="H1228" i="24"/>
  <c r="I1228" i="24" s="1"/>
  <c r="H1229" i="24"/>
  <c r="I1229" i="24" s="1"/>
  <c r="H1230" i="24"/>
  <c r="I1230" i="24" s="1"/>
  <c r="H1231" i="24"/>
  <c r="I1231" i="24" s="1"/>
  <c r="H1232" i="24"/>
  <c r="I1232" i="24" s="1"/>
  <c r="H1233" i="24"/>
  <c r="I1233" i="24" s="1"/>
  <c r="H1234" i="24"/>
  <c r="I1234" i="24" s="1"/>
  <c r="H1235" i="24"/>
  <c r="I1235" i="24" s="1"/>
  <c r="H1236" i="24"/>
  <c r="I1236" i="24" s="1"/>
  <c r="H1237" i="24"/>
  <c r="I1237" i="24" s="1"/>
  <c r="H1238" i="24"/>
  <c r="I1238" i="24" s="1"/>
  <c r="H1239" i="24"/>
  <c r="I1239" i="24" s="1"/>
  <c r="H1240" i="24"/>
  <c r="I1240" i="24" s="1"/>
  <c r="H1241" i="24"/>
  <c r="I1241" i="24" s="1"/>
  <c r="H1242" i="24"/>
  <c r="I1242" i="24" s="1"/>
  <c r="H1243" i="24"/>
  <c r="I1243" i="24" s="1"/>
  <c r="H1244" i="24"/>
  <c r="I1244" i="24" s="1"/>
  <c r="H1245" i="24"/>
  <c r="I1245" i="24" s="1"/>
  <c r="H1246" i="24"/>
  <c r="I1246" i="24" s="1"/>
  <c r="H1247" i="24"/>
  <c r="I1247" i="24" s="1"/>
  <c r="H1248" i="24"/>
  <c r="I1248" i="24" s="1"/>
  <c r="H1249" i="24"/>
  <c r="I1249" i="24" s="1"/>
  <c r="H1250" i="24"/>
  <c r="I1250" i="24" s="1"/>
  <c r="H1251" i="24"/>
  <c r="I1251" i="24" s="1"/>
  <c r="H1252" i="24"/>
  <c r="I1252" i="24" s="1"/>
  <c r="H1253" i="24"/>
  <c r="I1253" i="24" s="1"/>
  <c r="H1254" i="24"/>
  <c r="I1254" i="24" s="1"/>
  <c r="H1255" i="24"/>
  <c r="I1255" i="24" s="1"/>
  <c r="H1256" i="24"/>
  <c r="I1256" i="24" s="1"/>
  <c r="H1257" i="24"/>
  <c r="I1257" i="24" s="1"/>
  <c r="H1258" i="24"/>
  <c r="I1258" i="24" s="1"/>
  <c r="H1259" i="24"/>
  <c r="I1259" i="24" s="1"/>
  <c r="H1260" i="24"/>
  <c r="I1260" i="24" s="1"/>
  <c r="H1261" i="24"/>
  <c r="I1261" i="24" s="1"/>
  <c r="H1262" i="24"/>
  <c r="I1262" i="24" s="1"/>
  <c r="H1263" i="24"/>
  <c r="I1263" i="24" s="1"/>
  <c r="H1264" i="24"/>
  <c r="I1264" i="24" s="1"/>
  <c r="H1265" i="24"/>
  <c r="I1265" i="24" s="1"/>
  <c r="H1266" i="24"/>
  <c r="I1266" i="24" s="1"/>
  <c r="H1267" i="24"/>
  <c r="I1267" i="24" s="1"/>
  <c r="H1268" i="24"/>
  <c r="I1268" i="24" s="1"/>
  <c r="H1269" i="24"/>
  <c r="I1269" i="24" s="1"/>
  <c r="H1270" i="24"/>
  <c r="I1270" i="24" s="1"/>
  <c r="H1271" i="24"/>
  <c r="I1271" i="24" s="1"/>
  <c r="H1272" i="24"/>
  <c r="I1272" i="24" s="1"/>
  <c r="H1273" i="24"/>
  <c r="I1273" i="24" s="1"/>
  <c r="H1274" i="24"/>
  <c r="I1274" i="24" s="1"/>
  <c r="H1275" i="24"/>
  <c r="I1275" i="24" s="1"/>
  <c r="H1276" i="24"/>
  <c r="I1276" i="24" s="1"/>
  <c r="H1277" i="24"/>
  <c r="I1277" i="24" s="1"/>
  <c r="H1278" i="24"/>
  <c r="I1278" i="24" s="1"/>
  <c r="H1279" i="24"/>
  <c r="I1279" i="24" s="1"/>
  <c r="H1280" i="24"/>
  <c r="I1280" i="24" s="1"/>
  <c r="H1281" i="24"/>
  <c r="I1281" i="24" s="1"/>
  <c r="H1282" i="24"/>
  <c r="I1282" i="24" s="1"/>
  <c r="H1283" i="24"/>
  <c r="I1283" i="24" s="1"/>
  <c r="H1284" i="24"/>
  <c r="I1284" i="24" s="1"/>
  <c r="H1285" i="24"/>
  <c r="I1285" i="24" s="1"/>
  <c r="H1286" i="24"/>
  <c r="I1286" i="24" s="1"/>
  <c r="H1287" i="24"/>
  <c r="I1287" i="24" s="1"/>
  <c r="H1288" i="24"/>
  <c r="I1288" i="24" s="1"/>
  <c r="H1289" i="24"/>
  <c r="I1289" i="24" s="1"/>
  <c r="H1290" i="24"/>
  <c r="I1290" i="24" s="1"/>
  <c r="H1291" i="24"/>
  <c r="I1291" i="24" s="1"/>
  <c r="H1292" i="24"/>
  <c r="I1292" i="24" s="1"/>
  <c r="H1293" i="24"/>
  <c r="I1293" i="24" s="1"/>
  <c r="H1294" i="24"/>
  <c r="I1294" i="24" s="1"/>
  <c r="H1295" i="24"/>
  <c r="I1295" i="24" s="1"/>
  <c r="H1296" i="24"/>
  <c r="I1296" i="24" s="1"/>
  <c r="H1297" i="24"/>
  <c r="I1297" i="24" s="1"/>
  <c r="H1298" i="24"/>
  <c r="I1298" i="24" s="1"/>
  <c r="H1299" i="24"/>
  <c r="I1299" i="24" s="1"/>
  <c r="H1300" i="24"/>
  <c r="I1300" i="24" s="1"/>
  <c r="H1301" i="24"/>
  <c r="I1301" i="24" s="1"/>
  <c r="H1302" i="24"/>
  <c r="I1302" i="24" s="1"/>
  <c r="H1303" i="24"/>
  <c r="I1303" i="24" s="1"/>
  <c r="H1304" i="24"/>
  <c r="I1304" i="24" s="1"/>
  <c r="H1305" i="24"/>
  <c r="I1305" i="24" s="1"/>
  <c r="H1306" i="24"/>
  <c r="I1306" i="24" s="1"/>
  <c r="H1307" i="24"/>
  <c r="I1307" i="24" s="1"/>
  <c r="H1308" i="24"/>
  <c r="I1308" i="24" s="1"/>
  <c r="H1309" i="24"/>
  <c r="I1309" i="24" s="1"/>
  <c r="H1310" i="24"/>
  <c r="I1310" i="24" s="1"/>
  <c r="H1311" i="24"/>
  <c r="I1311" i="24" s="1"/>
  <c r="H1312" i="24"/>
  <c r="I1312" i="24" s="1"/>
  <c r="H1313" i="24"/>
  <c r="I1313" i="24" s="1"/>
  <c r="H1314" i="24"/>
  <c r="I1314" i="24" s="1"/>
  <c r="H1315" i="24"/>
  <c r="I1315" i="24" s="1"/>
  <c r="H1316" i="24"/>
  <c r="I1316" i="24" s="1"/>
  <c r="H1317" i="24"/>
  <c r="I1317" i="24" s="1"/>
  <c r="H1318" i="24"/>
  <c r="I1318" i="24" s="1"/>
  <c r="H1319" i="24"/>
  <c r="I1319" i="24" s="1"/>
  <c r="H1320" i="24"/>
  <c r="I1320" i="24" s="1"/>
  <c r="H1321" i="24"/>
  <c r="I1321" i="24" s="1"/>
  <c r="H1322" i="24"/>
  <c r="I1322" i="24" s="1"/>
  <c r="H1323" i="24"/>
  <c r="I1323" i="24" s="1"/>
  <c r="H1324" i="24"/>
  <c r="I1324" i="24" s="1"/>
  <c r="H1325" i="24"/>
  <c r="I1325" i="24" s="1"/>
  <c r="H1326" i="24"/>
  <c r="I1326" i="24" s="1"/>
  <c r="H1327" i="24"/>
  <c r="I1327" i="24" s="1"/>
  <c r="H1328" i="24"/>
  <c r="I1328" i="24" s="1"/>
  <c r="H1329" i="24"/>
  <c r="I1329" i="24" s="1"/>
  <c r="H1330" i="24"/>
  <c r="I1330" i="24" s="1"/>
  <c r="H1331" i="24"/>
  <c r="I1331" i="24" s="1"/>
  <c r="H1332" i="24"/>
  <c r="I1332" i="24" s="1"/>
  <c r="H1333" i="24"/>
  <c r="I1333" i="24" s="1"/>
  <c r="H1334" i="24"/>
  <c r="I1334" i="24" s="1"/>
  <c r="H1335" i="24"/>
  <c r="I1335" i="24" s="1"/>
  <c r="H1336" i="24"/>
  <c r="I1336" i="24" s="1"/>
  <c r="H1337" i="24"/>
  <c r="I1337" i="24" s="1"/>
  <c r="H1338" i="24"/>
  <c r="I1338" i="24" s="1"/>
  <c r="H1339" i="24"/>
  <c r="I1339" i="24" s="1"/>
  <c r="H1340" i="24"/>
  <c r="I1340" i="24" s="1"/>
  <c r="H1341" i="24"/>
  <c r="I1341" i="24" s="1"/>
  <c r="H1342" i="24"/>
  <c r="I1342" i="24" s="1"/>
  <c r="H1343" i="24"/>
  <c r="I1343" i="24" s="1"/>
  <c r="H1344" i="24"/>
  <c r="I1344" i="24" s="1"/>
  <c r="H1345" i="24"/>
  <c r="I1345" i="24" s="1"/>
  <c r="H1346" i="24"/>
  <c r="I1346" i="24" s="1"/>
  <c r="H1347" i="24"/>
  <c r="I1347" i="24" s="1"/>
  <c r="H1348" i="24"/>
  <c r="I1348" i="24" s="1"/>
  <c r="H1349" i="24"/>
  <c r="I1349" i="24" s="1"/>
  <c r="H1350" i="24"/>
  <c r="I1350" i="24" s="1"/>
  <c r="H1351" i="24"/>
  <c r="I1351" i="24" s="1"/>
  <c r="H1352" i="24"/>
  <c r="I1352" i="24" s="1"/>
  <c r="H1353" i="24"/>
  <c r="I1353" i="24" s="1"/>
  <c r="H1354" i="24"/>
  <c r="I1354" i="24" s="1"/>
  <c r="H1355" i="24"/>
  <c r="I1355" i="24" s="1"/>
  <c r="H1356" i="24"/>
  <c r="I1356" i="24" s="1"/>
  <c r="H1357" i="24"/>
  <c r="I1357" i="24" s="1"/>
  <c r="H1358" i="24"/>
  <c r="I1358" i="24" s="1"/>
  <c r="H1359" i="24"/>
  <c r="I1359" i="24" s="1"/>
  <c r="H1360" i="24"/>
  <c r="I1360" i="24" s="1"/>
  <c r="H1361" i="24"/>
  <c r="I1361" i="24" s="1"/>
  <c r="H1362" i="24"/>
  <c r="I1362" i="24" s="1"/>
  <c r="H1363" i="24"/>
  <c r="I1363" i="24" s="1"/>
  <c r="H1364" i="24"/>
  <c r="I1364" i="24" s="1"/>
  <c r="H1365" i="24"/>
  <c r="I1365" i="24" s="1"/>
  <c r="H1366" i="24"/>
  <c r="I1366" i="24" s="1"/>
  <c r="H1367" i="24"/>
  <c r="I1367" i="24" s="1"/>
  <c r="H1368" i="24"/>
  <c r="I1368" i="24" s="1"/>
  <c r="H1369" i="24"/>
  <c r="I1369" i="24" s="1"/>
  <c r="H1370" i="24"/>
  <c r="I1370" i="24" s="1"/>
  <c r="H1371" i="24"/>
  <c r="I1371" i="24" s="1"/>
  <c r="H1372" i="24"/>
  <c r="I1372" i="24" s="1"/>
  <c r="H1373" i="24"/>
  <c r="I1373" i="24" s="1"/>
  <c r="H1374" i="24"/>
  <c r="I1374" i="24" s="1"/>
  <c r="H1375" i="24"/>
  <c r="I1375" i="24" s="1"/>
  <c r="H1376" i="24"/>
  <c r="I1376" i="24" s="1"/>
  <c r="H1377" i="24"/>
  <c r="I1377" i="24" s="1"/>
  <c r="H1378" i="24"/>
  <c r="I1378" i="24" s="1"/>
  <c r="H1379" i="24"/>
  <c r="I1379" i="24" s="1"/>
  <c r="H1380" i="24"/>
  <c r="I1380" i="24" s="1"/>
  <c r="H1381" i="24"/>
  <c r="I1381" i="24" s="1"/>
  <c r="H1382" i="24"/>
  <c r="I1382" i="24" s="1"/>
  <c r="H1383" i="24"/>
  <c r="I1383" i="24" s="1"/>
  <c r="H1384" i="24"/>
  <c r="I1384" i="24" s="1"/>
  <c r="H1385" i="24"/>
  <c r="I1385" i="24" s="1"/>
  <c r="H1386" i="24"/>
  <c r="I1386" i="24" s="1"/>
  <c r="H1387" i="24"/>
  <c r="I1387" i="24" s="1"/>
  <c r="H1388" i="24"/>
  <c r="I1388" i="24" s="1"/>
  <c r="H1389" i="24"/>
  <c r="I1389" i="24" s="1"/>
  <c r="H1390" i="24"/>
  <c r="I1390" i="24" s="1"/>
  <c r="H1391" i="24"/>
  <c r="I1391" i="24" s="1"/>
  <c r="H1392" i="24"/>
  <c r="I1392" i="24" s="1"/>
  <c r="H1393" i="24"/>
  <c r="I1393" i="24" s="1"/>
  <c r="H1394" i="24"/>
  <c r="I1394" i="24" s="1"/>
  <c r="H1395" i="24"/>
  <c r="I1395" i="24" s="1"/>
  <c r="H1396" i="24"/>
  <c r="I1396" i="24" s="1"/>
  <c r="H1397" i="24"/>
  <c r="I1397" i="24" s="1"/>
  <c r="H1398" i="24"/>
  <c r="I1398" i="24" s="1"/>
  <c r="H1399" i="24"/>
  <c r="I1399" i="24" s="1"/>
  <c r="H1400" i="24"/>
  <c r="I1400" i="24" s="1"/>
  <c r="H1401" i="24"/>
  <c r="I1401" i="24" s="1"/>
  <c r="H1402" i="24"/>
  <c r="I1402" i="24" s="1"/>
  <c r="H1403" i="24"/>
  <c r="I1403" i="24" s="1"/>
  <c r="H1404" i="24"/>
  <c r="I1404" i="24" s="1"/>
  <c r="H1405" i="24"/>
  <c r="I1405" i="24" s="1"/>
  <c r="H1406" i="24"/>
  <c r="I1406" i="24" s="1"/>
  <c r="H1407" i="24"/>
  <c r="I1407" i="24" s="1"/>
  <c r="H1408" i="24"/>
  <c r="I1408" i="24" s="1"/>
  <c r="H1409" i="24"/>
  <c r="I1409" i="24" s="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582" i="24"/>
  <c r="I582" i="24" s="1"/>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582"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4" i="14"/>
  <c r="A21" i="1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E9" i="14" l="1"/>
  <c r="E11" i="14" s="1"/>
</calcChain>
</file>

<file path=xl/sharedStrings.xml><?xml version="1.0" encoding="utf-8"?>
<sst xmlns="http://schemas.openxmlformats.org/spreadsheetml/2006/main" count="48334" uniqueCount="9309">
  <si>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</si>
  <si>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</si>
  <si>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</si>
  <si>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</si>
  <si>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</si>
  <si>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</si>
  <si>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</si>
  <si>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</si>
  <si>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</si>
  <si>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</si>
  <si>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</si>
  <si>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</si>
  <si>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</si>
  <si>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</si>
  <si>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</si>
  <si>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</si>
  <si>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</si>
  <si>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</si>
  <si>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</si>
  <si>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</si>
  <si>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</si>
  <si>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</si>
  <si>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</si>
  <si>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</si>
  <si>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</si>
  <si>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</si>
  <si>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</si>
  <si>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</si>
  <si>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</si>
  <si>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</si>
  <si>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</si>
  <si>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</si>
  <si>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</si>
  <si>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</si>
  <si>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</si>
  <si>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</si>
  <si>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</si>
  <si>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</si>
  <si>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</si>
  <si>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</si>
  <si>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</si>
  <si>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</si>
  <si>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</si>
  <si>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</si>
  <si>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</si>
  <si>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</si>
  <si>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</si>
  <si>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</si>
  <si>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</si>
  <si>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</si>
  <si>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</si>
  <si>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</si>
  <si>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</si>
  <si>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</si>
  <si>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</si>
  <si>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</si>
  <si>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</si>
  <si>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</si>
  <si>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</si>
  <si>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</si>
  <si>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</si>
  <si>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</si>
  <si>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</si>
  <si>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</si>
  <si>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</si>
  <si>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</si>
  <si>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</si>
  <si>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</si>
  <si>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</si>
  <si>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</si>
  <si>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</si>
  <si>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</si>
  <si>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</si>
  <si>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</si>
  <si>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</si>
  <si>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</si>
  <si>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</si>
  <si>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</si>
  <si>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</si>
  <si>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</si>
  <si>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</si>
  <si>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</si>
  <si>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</si>
  <si>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</si>
  <si>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</si>
  <si>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</si>
  <si>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</si>
  <si>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</si>
  <si>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</si>
  <si>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</si>
  <si>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</si>
  <si>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</si>
  <si>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</si>
  <si>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</si>
  <si>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</si>
  <si>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</si>
  <si>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</si>
  <si>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</si>
  <si>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</si>
  <si>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</si>
  <si>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</si>
  <si>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</si>
  <si>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</si>
  <si>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</si>
  <si>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</si>
  <si>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</si>
  <si>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</si>
  <si>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</si>
  <si>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</si>
  <si>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</si>
  <si>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</si>
  <si>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</si>
  <si>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</si>
  <si>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</si>
  <si>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</si>
  <si>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</si>
  <si>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</si>
  <si>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</si>
  <si>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</si>
  <si>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</si>
  <si>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</si>
  <si>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</si>
  <si>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</si>
  <si>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</si>
  <si>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</si>
  <si>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</si>
  <si>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</si>
  <si>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</si>
  <si>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</si>
  <si>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</si>
  <si>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</si>
  <si>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</si>
  <si>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</si>
  <si>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</si>
  <si>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</si>
  <si>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</si>
  <si>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</si>
  <si>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</si>
  <si>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</si>
  <si>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</si>
  <si>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</si>
  <si>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</si>
  <si>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</si>
  <si>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</si>
  <si>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</si>
  <si>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</si>
  <si>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</si>
  <si>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</si>
  <si>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</si>
  <si>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</si>
  <si>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</si>
  <si>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</si>
  <si>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</si>
  <si>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</si>
  <si>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</si>
  <si>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</si>
  <si>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</si>
  <si>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</si>
  <si>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</si>
  <si>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</si>
  <si>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</si>
  <si>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</si>
  <si>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</si>
  <si>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</si>
  <si>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</si>
  <si>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</si>
  <si>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</si>
  <si>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</si>
  <si>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</si>
  <si>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</si>
  <si>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</si>
  <si>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</si>
  <si>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</si>
  <si>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</si>
  <si>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</si>
  <si>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</si>
  <si>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</si>
  <si>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</si>
  <si>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</si>
  <si>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</si>
  <si>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</si>
  <si>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</si>
  <si>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</si>
  <si>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</si>
  <si>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</si>
  <si>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</si>
  <si>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</si>
  <si>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</si>
  <si>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</si>
  <si>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</si>
  <si>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</si>
  <si>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</si>
  <si>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</si>
  <si>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</si>
  <si>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</si>
  <si>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</si>
  <si>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</si>
  <si>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</si>
  <si>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</si>
  <si>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</si>
  <si>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</si>
  <si>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</si>
  <si>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</si>
  <si>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</si>
  <si>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</si>
  <si>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</si>
  <si>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</si>
  <si>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</si>
  <si>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</si>
  <si>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</si>
  <si>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</si>
  <si>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</si>
  <si>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</si>
  <si>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</si>
  <si>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</si>
  <si>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</si>
  <si>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</si>
  <si>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</si>
  <si>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</si>
  <si>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</si>
  <si>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</si>
  <si>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</si>
  <si>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</si>
  <si>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</si>
  <si>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</si>
  <si>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</si>
  <si>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</si>
  <si>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</si>
  <si>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</si>
  <si>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</si>
  <si>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</si>
  <si>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</si>
  <si>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</si>
  <si>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</si>
  <si>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</si>
  <si>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</si>
  <si>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</si>
  <si>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</si>
  <si>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</si>
  <si>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</si>
  <si>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</si>
  <si>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</si>
  <si>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</si>
  <si>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</si>
  <si>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</si>
  <si>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</si>
  <si>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</si>
  <si>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</si>
  <si>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</si>
  <si>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</si>
  <si>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</si>
  <si>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</si>
  <si>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</si>
  <si>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</si>
  <si>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</si>
  <si>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</si>
  <si>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</si>
  <si>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</si>
  <si>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</si>
  <si>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</si>
  <si>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</si>
  <si>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</si>
  <si>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</si>
  <si>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</si>
  <si>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</si>
  <si>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</si>
  <si>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</si>
  <si>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</si>
  <si>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</si>
  <si>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</si>
  <si>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</si>
  <si>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</si>
  <si>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</si>
  <si>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</si>
  <si>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</si>
  <si>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</si>
  <si>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</si>
  <si>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</si>
  <si>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</si>
  <si>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</si>
  <si>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</si>
  <si>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</si>
  <si>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</si>
  <si>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</si>
  <si>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</si>
  <si>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</si>
  <si>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</si>
  <si>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</si>
  <si>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</si>
  <si>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</si>
  <si>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</si>
  <si>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</si>
  <si>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</si>
  <si>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</si>
  <si>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</si>
  <si>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</si>
  <si>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</si>
  <si>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</si>
  <si>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</si>
  <si>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</si>
  <si>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</si>
  <si>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</si>
  <si>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</si>
  <si>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</si>
  <si>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</si>
  <si>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</si>
  <si>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</si>
  <si>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</si>
  <si>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</si>
  <si>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</si>
  <si>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</si>
  <si>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</si>
  <si>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</si>
  <si>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</si>
  <si>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</si>
  <si>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</si>
  <si>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</si>
  <si>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</si>
  <si>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</si>
  <si>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</si>
  <si>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</si>
  <si>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</si>
  <si>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</si>
  <si>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</si>
  <si>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</si>
  <si>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</si>
  <si>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</si>
  <si>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</si>
  <si>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</si>
  <si>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</si>
  <si>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</si>
  <si>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</si>
  <si>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</si>
  <si>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</si>
  <si>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</si>
  <si>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</si>
  <si>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</si>
  <si>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</si>
  <si>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</si>
  <si>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</si>
  <si>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</si>
  <si>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</si>
  <si>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</si>
  <si>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</si>
  <si>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</si>
  <si>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</si>
  <si>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</si>
  <si>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</si>
  <si>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</si>
  <si>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</si>
  <si>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</si>
  <si>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</si>
  <si>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</si>
  <si>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</si>
  <si>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</si>
  <si>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</si>
  <si>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</si>
  <si>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</si>
  <si>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</si>
  <si>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</si>
  <si>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</si>
  <si>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</si>
  <si>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</si>
  <si>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</si>
  <si>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</si>
  <si>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</si>
  <si>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</si>
  <si>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</si>
  <si>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</si>
  <si>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</si>
  <si>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</si>
  <si>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</si>
  <si>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</si>
  <si>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</si>
  <si>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</si>
  <si>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</si>
  <si>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</si>
  <si>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</si>
  <si>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</si>
  <si>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</si>
  <si>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</si>
  <si>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</si>
  <si>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</si>
  <si>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</si>
  <si>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</si>
  <si>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</si>
  <si>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</si>
  <si>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</si>
  <si>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</si>
  <si>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</si>
  <si>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</si>
  <si>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</si>
  <si>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</si>
  <si>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</si>
  <si>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</si>
  <si>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</si>
  <si>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</si>
  <si>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</si>
  <si>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</si>
  <si>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</si>
  <si>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</si>
  <si>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</si>
  <si>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</si>
  <si>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</si>
  <si>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</si>
  <si>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</si>
  <si>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</si>
  <si>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</si>
  <si>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</si>
  <si>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</si>
  <si>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</si>
  <si>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</si>
  <si>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</si>
  <si>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</si>
  <si>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</si>
  <si>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</si>
  <si>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</si>
  <si>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</si>
  <si>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</si>
  <si>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</si>
  <si>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</si>
  <si>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</si>
  <si>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</si>
  <si>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</si>
  <si>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</si>
  <si>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</si>
  <si>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</si>
  <si>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</si>
  <si>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</si>
  <si>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</si>
  <si>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</si>
  <si>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</si>
  <si>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</si>
  <si>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</si>
  <si>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</si>
  <si>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</si>
  <si>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</si>
  <si>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</si>
  <si>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</si>
  <si>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</si>
  <si>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</si>
  <si>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</si>
  <si>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</si>
  <si>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</si>
  <si>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</si>
  <si>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</si>
  <si>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</si>
  <si>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</si>
  <si>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</si>
  <si>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</si>
  <si>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</si>
  <si>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</si>
  <si>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</si>
  <si>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</si>
  <si>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</si>
  <si>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</si>
  <si>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</si>
  <si>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</si>
  <si>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</si>
  <si>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</si>
  <si>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</si>
  <si>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</si>
  <si>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</si>
  <si>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</si>
  <si>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</si>
  <si>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</si>
  <si>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</si>
  <si>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</si>
  <si>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</si>
  <si>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</si>
  <si>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</si>
  <si>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</si>
  <si>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</si>
  <si>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</si>
  <si>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</si>
  <si>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</si>
  <si>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</si>
  <si>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</si>
  <si>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</si>
  <si>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</si>
  <si>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</si>
  <si>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</si>
  <si>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</si>
  <si>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</si>
  <si>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</si>
  <si>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</si>
  <si>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</si>
  <si>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</si>
  <si>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</si>
  <si>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</si>
  <si>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</si>
  <si>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</si>
  <si>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</si>
  <si>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</si>
  <si>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</si>
  <si>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</si>
  <si>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</si>
  <si>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</si>
  <si>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</si>
  <si>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</si>
  <si>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</si>
  <si>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</si>
  <si>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</si>
  <si>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</si>
  <si>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</si>
  <si>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</si>
  <si>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</si>
  <si>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</si>
  <si>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</si>
  <si>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</si>
  <si>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</si>
  <si>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</si>
  <si>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</si>
  <si>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</si>
  <si>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</si>
  <si>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</si>
  <si>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</si>
  <si>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</si>
  <si>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</si>
  <si>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</si>
  <si>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</si>
  <si>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</si>
  <si>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</si>
  <si>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</si>
  <si>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</si>
  <si>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</si>
  <si>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</si>
  <si>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</si>
  <si>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</si>
  <si>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</si>
  <si>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</si>
  <si>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</si>
  <si>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</si>
  <si>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</si>
  <si>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</si>
  <si>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</si>
  <si>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</si>
  <si>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</si>
  <si>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</si>
  <si>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</si>
  <si>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</si>
  <si>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</si>
  <si>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</si>
  <si>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</si>
  <si>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</si>
  <si>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</si>
  <si>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</si>
  <si>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</si>
  <si>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</si>
  <si>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</si>
  <si>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</si>
  <si>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</si>
  <si>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</si>
  <si>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</si>
  <si>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</si>
  <si>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</si>
  <si>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</si>
  <si>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</si>
  <si>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</si>
  <si>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</si>
  <si>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</si>
  <si>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</si>
  <si>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</si>
  <si>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</si>
  <si>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</si>
  <si>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</si>
  <si>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</si>
  <si>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</si>
  <si>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</si>
  <si>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</si>
  <si>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</si>
  <si>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</si>
  <si>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</si>
  <si>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</si>
  <si>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</si>
  <si>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</si>
  <si>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</si>
  <si>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</si>
  <si>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</si>
  <si>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</si>
  <si>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</si>
  <si>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</si>
  <si>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</si>
  <si>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</si>
  <si>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</si>
  <si>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</si>
  <si>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</si>
  <si>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</si>
  <si>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</si>
  <si>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</si>
  <si>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</si>
  <si>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</si>
  <si>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</si>
  <si>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</si>
  <si>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</si>
  <si>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</si>
  <si>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</si>
  <si>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</si>
  <si>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</si>
  <si>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</si>
  <si>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</si>
  <si>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</si>
  <si>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</si>
  <si>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</si>
  <si>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</si>
  <si>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</si>
  <si>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</si>
  <si>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</si>
  <si>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</si>
  <si>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</si>
  <si>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</si>
  <si>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</si>
  <si>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</si>
  <si>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</si>
  <si>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</si>
  <si>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</si>
  <si>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</si>
  <si>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</si>
  <si>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</si>
  <si>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</si>
  <si>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</si>
  <si>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</si>
  <si>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</si>
  <si>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</si>
  <si>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</si>
  <si>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</si>
  <si>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</si>
  <si>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</si>
  <si>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</si>
  <si>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</si>
  <si>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</si>
  <si>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</si>
  <si>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</si>
  <si>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</si>
  <si>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</si>
  <si>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</si>
  <si>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</si>
  <si>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</si>
  <si>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</si>
  <si>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</si>
  <si>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</si>
  <si>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</si>
  <si>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</si>
  <si>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</si>
  <si>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</si>
  <si>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</si>
  <si>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</si>
  <si>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</si>
  <si>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</si>
  <si>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</si>
  <si>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</si>
  <si>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</si>
  <si>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</si>
  <si>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</si>
  <si>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</si>
  <si>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</si>
  <si>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</si>
  <si>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</si>
  <si>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</si>
  <si>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</si>
  <si>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</si>
  <si>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</si>
  <si>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</si>
  <si>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</si>
  <si>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</si>
  <si>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</si>
  <si>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</si>
  <si>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</si>
  <si>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</si>
  <si>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</si>
  <si>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</si>
  <si>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</si>
  <si>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</si>
  <si>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</si>
  <si>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</si>
  <si>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</si>
  <si>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</si>
  <si>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</si>
  <si>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</si>
  <si>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</si>
  <si>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</si>
  <si>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</si>
  <si>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</si>
  <si>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</si>
  <si>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</si>
  <si>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</si>
  <si>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</si>
  <si>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</si>
  <si>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</si>
  <si>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</si>
  <si>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</si>
  <si>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</si>
  <si>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</si>
  <si>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</si>
  <si>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</si>
  <si>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</si>
  <si>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</si>
  <si>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</si>
  <si>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</si>
  <si>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</si>
  <si>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</si>
  <si>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</si>
  <si>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</si>
  <si>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</si>
  <si>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</si>
  <si>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</si>
  <si>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</si>
  <si>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</si>
  <si>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</si>
  <si>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</si>
  <si>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</si>
  <si>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</si>
  <si>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</si>
  <si>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</si>
  <si>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</si>
  <si>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</si>
  <si>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</si>
  <si>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</si>
  <si>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</si>
  <si>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</si>
  <si>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</si>
  <si>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</si>
  <si>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</si>
  <si>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</si>
  <si>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</si>
  <si>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</si>
  <si>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</si>
  <si>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</si>
  <si>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</si>
  <si>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</si>
  <si>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</si>
  <si>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</si>
  <si>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</si>
  <si>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</si>
  <si>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</si>
  <si>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</si>
  <si>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</si>
  <si>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</si>
  <si>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</si>
  <si>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</si>
  <si>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</si>
  <si>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</si>
  <si>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</si>
  <si>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</si>
  <si>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</si>
  <si>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</si>
  <si>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</si>
  <si>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</si>
  <si>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</si>
  <si>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</si>
  <si>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</si>
  <si>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</si>
  <si>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</si>
  <si>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</si>
  <si>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</si>
  <si>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</si>
  <si>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</si>
  <si>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</si>
  <si>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</si>
  <si>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</si>
  <si>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</si>
  <si>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</si>
  <si>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</si>
  <si>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</si>
  <si>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</si>
  <si>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</si>
  <si>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</si>
  <si>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</si>
  <si>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</si>
  <si>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</si>
  <si>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</si>
  <si>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</si>
  <si>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</si>
  <si>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</si>
  <si>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</si>
  <si>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</si>
  <si>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</si>
  <si>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</si>
  <si>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</si>
  <si>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</si>
  <si>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</si>
  <si>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</si>
  <si>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</si>
  <si>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</si>
  <si>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</si>
  <si>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</si>
  <si>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</si>
  <si>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</si>
  <si>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</si>
  <si>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</si>
  <si>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</si>
  <si>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</si>
  <si>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</si>
  <si>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</si>
  <si>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</si>
  <si>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</si>
  <si>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</si>
  <si>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</si>
  <si>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</si>
  <si>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</si>
  <si>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</si>
  <si>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</si>
  <si>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</si>
  <si>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</si>
  <si>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</si>
  <si>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</si>
  <si>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</si>
  <si>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</si>
  <si>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</si>
  <si>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</si>
  <si>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</si>
  <si>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</si>
  <si>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</si>
  <si>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</si>
  <si>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</si>
  <si>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</si>
  <si>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</si>
  <si>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</si>
  <si>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</si>
  <si>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</si>
  <si>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</si>
  <si>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</si>
  <si>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</si>
  <si>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</si>
  <si>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</si>
  <si>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</si>
  <si>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</si>
  <si>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</si>
  <si>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</si>
  <si>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</si>
  <si>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</si>
  <si>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</si>
  <si>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</si>
  <si>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</si>
  <si>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</si>
  <si>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</si>
  <si>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</si>
  <si>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</si>
  <si>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</si>
  <si>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</si>
  <si>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</si>
  <si>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</si>
  <si>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</si>
  <si>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</si>
  <si>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</si>
  <si>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</si>
  <si>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</si>
  <si>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</si>
  <si>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</si>
  <si>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</si>
  <si>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</si>
  <si>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</si>
  <si>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</si>
  <si>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</si>
  <si>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</si>
  <si>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</si>
  <si>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</si>
  <si>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</si>
  <si>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</si>
  <si>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</si>
  <si>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</si>
  <si>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</si>
  <si>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</si>
  <si>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</si>
  <si>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</si>
  <si>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</si>
  <si>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</si>
  <si>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</si>
  <si>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</si>
  <si>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</si>
  <si>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</si>
  <si>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</si>
  <si>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</si>
  <si>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</si>
  <si>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</si>
  <si>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</si>
  <si>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</si>
  <si>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</si>
  <si>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</si>
  <si>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</si>
  <si>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</si>
  <si>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</si>
  <si>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</si>
  <si>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</si>
  <si>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</si>
  <si>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</si>
  <si>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</si>
  <si>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</si>
  <si>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</si>
  <si>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</si>
  <si>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</si>
  <si>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</si>
  <si>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</si>
  <si>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</si>
  <si>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</si>
  <si>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</si>
  <si>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</si>
  <si>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</si>
  <si>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</si>
  <si>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</si>
  <si>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</si>
  <si>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</si>
  <si>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</si>
  <si>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</si>
  <si>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</si>
  <si>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</si>
  <si>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</si>
  <si>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</si>
  <si>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</si>
  <si>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</si>
  <si>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</si>
  <si>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</si>
  <si>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</si>
  <si>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</si>
  <si>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</si>
  <si>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</si>
  <si>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</si>
  <si>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</si>
  <si>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</si>
  <si>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</si>
  <si>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</si>
  <si>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</si>
  <si>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</si>
  <si>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</si>
  <si>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</si>
  <si>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</si>
  <si>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</si>
  <si>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</si>
  <si>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</si>
  <si>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</si>
  <si>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</si>
  <si>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</si>
  <si>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</si>
  <si>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</si>
  <si>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</si>
  <si>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</si>
  <si>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</si>
  <si>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</si>
  <si>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</si>
  <si>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</si>
  <si>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</si>
  <si>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</si>
  <si>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</si>
  <si>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</si>
  <si>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</si>
  <si>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</si>
  <si>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</si>
  <si>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</si>
  <si>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</si>
  <si>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</si>
  <si>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</si>
  <si>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</si>
  <si>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</si>
  <si>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</si>
  <si>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</si>
  <si>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</si>
  <si>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</si>
  <si>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</si>
  <si>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</si>
  <si>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</si>
  <si>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</si>
  <si>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</si>
  <si>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</si>
  <si>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</si>
  <si>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</si>
  <si>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</si>
  <si>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</si>
  <si>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</si>
  <si>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</si>
  <si>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</si>
  <si>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</si>
  <si>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</si>
  <si>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</si>
  <si>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</si>
  <si>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</si>
  <si>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</si>
  <si>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</si>
  <si>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</si>
  <si>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</si>
  <si>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</si>
  <si>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</si>
  <si>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</si>
  <si>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</si>
  <si>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</si>
  <si>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</si>
  <si>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</si>
  <si>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</si>
  <si>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</si>
  <si>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</si>
  <si>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</si>
  <si>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</si>
  <si>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</si>
  <si>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</si>
  <si>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</si>
  <si>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</si>
  <si>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</si>
  <si>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</si>
  <si>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</si>
  <si>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</si>
  <si>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</si>
  <si>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</si>
  <si>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</si>
  <si>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</si>
  <si>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</si>
  <si>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</si>
  <si>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</si>
  <si>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</si>
  <si>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</si>
  <si>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</si>
  <si>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</si>
  <si>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</si>
  <si>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</si>
  <si>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</si>
  <si>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</si>
  <si>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</si>
  <si>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</si>
  <si>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</si>
  <si>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</si>
  <si>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</si>
  <si>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</si>
  <si>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</si>
  <si>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</si>
  <si>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</si>
  <si>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</si>
  <si>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</si>
  <si>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</si>
  <si>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</si>
  <si>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</si>
  <si>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</si>
  <si>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</si>
  <si>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</si>
  <si>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</si>
  <si>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</si>
  <si>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</si>
  <si>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</si>
  <si>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</si>
  <si>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</si>
  <si>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</si>
  <si>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</si>
  <si>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</si>
  <si>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</si>
  <si>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</si>
  <si>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</si>
  <si>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</si>
  <si>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</si>
  <si>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</si>
  <si>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</si>
  <si>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</si>
  <si>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</si>
  <si>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</si>
  <si>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</si>
  <si>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</si>
  <si>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</si>
  <si>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</si>
  <si>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</si>
  <si>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</si>
  <si>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</si>
  <si>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</si>
  <si>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</si>
  <si>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</si>
  <si>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</si>
  <si>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</si>
  <si>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</si>
  <si>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</si>
  <si>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</si>
  <si>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</si>
  <si>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</si>
  <si>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</si>
  <si>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</si>
  <si>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</si>
  <si>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</si>
  <si>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</si>
  <si>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</si>
  <si>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</si>
  <si>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</si>
  <si>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</si>
  <si>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</si>
  <si>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</si>
  <si>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</si>
  <si>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</si>
  <si>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</si>
  <si>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</si>
  <si>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</si>
  <si>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</si>
  <si>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</si>
  <si>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</si>
  <si>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</si>
  <si>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</si>
  <si>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</si>
  <si>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</si>
  <si>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</si>
  <si>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</si>
  <si>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</si>
  <si>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</si>
  <si>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</si>
  <si>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</si>
  <si>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</si>
  <si>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</si>
  <si>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</si>
  <si>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</si>
  <si>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</si>
  <si>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</si>
  <si>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</si>
  <si>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</si>
  <si>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</si>
  <si>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</si>
  <si>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</si>
  <si>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</si>
  <si>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</si>
  <si>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</si>
  <si>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</si>
  <si>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</si>
  <si>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</si>
  <si>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</si>
  <si>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</si>
  <si>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</si>
  <si>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</si>
  <si>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</si>
  <si>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</si>
  <si>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</si>
  <si>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</si>
  <si>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</si>
  <si>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</si>
  <si>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</si>
  <si>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</si>
  <si>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</si>
  <si>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</si>
  <si>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</si>
  <si>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</si>
  <si>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</si>
  <si>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</si>
  <si>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</si>
  <si>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</si>
  <si>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</si>
  <si>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</si>
  <si>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</si>
  <si>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</si>
  <si>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</si>
  <si>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</si>
  <si>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</si>
  <si>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</si>
  <si>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</si>
  <si>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</si>
  <si>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</si>
  <si>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</si>
  <si>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</si>
  <si>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</si>
  <si>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</si>
  <si>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</si>
  <si>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</si>
  <si>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</si>
  <si>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</si>
  <si>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</si>
  <si>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</si>
  <si>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</si>
  <si>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</si>
  <si>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</si>
  <si>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</si>
  <si>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</si>
  <si>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</si>
  <si>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</si>
  <si>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</si>
  <si>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</si>
  <si>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</si>
  <si>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</si>
  <si>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</si>
  <si>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</si>
  <si>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</si>
  <si>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</si>
  <si>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</si>
  <si>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</si>
  <si>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</si>
  <si>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</si>
  <si>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</si>
  <si>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</si>
  <si>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</si>
  <si>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</si>
  <si>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</si>
  <si>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</si>
  <si>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</si>
  <si>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</si>
  <si>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</si>
  <si>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</si>
  <si>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</si>
  <si>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</si>
  <si>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</si>
  <si>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</si>
  <si>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</si>
  <si>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</si>
  <si>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</si>
  <si>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</si>
  <si>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</si>
  <si>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</si>
  <si>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</si>
  <si>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</si>
  <si>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</si>
  <si>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</si>
  <si>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</si>
  <si>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</si>
  <si>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</si>
  <si>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</si>
  <si>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</si>
  <si>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</si>
  <si>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</si>
  <si>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</si>
  <si>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</si>
  <si>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</si>
  <si>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</si>
  <si>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</si>
  <si>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</si>
  <si>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</si>
  <si>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</si>
  <si>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</si>
  <si>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</si>
  <si>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</si>
  <si>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</si>
  <si>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</si>
  <si>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</si>
  <si>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</si>
  <si>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</si>
  <si>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</si>
  <si>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</si>
  <si>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</si>
  <si>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</si>
  <si>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</si>
  <si>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</si>
  <si>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</si>
  <si>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</si>
  <si>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</si>
  <si>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</si>
  <si>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</si>
  <si>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</si>
  <si>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</si>
  <si>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</si>
  <si>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</si>
  <si>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</si>
  <si>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</si>
  <si>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</si>
  <si>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</si>
  <si>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</si>
  <si>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</si>
  <si>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</si>
  <si>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</si>
  <si>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</si>
  <si>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</si>
  <si>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</si>
  <si>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</si>
  <si>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</si>
  <si>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</si>
  <si>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</si>
  <si>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</si>
  <si>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</si>
  <si>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</si>
  <si>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</si>
  <si>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</si>
  <si>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</si>
  <si>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</si>
  <si>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</si>
  <si>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</si>
  <si>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</si>
  <si>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</si>
  <si>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</si>
  <si>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</si>
  <si>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</si>
  <si>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</si>
  <si>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</si>
  <si>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</si>
  <si>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</si>
  <si>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</si>
  <si>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</si>
  <si>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</si>
  <si>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</si>
  <si>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</si>
  <si>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</si>
  <si>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</si>
  <si>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</si>
  <si>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</si>
  <si>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</si>
  <si>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</si>
  <si>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</si>
  <si>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</si>
  <si>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</si>
  <si>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</si>
  <si>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</si>
  <si>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</si>
  <si>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</si>
  <si>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</si>
  <si>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</si>
  <si>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</si>
  <si>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</si>
  <si>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</si>
  <si>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</si>
  <si>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</si>
  <si>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</si>
  <si>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</si>
  <si>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</si>
  <si>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</si>
  <si>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</si>
  <si>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</si>
  <si>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</si>
  <si>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</si>
  <si>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</si>
  <si>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</si>
  <si>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</si>
  <si>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</si>
  <si>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</si>
  <si>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</si>
  <si>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</si>
  <si>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</si>
  <si>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</si>
  <si>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</si>
  <si>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</si>
  <si>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</si>
  <si>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</si>
  <si>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</si>
  <si>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</si>
  <si>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</si>
  <si>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</si>
  <si>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</si>
  <si>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</si>
  <si>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</si>
  <si>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</si>
  <si>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</si>
  <si>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</si>
  <si>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</si>
  <si>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</si>
  <si>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</si>
  <si>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</si>
  <si>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</si>
  <si>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</si>
  <si>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</si>
  <si>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</si>
  <si>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</si>
  <si>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</si>
  <si>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</si>
  <si>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</si>
  <si>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</si>
  <si>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</si>
  <si>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</si>
  <si>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</si>
  <si>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</si>
  <si>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</si>
  <si>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</si>
  <si>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</si>
  <si>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</si>
  <si>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</si>
  <si>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</si>
  <si>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</si>
  <si>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</si>
  <si>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</si>
  <si>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</si>
  <si>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</si>
  <si>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</si>
  <si>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</si>
  <si>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</si>
  <si>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</si>
  <si>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</si>
  <si>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</si>
  <si>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</si>
  <si>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</si>
  <si>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</si>
  <si>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</si>
  <si>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</si>
  <si>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</si>
  <si>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</si>
  <si>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</si>
  <si>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</si>
  <si>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</si>
  <si>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</si>
  <si>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</si>
  <si>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</si>
  <si>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</si>
  <si>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</si>
  <si>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</si>
  <si>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</si>
  <si>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</si>
  <si>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</si>
  <si>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</si>
  <si>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</si>
  <si>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</si>
  <si>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</si>
  <si>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</si>
  <si>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</si>
  <si>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</si>
  <si>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</si>
  <si>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</si>
  <si>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</si>
  <si>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</si>
  <si>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</si>
  <si>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</si>
  <si>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</si>
  <si>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</si>
  <si>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</si>
  <si>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</si>
  <si>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</si>
  <si>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</si>
  <si>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</si>
  <si>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</si>
  <si>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</si>
  <si>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</si>
  <si>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</si>
  <si>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</si>
  <si>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</si>
  <si>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</si>
  <si>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</si>
  <si>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</si>
  <si>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</si>
  <si>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</si>
  <si>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</si>
  <si>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</si>
  <si>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</si>
  <si>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</si>
  <si>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</si>
  <si>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</si>
  <si>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</si>
  <si>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</si>
  <si>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</si>
  <si>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</si>
  <si>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</si>
  <si>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</si>
  <si>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</si>
  <si>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</si>
  <si>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</si>
  <si>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</si>
  <si>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</si>
  <si>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</si>
  <si>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</si>
  <si>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</si>
  <si>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</si>
  <si>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</si>
  <si>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</si>
  <si>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</si>
  <si>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</si>
  <si>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</si>
  <si>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</si>
  <si>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</si>
  <si>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</si>
  <si>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</si>
  <si>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</si>
  <si>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</si>
  <si>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</si>
  <si>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</si>
  <si>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</si>
  <si>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</si>
  <si>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</si>
  <si>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</si>
  <si>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</si>
  <si>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</si>
  <si>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</si>
  <si>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</si>
  <si>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</si>
  <si>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</si>
  <si>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</si>
  <si>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</si>
  <si>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</si>
  <si>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</si>
  <si>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</si>
  <si>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</si>
  <si>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</si>
  <si>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</si>
  <si>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</si>
  <si>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</si>
  <si>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</si>
  <si>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</si>
  <si>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</si>
  <si>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</si>
  <si>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</si>
  <si>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</si>
  <si>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</si>
  <si>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</si>
  <si>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</si>
  <si>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</si>
  <si>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</si>
  <si>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</si>
  <si>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</si>
  <si>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</si>
  <si>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</si>
  <si>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</si>
  <si>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</si>
  <si>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</si>
  <si>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</si>
  <si>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</si>
  <si>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</si>
  <si>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</si>
  <si>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</si>
  <si>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</si>
  <si>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</si>
  <si>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</si>
  <si>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</si>
  <si>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</si>
  <si>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</si>
  <si>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</si>
  <si>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</si>
  <si>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</si>
  <si>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</si>
  <si>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</si>
  <si>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</si>
  <si>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</si>
  <si>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</si>
  <si>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</si>
  <si>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</si>
  <si>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</si>
  <si>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</si>
  <si>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</si>
  <si>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</si>
  <si>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</si>
  <si>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</si>
  <si>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</si>
  <si>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</si>
  <si>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</si>
  <si>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</si>
  <si>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</si>
  <si>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</si>
  <si>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</si>
  <si>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</si>
  <si>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</si>
  <si>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</si>
  <si>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</si>
  <si>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</si>
  <si>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</si>
  <si>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</si>
  <si>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</si>
  <si>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</si>
  <si>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</si>
  <si>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</si>
  <si>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</si>
  <si>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</si>
  <si>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</si>
  <si>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</si>
  <si>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</si>
  <si>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</si>
  <si>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</si>
  <si>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</si>
  <si>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</si>
  <si>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</si>
  <si>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</si>
  <si>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</si>
  <si>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</si>
  <si>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</si>
  <si>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</si>
  <si>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</si>
  <si>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</si>
  <si>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</si>
  <si>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</si>
  <si>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</si>
  <si>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</si>
  <si>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</si>
  <si>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</si>
  <si>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</si>
  <si>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</si>
  <si>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</si>
  <si>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</si>
  <si>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</si>
  <si>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</si>
  <si>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</si>
  <si>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</si>
  <si>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</si>
  <si>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</si>
  <si>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</si>
  <si>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</si>
  <si>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</si>
  <si>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</si>
  <si>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</si>
  <si>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</si>
  <si>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</si>
  <si>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</si>
  <si>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</si>
  <si>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</si>
  <si>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</si>
  <si>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</si>
  <si>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</si>
  <si>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</si>
  <si>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</si>
  <si>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</si>
  <si>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</si>
  <si>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</si>
  <si>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</si>
  <si>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</si>
  <si>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</si>
  <si>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</si>
  <si>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</si>
  <si>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</si>
  <si>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</si>
  <si>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</si>
  <si>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</si>
  <si>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</si>
  <si>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</si>
  <si>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</si>
  <si>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</si>
  <si>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</si>
  <si>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</si>
  <si>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</si>
  <si>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</si>
  <si>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</si>
  <si>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</si>
  <si>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</si>
  <si>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</si>
  <si>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</si>
  <si>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</si>
  <si>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</si>
  <si>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</si>
  <si>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</si>
  <si>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</si>
  <si>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</si>
  <si>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</si>
  <si>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</si>
  <si>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</si>
  <si>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</si>
  <si>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</si>
  <si>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</si>
  <si>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</si>
  <si>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</si>
  <si>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</si>
  <si>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</si>
  <si>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</si>
  <si>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</si>
  <si>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</si>
  <si>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</si>
  <si>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</si>
  <si>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</si>
  <si>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</si>
  <si>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</si>
  <si>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</si>
  <si>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</si>
  <si>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</si>
  <si>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</si>
  <si>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</si>
  <si>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</si>
  <si>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</si>
  <si>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</si>
  <si>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</si>
  <si>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</si>
  <si>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</si>
  <si>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</si>
  <si>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</si>
  <si>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</si>
  <si>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</si>
  <si>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</si>
  <si>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</si>
  <si>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</si>
  <si>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</si>
  <si>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</si>
  <si>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</si>
  <si>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</si>
  <si>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</si>
  <si>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</si>
  <si>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</si>
  <si>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</si>
  <si>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</si>
  <si>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</si>
  <si>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</si>
  <si>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</si>
  <si>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</si>
  <si>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</si>
  <si>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</si>
  <si>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</si>
  <si>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</si>
  <si>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</si>
  <si>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</si>
  <si>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</si>
  <si>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</si>
  <si>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</si>
  <si>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</si>
  <si>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</si>
  <si>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</si>
  <si>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</si>
  <si>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</si>
  <si>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</si>
  <si>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</si>
  <si>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</si>
  <si>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</si>
  <si>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</si>
  <si>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</si>
  <si>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</si>
  <si>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</si>
  <si>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</si>
  <si>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</si>
  <si>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</si>
  <si>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</si>
  <si>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</si>
  <si>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</si>
  <si>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</si>
  <si>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</si>
  <si>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</si>
  <si>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</si>
  <si>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</si>
  <si>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</si>
  <si>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</si>
  <si>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</si>
  <si>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</si>
  <si>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</si>
  <si>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</si>
  <si>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</si>
  <si>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</si>
  <si>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</si>
  <si>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</si>
  <si>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</si>
  <si>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</si>
  <si>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</si>
  <si>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</si>
  <si>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</si>
  <si>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</si>
  <si>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</si>
  <si>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</si>
  <si>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</si>
  <si>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</si>
  <si>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</si>
  <si>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</si>
  <si>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</si>
  <si>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</si>
  <si>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</si>
  <si>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</si>
  <si>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</si>
  <si>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</si>
  <si>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</si>
  <si>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</si>
  <si>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</si>
  <si>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</si>
  <si>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</si>
  <si>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</si>
  <si>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</si>
  <si>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</si>
  <si>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</si>
  <si>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</si>
  <si>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</si>
  <si>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</si>
  <si>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</si>
  <si>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</si>
  <si>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</si>
  <si>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</si>
  <si>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</si>
  <si>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</si>
  <si>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</si>
  <si>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</si>
  <si>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</si>
  <si>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</si>
  <si>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</si>
  <si>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</si>
  <si>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</si>
  <si>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</si>
  <si>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</si>
  <si>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</si>
  <si>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</si>
  <si>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</si>
  <si>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</si>
  <si>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</si>
  <si>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</si>
  <si>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</si>
  <si>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</si>
  <si>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</si>
  <si>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</si>
  <si>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</si>
  <si>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</si>
  <si>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</si>
  <si>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</si>
  <si>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</si>
  <si>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</si>
  <si>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</si>
  <si>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</si>
  <si>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</si>
  <si>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</si>
  <si>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</si>
  <si>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</si>
  <si>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</si>
  <si>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</si>
  <si>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</si>
  <si>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</si>
  <si>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</si>
  <si>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</si>
  <si>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</si>
  <si>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</si>
  <si>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</si>
  <si>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</si>
  <si>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</si>
  <si>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</si>
  <si>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</si>
  <si>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</si>
  <si>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</si>
  <si>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</si>
  <si>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</si>
  <si>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</si>
  <si>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</si>
  <si>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</si>
  <si>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</si>
  <si>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</si>
  <si>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</si>
  <si>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</si>
  <si>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</si>
  <si>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</si>
  <si>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</si>
  <si>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</si>
  <si>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</si>
  <si>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</si>
  <si>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</si>
  <si>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</si>
  <si>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</si>
  <si>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</si>
  <si>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</si>
  <si>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</si>
  <si>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</si>
  <si>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</si>
  <si>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</si>
  <si>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</si>
  <si>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</si>
  <si>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</si>
  <si>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</si>
  <si>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</si>
  <si>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</si>
  <si>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</si>
  <si>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</si>
  <si>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</si>
  <si>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</si>
  <si>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</si>
  <si>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</si>
  <si>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</si>
  <si>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</si>
  <si>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</si>
  <si>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</si>
  <si>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</si>
  <si>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</si>
  <si>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</si>
  <si>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</si>
  <si>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</si>
  <si>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</si>
  <si>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</si>
  <si>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</si>
  <si>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</si>
  <si>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</si>
  <si>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</si>
  <si>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</si>
  <si>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</si>
  <si>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</si>
  <si>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</si>
  <si>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</si>
  <si>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</si>
  <si>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</si>
  <si>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</si>
  <si>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</si>
  <si>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</si>
  <si>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</si>
  <si>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</si>
  <si>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</si>
  <si>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</si>
  <si>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</si>
  <si>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</si>
  <si>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</si>
  <si>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</si>
  <si>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</si>
  <si>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</si>
  <si>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</si>
  <si>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</si>
  <si>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</si>
  <si>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</si>
  <si>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</si>
  <si>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</si>
  <si>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</si>
  <si>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</si>
  <si>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</si>
  <si>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</si>
  <si>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</si>
  <si>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</si>
  <si>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</si>
  <si>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</si>
  <si>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</si>
  <si>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</si>
  <si>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</si>
  <si>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</si>
  <si>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</si>
  <si>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</si>
  <si>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</si>
  <si>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</si>
  <si>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</si>
  <si>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</si>
  <si>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</si>
  <si>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</si>
  <si>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</si>
  <si>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</si>
  <si>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</si>
  <si>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</si>
  <si>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</si>
  <si>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</si>
  <si>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</si>
  <si>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</si>
  <si>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</si>
  <si>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</si>
  <si>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</si>
  <si>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</si>
  <si>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</si>
  <si>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</si>
  <si>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</si>
  <si>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</si>
  <si>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</si>
  <si>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</si>
  <si>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</si>
  <si>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</si>
  <si>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</si>
  <si>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</si>
  <si>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</si>
  <si>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</si>
  <si>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</si>
  <si>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</si>
  <si>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</si>
  <si>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</si>
  <si>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</si>
  <si>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</si>
  <si>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</si>
  <si>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</si>
  <si>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</si>
  <si>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</si>
  <si>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</si>
  <si>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</si>
  <si>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</si>
  <si>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</si>
  <si>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</si>
  <si>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</si>
  <si>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</si>
  <si>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</si>
  <si>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</si>
  <si>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</si>
  <si>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</si>
  <si>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</si>
  <si>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</si>
  <si>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</si>
  <si>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</si>
  <si>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</si>
  <si>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</si>
  <si>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</si>
  <si>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</si>
  <si>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</si>
  <si>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</si>
  <si>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</si>
  <si>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</si>
  <si>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</si>
  <si>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</si>
  <si>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</si>
  <si>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</si>
  <si>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</si>
  <si>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</si>
  <si>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</si>
  <si>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</si>
  <si>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</si>
  <si>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</si>
  <si>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</si>
  <si>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</si>
  <si>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</si>
  <si>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</si>
  <si>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</si>
  <si>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</si>
  <si>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</si>
  <si>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</si>
  <si>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</si>
  <si>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</si>
  <si>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</si>
  <si>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</si>
  <si>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</si>
  <si>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</si>
  <si>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</si>
  <si>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</si>
  <si>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</si>
  <si>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</si>
  <si>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</si>
  <si>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</si>
  <si>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</si>
  <si>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</si>
  <si>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</si>
  <si>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</si>
  <si>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</si>
  <si>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</si>
  <si>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</si>
  <si>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</si>
  <si>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</si>
  <si>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</si>
  <si>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</si>
  <si>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</si>
  <si>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</si>
  <si>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</si>
  <si>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</si>
  <si>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</si>
  <si>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</si>
  <si>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</si>
  <si>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</si>
  <si>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</si>
  <si>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</si>
  <si>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</si>
  <si>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</si>
  <si>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</si>
  <si>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</si>
  <si>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</si>
  <si>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</si>
  <si>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</si>
  <si>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</si>
  <si>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</si>
  <si>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</si>
  <si>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</si>
  <si>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</si>
  <si>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</si>
  <si>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</si>
  <si>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</si>
  <si>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</si>
  <si>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</si>
  <si>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</si>
  <si>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</si>
  <si>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</si>
  <si>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</si>
  <si>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</si>
  <si>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</si>
  <si>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</si>
  <si>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</si>
  <si>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</si>
  <si>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</si>
  <si>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</si>
  <si>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</si>
  <si>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</si>
  <si>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</si>
  <si>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</si>
  <si>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</si>
  <si>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</si>
  <si>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</si>
  <si>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</si>
  <si>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</si>
  <si>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</si>
  <si>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</si>
  <si>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</si>
  <si>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</si>
  <si>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</si>
  <si>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</si>
  <si>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</si>
  <si>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</si>
  <si>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</si>
  <si>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</si>
  <si>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</si>
  <si>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</si>
  <si>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</si>
  <si>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</si>
  <si>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</si>
  <si>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</si>
  <si>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</si>
  <si>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</si>
  <si>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</si>
  <si>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</si>
  <si>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</si>
  <si>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</si>
  <si>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</si>
  <si>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</si>
  <si>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</si>
  <si>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</si>
  <si>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</si>
  <si>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</si>
  <si>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</si>
  <si>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</si>
  <si>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</si>
  <si>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</si>
  <si>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</si>
  <si>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</si>
  <si>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</si>
  <si>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</si>
  <si>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</si>
  <si>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</si>
  <si>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</si>
  <si>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</si>
  <si>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</si>
  <si>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</si>
  <si>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</si>
  <si>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</si>
  <si>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</si>
  <si>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</si>
  <si>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</si>
  <si>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</si>
  <si>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</si>
  <si>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</si>
  <si>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</si>
  <si>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</si>
  <si>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</si>
  <si>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</si>
  <si>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</si>
  <si>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</si>
  <si>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</si>
  <si>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</si>
  <si>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</si>
  <si>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</si>
  <si>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</si>
  <si>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</si>
  <si>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</si>
  <si>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</si>
  <si>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</si>
  <si>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</si>
  <si>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</si>
  <si>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</si>
  <si>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</si>
  <si>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</si>
  <si>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</si>
  <si>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</si>
  <si>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</si>
  <si>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</si>
  <si>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</si>
  <si>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</si>
  <si>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</si>
  <si>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</si>
  <si>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</si>
  <si>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</si>
  <si>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</si>
  <si>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</si>
  <si>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</si>
  <si>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</si>
  <si>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</si>
  <si>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</si>
  <si>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</si>
  <si>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</si>
  <si>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</si>
  <si>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</si>
  <si>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</si>
  <si>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</si>
  <si>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</si>
  <si>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</si>
  <si>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</si>
  <si>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</si>
  <si>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</si>
  <si>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</si>
  <si>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</si>
  <si>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</si>
  <si>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</si>
  <si>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</si>
  <si>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</si>
  <si>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</si>
  <si>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</si>
  <si>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</si>
  <si>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</si>
  <si>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</si>
  <si>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</si>
  <si>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</si>
  <si>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</si>
  <si>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</si>
  <si>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</si>
  <si>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</si>
  <si>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</si>
  <si>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</si>
  <si>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</si>
  <si>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</si>
  <si>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</si>
  <si>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</si>
  <si>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</si>
  <si>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</si>
  <si>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</si>
  <si>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</si>
  <si>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</si>
  <si>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</si>
  <si>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</si>
  <si>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</si>
  <si>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</si>
  <si>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</si>
  <si>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</si>
  <si>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</si>
  <si>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</si>
  <si>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</si>
  <si>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</si>
  <si>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</si>
  <si>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</si>
  <si>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</si>
  <si>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</si>
  <si>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</si>
  <si>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</si>
  <si>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</si>
  <si>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</si>
  <si>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</si>
  <si>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</si>
  <si>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</si>
  <si>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</si>
  <si>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</si>
  <si>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</si>
  <si>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</si>
  <si>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</si>
  <si>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</si>
  <si>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</si>
  <si>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</si>
  <si>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</si>
  <si>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</si>
  <si>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</si>
  <si>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</si>
  <si>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</si>
  <si>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</si>
  <si>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</si>
  <si>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</si>
  <si>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</si>
  <si>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</si>
  <si>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</si>
  <si>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</si>
  <si>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</si>
  <si>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</si>
  <si>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</si>
  <si>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</si>
  <si>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</si>
  <si>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</si>
  <si>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</si>
  <si>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</si>
  <si>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</si>
  <si>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</si>
  <si>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</si>
  <si>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</si>
  <si>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</si>
  <si>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</si>
  <si>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</si>
  <si>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</si>
  <si>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</si>
  <si>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</si>
  <si>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</si>
  <si>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</si>
  <si>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</si>
  <si>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</si>
  <si>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</si>
  <si>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</si>
  <si>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</si>
  <si>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</si>
  <si>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</si>
  <si>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</si>
  <si>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</si>
  <si>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</si>
  <si>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</si>
  <si>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</si>
  <si>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</si>
  <si>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</si>
  <si>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</si>
  <si>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</si>
  <si>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</si>
  <si>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</si>
  <si>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</si>
  <si>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</si>
  <si>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</si>
  <si>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</si>
  <si>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</si>
  <si>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</si>
  <si>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</si>
  <si>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</si>
  <si>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</si>
  <si>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</si>
  <si>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</si>
  <si>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</si>
  <si>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</si>
  <si>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</si>
  <si>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</si>
  <si>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</si>
  <si>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</si>
  <si>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</si>
  <si>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</si>
  <si>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</si>
  <si>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</si>
  <si>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</si>
  <si>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</si>
  <si>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</si>
  <si>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</si>
  <si>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</si>
  <si>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</si>
  <si>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</si>
  <si>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</si>
  <si>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</si>
  <si>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</si>
  <si>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</si>
  <si>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</si>
  <si>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</si>
  <si>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</si>
  <si>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</si>
  <si>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</si>
  <si>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</si>
  <si>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</si>
  <si>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</si>
  <si>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</si>
  <si>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</si>
  <si>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</si>
  <si>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</si>
  <si>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</si>
  <si>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</si>
  <si>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</si>
  <si>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</si>
  <si>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</si>
  <si>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</si>
  <si>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</si>
  <si>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</si>
  <si>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</si>
  <si>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</si>
  <si>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</si>
  <si>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</si>
  <si>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</si>
  <si>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</si>
  <si>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</si>
  <si>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</si>
  <si>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</si>
  <si>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</si>
  <si>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</si>
  <si>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</si>
  <si>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</si>
  <si>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</si>
  <si>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</si>
  <si>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</si>
  <si>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</si>
  <si>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</si>
  <si>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</si>
  <si>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</si>
  <si>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</si>
  <si>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</si>
  <si>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</si>
  <si>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</si>
  <si>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</si>
  <si>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</si>
  <si>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</si>
  <si>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</si>
  <si>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</si>
  <si>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</si>
  <si>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</si>
  <si>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</si>
  <si>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</si>
  <si>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</si>
  <si>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</si>
  <si>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</si>
  <si>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</si>
  <si>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</si>
  <si>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</si>
  <si>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</si>
  <si>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</si>
  <si>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</si>
  <si>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</si>
  <si>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</si>
  <si>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</si>
  <si>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</si>
  <si>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</si>
  <si>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</si>
  <si>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</si>
  <si>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</si>
  <si>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</si>
  <si>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</si>
  <si>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</si>
  <si>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</si>
  <si>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</si>
  <si>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</si>
  <si>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</si>
  <si>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</si>
  <si>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</si>
  <si>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</si>
  <si>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</si>
  <si>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</si>
  <si>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</si>
  <si>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</si>
  <si>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</si>
  <si>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</si>
  <si>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</si>
  <si>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</si>
  <si>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</si>
  <si>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</si>
  <si>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</si>
  <si>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</si>
  <si>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</si>
  <si>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</si>
  <si>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</si>
  <si>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</si>
  <si>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</si>
  <si>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</si>
  <si>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</si>
  <si>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</si>
  <si>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</si>
  <si>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</si>
  <si>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</si>
  <si>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</si>
  <si>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</si>
  <si>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</si>
  <si>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</si>
  <si>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</si>
  <si>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</si>
  <si>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</si>
  <si>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</si>
  <si>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</si>
  <si>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</si>
  <si>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</si>
  <si>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</si>
  <si>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</si>
  <si>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</si>
  <si>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</si>
  <si>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</si>
  <si>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</si>
  <si>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</si>
  <si>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</si>
  <si>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</si>
  <si>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</si>
  <si>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</si>
  <si>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</si>
  <si>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</si>
  <si>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</si>
  <si>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</si>
  <si>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</si>
  <si>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</si>
  <si>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</si>
  <si>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</si>
  <si>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</si>
  <si>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</si>
  <si>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</si>
  <si>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</si>
  <si>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</si>
  <si>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</si>
  <si>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</si>
  <si>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</si>
  <si>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</si>
  <si>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</si>
  <si>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</si>
  <si>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</si>
  <si>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</si>
  <si>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</si>
  <si>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</si>
  <si>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</si>
  <si>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</si>
  <si>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</si>
  <si>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</si>
  <si>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</si>
  <si>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</si>
  <si>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</si>
  <si>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</si>
  <si>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</si>
  <si>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</si>
  <si>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</si>
  <si>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</si>
  <si>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</si>
  <si>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</si>
  <si>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</si>
  <si>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</si>
  <si>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</si>
  <si>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</si>
  <si>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</si>
  <si>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</si>
  <si>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</si>
  <si>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</si>
  <si>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</si>
  <si>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</si>
  <si>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</si>
  <si>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</si>
  <si>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</si>
  <si>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</si>
  <si>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</si>
  <si>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</si>
  <si>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</si>
  <si>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</si>
  <si>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</si>
  <si>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</si>
  <si>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</si>
  <si>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</si>
  <si>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</si>
  <si>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</si>
  <si>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</si>
  <si>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</si>
  <si>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</si>
  <si>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</si>
  <si>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</si>
  <si>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</si>
  <si>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</si>
  <si>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</si>
  <si>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</si>
  <si>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</si>
  <si>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</si>
  <si>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</si>
  <si>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</si>
  <si>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</si>
  <si>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</si>
  <si>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</si>
  <si>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</si>
  <si>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</si>
  <si>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</si>
  <si>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</si>
  <si>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</si>
  <si>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</si>
  <si>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</si>
  <si>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</si>
  <si>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</si>
  <si>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</si>
  <si>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</si>
  <si>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</si>
  <si>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</si>
  <si>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</si>
  <si>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</si>
  <si>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</si>
  <si>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</si>
  <si>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</si>
  <si>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</si>
  <si>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</si>
  <si>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</si>
  <si>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</si>
  <si>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</si>
  <si>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</si>
  <si>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</si>
  <si>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</si>
  <si>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</si>
  <si>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</si>
  <si>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</si>
  <si>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</si>
  <si>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</si>
  <si>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</si>
  <si>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</si>
  <si>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</si>
  <si>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</si>
  <si>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</si>
  <si>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</si>
  <si>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</si>
  <si>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</si>
  <si>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</si>
  <si>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</si>
  <si>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</si>
  <si>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</si>
  <si>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</si>
  <si>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</si>
  <si>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</si>
  <si>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</si>
  <si>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</si>
  <si>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</si>
  <si>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</si>
  <si>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</si>
  <si>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</si>
  <si>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</si>
  <si>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</si>
  <si>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</si>
  <si>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</si>
  <si>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</si>
  <si>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</si>
  <si>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</si>
  <si>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</si>
  <si>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</si>
  <si>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</si>
  <si>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</si>
  <si>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</si>
  <si>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</si>
  <si>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</si>
  <si>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</si>
  <si>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</si>
  <si>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</si>
  <si>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</si>
  <si>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</si>
  <si>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</si>
  <si>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</si>
  <si>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</si>
  <si>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</si>
  <si>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</si>
  <si>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</si>
  <si>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</si>
  <si>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</si>
  <si>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</si>
  <si>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</si>
  <si>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</si>
  <si>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</si>
  <si>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</si>
  <si>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</si>
  <si>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</si>
  <si>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</si>
  <si>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</si>
  <si>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</si>
  <si>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</si>
  <si>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</si>
  <si>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</si>
  <si>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</si>
  <si>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</si>
  <si>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</si>
  <si>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</si>
  <si>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</si>
  <si>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</si>
  <si>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</si>
  <si>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</si>
  <si>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</si>
  <si>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</si>
  <si>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</si>
  <si>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</si>
  <si>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</si>
  <si>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</si>
  <si>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</si>
  <si>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</si>
  <si>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</si>
  <si>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</si>
  <si>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</si>
  <si>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</si>
  <si>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</si>
  <si>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</si>
  <si>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</si>
  <si>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</si>
  <si>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</si>
  <si>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</si>
  <si>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</si>
  <si>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</si>
  <si>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</si>
  <si>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</si>
  <si>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</si>
  <si>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</si>
  <si>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</si>
  <si>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</si>
  <si>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</si>
  <si>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</si>
  <si>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</si>
  <si>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</si>
  <si>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</si>
  <si>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</si>
  <si>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</si>
  <si>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</si>
  <si>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</si>
  <si>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</si>
  <si>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</si>
  <si>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</si>
  <si>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</si>
  <si>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</si>
  <si>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</si>
  <si>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</si>
  <si>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</si>
  <si>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</si>
  <si>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</si>
  <si>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</si>
  <si>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</si>
  <si>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</si>
  <si>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</si>
  <si>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</si>
  <si>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</si>
  <si>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</si>
  <si>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</si>
  <si>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</si>
  <si>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</si>
  <si>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</si>
  <si>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</si>
  <si>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</si>
  <si>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</si>
  <si>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</si>
  <si>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</si>
  <si>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</si>
  <si>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</si>
  <si>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</si>
  <si>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</si>
  <si>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</si>
  <si>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</si>
  <si>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</si>
  <si>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</si>
  <si>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</si>
  <si>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</si>
  <si>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</si>
  <si>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</si>
  <si>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</si>
  <si>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</si>
  <si>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</si>
  <si>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</si>
  <si>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</si>
  <si>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</si>
  <si>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</si>
  <si>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</si>
  <si>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</si>
  <si>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</si>
  <si>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</si>
  <si>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</si>
  <si>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</si>
  <si>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</si>
  <si>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</si>
  <si>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</si>
  <si>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</si>
  <si>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</si>
  <si>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</si>
  <si>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</si>
  <si>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</si>
  <si>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</si>
  <si>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</si>
  <si>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</si>
  <si>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</si>
  <si>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</si>
  <si>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</si>
  <si>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</si>
  <si>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</si>
  <si>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</si>
  <si>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</si>
  <si>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</si>
  <si>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</si>
  <si>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</si>
  <si>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</si>
  <si>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</si>
  <si>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</si>
  <si>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</si>
  <si>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</si>
  <si>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</si>
  <si>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</si>
  <si>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</si>
  <si>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</si>
  <si>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</si>
  <si>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</si>
  <si>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</si>
  <si>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</si>
  <si>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</si>
  <si>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</si>
  <si>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</si>
  <si>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</si>
  <si>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</si>
  <si>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</si>
  <si>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</si>
  <si>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</si>
  <si>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</si>
  <si>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</si>
  <si>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</si>
  <si>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</si>
  <si>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</si>
  <si>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</si>
  <si>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</si>
  <si>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</si>
  <si>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</si>
  <si>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</si>
  <si>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</si>
  <si>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</si>
  <si>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</si>
  <si>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</si>
  <si>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</si>
  <si>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</si>
  <si>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</si>
  <si>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</si>
  <si>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</si>
  <si>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</si>
  <si>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</si>
  <si>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</si>
  <si>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</si>
  <si>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</si>
  <si>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</si>
  <si>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</si>
  <si>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</si>
  <si>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</si>
  <si>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</si>
  <si>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</si>
  <si>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</si>
  <si>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</si>
  <si>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</si>
  <si>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</si>
  <si>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</si>
  <si>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</si>
  <si>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</si>
  <si>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</si>
  <si>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</si>
  <si>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</si>
  <si>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</si>
  <si>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</si>
  <si>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</si>
  <si>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</si>
  <si>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</si>
  <si>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</si>
  <si>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</si>
  <si>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</si>
  <si>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</si>
  <si>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</si>
  <si>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</si>
  <si>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</si>
  <si>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</si>
  <si>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</si>
  <si>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</si>
  <si>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</si>
  <si>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</si>
  <si>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</si>
  <si>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</si>
  <si>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</si>
  <si>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</si>
  <si>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</si>
  <si>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</si>
  <si>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</si>
  <si>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</si>
  <si>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</si>
  <si>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</si>
  <si>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</si>
  <si>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</si>
  <si>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</si>
  <si>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</si>
  <si>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</si>
  <si>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</si>
  <si>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</si>
  <si>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</si>
  <si>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</si>
  <si>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</si>
  <si>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</si>
  <si>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</si>
  <si>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</si>
  <si>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</si>
  <si>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</si>
  <si>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</si>
  <si>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</si>
  <si>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</si>
  <si>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</si>
  <si>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</si>
  <si>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</si>
  <si>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</si>
  <si>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</si>
  <si>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</si>
  <si>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</si>
  <si>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</si>
  <si>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</si>
  <si>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</si>
  <si>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</si>
  <si>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</si>
  <si>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</si>
  <si>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</si>
  <si>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</si>
  <si>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</si>
  <si>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</si>
  <si>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</si>
  <si>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</si>
  <si>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</si>
  <si>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</si>
  <si>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</si>
  <si>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</si>
  <si>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</si>
  <si>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</si>
  <si>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</si>
  <si>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</si>
  <si>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</si>
  <si>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</si>
  <si>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</si>
  <si>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</si>
  <si>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</si>
  <si>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</si>
  <si>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</si>
  <si>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</si>
  <si>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</si>
  <si>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</si>
  <si>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</si>
  <si>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</si>
  <si>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</si>
  <si>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</si>
  <si>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</si>
  <si>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</si>
  <si>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</si>
  <si>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</si>
  <si>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</si>
  <si>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</si>
  <si>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</si>
  <si>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</si>
  <si>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</si>
  <si>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</si>
  <si>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</si>
  <si>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</si>
  <si>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</si>
  <si>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</si>
  <si>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</si>
  <si>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</si>
  <si>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</si>
  <si>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</si>
  <si>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</si>
  <si>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</si>
  <si>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</si>
  <si>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</si>
  <si>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</si>
  <si>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</si>
  <si>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</si>
  <si>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</si>
  <si>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</si>
  <si>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</si>
  <si>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</si>
  <si>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</si>
  <si>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</si>
  <si>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</si>
  <si>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</si>
  <si>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</si>
  <si>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</si>
  <si>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</si>
  <si>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</si>
  <si>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</si>
  <si>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</si>
  <si>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</si>
  <si>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</si>
  <si>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</si>
  <si>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</si>
  <si>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</si>
  <si>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</si>
  <si>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</si>
  <si>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</si>
  <si>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</si>
  <si>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</si>
  <si>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</si>
  <si>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</si>
  <si>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</si>
  <si>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</si>
  <si>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</si>
  <si>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</si>
  <si>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</si>
  <si>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</si>
  <si>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</si>
  <si>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</si>
  <si>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</si>
  <si>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</si>
  <si>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</si>
  <si>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</si>
  <si>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</si>
  <si>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</si>
  <si>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</si>
  <si>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</si>
  <si>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</si>
  <si>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</si>
  <si>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</si>
  <si>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</si>
  <si>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</si>
  <si>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</si>
  <si>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</si>
  <si>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</si>
  <si>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</si>
  <si>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</si>
  <si>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</si>
  <si>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</si>
  <si>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</si>
  <si>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</si>
  <si>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</si>
  <si>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</si>
  <si>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</si>
  <si>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</si>
  <si>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</si>
  <si>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</si>
  <si>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</si>
  <si>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</si>
  <si>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</si>
  <si>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</si>
  <si>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</si>
  <si>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</si>
  <si>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</si>
  <si>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</si>
  <si>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</si>
  <si>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</si>
  <si>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</si>
  <si>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</si>
  <si>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</si>
  <si>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</si>
  <si>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</si>
  <si>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</si>
  <si>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</si>
  <si>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</si>
  <si>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</si>
  <si>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</si>
  <si>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</si>
  <si>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</si>
  <si>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</si>
  <si>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</si>
  <si>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</si>
  <si>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</si>
  <si>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</si>
  <si>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</si>
  <si>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</si>
  <si>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</si>
  <si>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</si>
  <si>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</si>
  <si>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</si>
  <si>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</si>
  <si>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</si>
  <si>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</si>
  <si>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</si>
  <si>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</si>
  <si>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</si>
  <si>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</si>
  <si>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</si>
  <si>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</si>
  <si>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</si>
  <si>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</si>
  <si>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</si>
  <si>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</si>
  <si>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</si>
  <si>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</si>
  <si>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</si>
  <si>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</si>
  <si>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</si>
  <si>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</si>
  <si>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</si>
  <si>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</si>
  <si>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</si>
  <si>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</si>
  <si>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</si>
  <si>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</si>
  <si>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</si>
  <si>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</si>
  <si>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</si>
  <si>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</si>
  <si>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</si>
  <si>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</si>
  <si>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</si>
  <si>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</si>
  <si>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</si>
  <si>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</si>
  <si>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</si>
  <si>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</si>
  <si>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</si>
  <si>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</si>
  <si>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</si>
  <si>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</si>
  <si>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</si>
  <si>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</si>
  <si>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</si>
  <si>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</si>
  <si>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</si>
  <si>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</si>
  <si>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</si>
  <si>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</si>
  <si>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</si>
  <si>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</si>
  <si>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</si>
  <si>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</si>
  <si>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</si>
  <si>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</si>
  <si>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</si>
  <si>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</si>
  <si>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</si>
  <si>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</si>
  <si>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</si>
  <si>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</si>
  <si>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</si>
  <si>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</si>
  <si>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</si>
  <si>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</si>
  <si>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</si>
  <si>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</si>
  <si>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</si>
  <si>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</si>
  <si>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</si>
  <si>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</si>
  <si>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</si>
  <si>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</si>
  <si>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</si>
  <si>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</si>
  <si>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</si>
  <si>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</si>
  <si>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</si>
  <si>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</si>
  <si>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</si>
  <si>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</si>
  <si>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</si>
  <si>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</si>
  <si>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</si>
  <si>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</si>
  <si>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</si>
  <si>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</si>
  <si>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</si>
  <si>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</si>
  <si>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</si>
  <si>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</si>
  <si>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</si>
  <si>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</si>
  <si>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</si>
  <si>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</si>
  <si>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</si>
  <si>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</si>
  <si>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</si>
  <si>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</si>
  <si>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</si>
  <si>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</si>
  <si>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</si>
  <si>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</si>
  <si>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</si>
  <si>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</si>
  <si>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</si>
  <si>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</si>
  <si>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</si>
  <si>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</si>
  <si>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</si>
  <si>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</si>
  <si>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</si>
  <si>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</si>
  <si>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</si>
  <si>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</si>
  <si>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</si>
  <si>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</si>
  <si>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</si>
  <si>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</si>
  <si>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</si>
  <si>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</si>
  <si>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</si>
  <si>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</si>
  <si>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</si>
  <si>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</si>
  <si>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</si>
  <si>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</si>
  <si>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</si>
  <si>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</si>
  <si>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</si>
  <si>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</si>
  <si>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</si>
  <si>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</si>
  <si>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</si>
  <si>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</si>
  <si>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</si>
  <si>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</si>
  <si>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</si>
  <si>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</si>
  <si>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</si>
  <si>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</si>
  <si>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</si>
  <si>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</si>
  <si>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</si>
  <si>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</si>
  <si>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</si>
  <si>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</si>
  <si>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</si>
  <si>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</si>
  <si>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</si>
  <si>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</si>
  <si>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</si>
  <si>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</si>
  <si>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</si>
  <si>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</si>
  <si>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</si>
  <si>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</si>
  <si>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</si>
  <si>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</si>
  <si>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</si>
  <si>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</si>
  <si>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</si>
  <si>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</si>
  <si>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</si>
  <si>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</si>
  <si>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</si>
  <si>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</si>
  <si>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</si>
  <si>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</si>
  <si>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</si>
  <si>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</si>
  <si>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</si>
  <si>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</si>
  <si>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</si>
  <si>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</si>
  <si>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</si>
  <si>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</si>
  <si>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</si>
  <si>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</si>
  <si>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</si>
  <si>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</si>
  <si>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</si>
  <si>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</si>
  <si>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</si>
  <si>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</si>
  <si>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</si>
  <si>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</si>
  <si>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</si>
  <si>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</si>
  <si>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</si>
  <si>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</si>
  <si>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</si>
  <si>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</si>
  <si>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</si>
  <si>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</si>
  <si>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</si>
  <si>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</si>
  <si>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</si>
  <si>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</si>
  <si>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</si>
  <si>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</si>
  <si>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</si>
  <si>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</si>
  <si>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</si>
  <si>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</si>
  <si>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</si>
  <si>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</si>
  <si>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</si>
  <si>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</si>
  <si>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</si>
  <si>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</si>
  <si>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</si>
  <si>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</si>
  <si>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</si>
  <si>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</si>
  <si>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</si>
  <si>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</si>
  <si>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</si>
  <si>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</si>
  <si>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</si>
  <si>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</si>
  <si>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</si>
  <si>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</si>
  <si>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</si>
  <si>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</si>
  <si>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</si>
  <si>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</si>
  <si>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</si>
  <si>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</si>
  <si>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</si>
  <si>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</si>
  <si>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</si>
  <si>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</si>
  <si>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</si>
  <si>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</si>
  <si>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</si>
  <si>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</si>
  <si>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</si>
  <si>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</si>
  <si>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</si>
  <si>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</si>
  <si>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</si>
  <si>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</si>
  <si>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</si>
  <si>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</si>
  <si>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</si>
  <si>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</si>
  <si>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</si>
  <si>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</si>
  <si>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</si>
  <si>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</si>
  <si>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</si>
  <si>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</si>
  <si>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</si>
  <si>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</si>
  <si>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</si>
  <si>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</si>
  <si>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</si>
  <si>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</si>
  <si>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</si>
  <si>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</si>
  <si>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</si>
  <si>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</si>
  <si>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</si>
  <si>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</si>
  <si>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</si>
  <si>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</si>
  <si>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</si>
  <si>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</si>
  <si>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</si>
  <si>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</si>
  <si>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</si>
  <si>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</si>
  <si>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</si>
  <si>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</si>
  <si>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</si>
  <si>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</si>
  <si>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</si>
  <si>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</si>
  <si>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</si>
  <si>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</si>
  <si>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</si>
  <si>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</si>
  <si>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</si>
  <si>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</si>
  <si>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</si>
  <si>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</si>
  <si>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</si>
  <si>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</si>
  <si>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</si>
  <si>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</si>
  <si>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</si>
  <si>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</si>
  <si>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</si>
  <si>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</si>
  <si>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</si>
  <si>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</si>
  <si>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</si>
  <si>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</si>
  <si>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</si>
  <si>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</si>
  <si>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</si>
  <si>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</si>
  <si>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</si>
  <si>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</si>
  <si>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</si>
  <si>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</si>
  <si>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</si>
  <si>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</si>
  <si>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</si>
  <si>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</si>
  <si>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</si>
  <si>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</si>
  <si>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</si>
  <si>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</si>
  <si>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</si>
  <si>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</si>
  <si>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</si>
  <si>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</si>
  <si>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</si>
  <si>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</si>
  <si>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</si>
  <si>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</si>
  <si>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</si>
  <si>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</si>
  <si>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</si>
  <si>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</si>
  <si>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</si>
  <si>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</si>
  <si>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</si>
  <si>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</si>
  <si>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</si>
  <si>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</si>
  <si>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</si>
  <si>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</si>
  <si>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</si>
  <si>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</si>
  <si>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</si>
  <si>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</si>
  <si>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</si>
  <si>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</si>
  <si>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</si>
  <si>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</si>
  <si>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</si>
  <si>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</si>
  <si>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</si>
  <si>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</si>
  <si>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</si>
  <si>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</si>
  <si>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</si>
  <si>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</si>
  <si>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</si>
  <si>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</si>
  <si>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</si>
  <si>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</si>
  <si>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</si>
  <si>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</si>
  <si>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</si>
  <si>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</si>
  <si>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</si>
  <si>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</si>
  <si>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</si>
  <si>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</si>
  <si>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</si>
  <si>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</si>
  <si>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</si>
  <si>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</si>
  <si>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</si>
  <si>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</si>
  <si>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</si>
  <si>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</si>
  <si>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</si>
  <si>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</si>
  <si>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</si>
  <si>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</si>
  <si>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</si>
  <si>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</si>
  <si>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</si>
  <si>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</si>
  <si>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</si>
  <si>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</si>
  <si>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</si>
  <si>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</si>
  <si>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</si>
  <si>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</si>
  <si>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</si>
  <si>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</si>
  <si>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</si>
  <si>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</si>
  <si>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</si>
  <si>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</si>
  <si>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</si>
  <si>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</si>
  <si>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</si>
  <si>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</si>
  <si>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</si>
  <si>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</si>
  <si>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</si>
  <si>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</si>
  <si>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</si>
  <si>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</si>
  <si>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</si>
  <si>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</si>
  <si>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</si>
  <si>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</si>
  <si>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</si>
  <si>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</si>
  <si>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</si>
  <si>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</si>
  <si>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</si>
  <si>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</si>
  <si>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</si>
  <si>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</si>
  <si>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</si>
  <si>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</si>
  <si>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</si>
  <si>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</si>
  <si>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</si>
  <si>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</si>
  <si>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</si>
  <si>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</si>
  <si>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</si>
  <si>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</si>
  <si>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</si>
  <si>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</si>
  <si>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</si>
  <si>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</si>
  <si>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</si>
  <si>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</si>
  <si>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</si>
  <si>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</si>
  <si>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</si>
  <si>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</si>
  <si>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</si>
  <si>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</si>
  <si>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</si>
  <si>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</si>
  <si>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</si>
  <si>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</si>
  <si>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</si>
  <si>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</si>
  <si>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</si>
  <si>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</si>
  <si>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</si>
  <si>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</si>
  <si>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</si>
  <si>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</si>
  <si>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</si>
  <si>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</si>
  <si>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</si>
  <si>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</si>
  <si>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</si>
  <si>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</si>
  <si>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</si>
  <si>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</si>
  <si>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</si>
  <si>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</si>
  <si>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</si>
  <si>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</si>
  <si>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</si>
  <si>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</si>
  <si>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</si>
  <si>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</si>
  <si>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</si>
  <si>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</si>
  <si>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</si>
  <si>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</si>
  <si>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</si>
  <si>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</si>
  <si>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</si>
  <si>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</si>
  <si>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</si>
  <si>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</si>
  <si>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</si>
  <si>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</si>
  <si>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</si>
  <si>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</si>
  <si>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</si>
  <si>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</si>
  <si>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</si>
  <si>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</si>
  <si>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</si>
  <si>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</si>
  <si>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</si>
  <si>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</si>
  <si>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</si>
  <si>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</si>
  <si>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</si>
  <si>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</si>
  <si>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</si>
  <si>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</si>
  <si>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</si>
  <si>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</si>
  <si>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</si>
  <si>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</si>
  <si>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</si>
  <si>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</si>
  <si>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</si>
  <si>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</si>
  <si>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</si>
  <si>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</si>
  <si>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</si>
  <si>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</si>
  <si>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</si>
  <si>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</si>
  <si>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</si>
  <si>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</si>
  <si>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</si>
  <si>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</si>
  <si>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</si>
  <si>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</si>
  <si>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</si>
  <si>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</si>
  <si>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</si>
  <si>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</si>
  <si>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</si>
  <si>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</si>
  <si>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</si>
  <si>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</si>
  <si>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</si>
  <si>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</si>
  <si>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</si>
  <si>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</si>
  <si>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</si>
  <si>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</si>
  <si>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</si>
  <si>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</si>
  <si>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</si>
  <si>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</si>
  <si>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</si>
  <si>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</si>
  <si>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</si>
  <si>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</si>
  <si>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</si>
  <si>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</si>
  <si>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</si>
  <si>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</si>
  <si>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</si>
  <si>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</si>
  <si>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</si>
  <si>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</si>
  <si>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</si>
  <si>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</si>
  <si>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</si>
  <si>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</si>
  <si>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</si>
  <si>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</si>
  <si>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</si>
  <si>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</si>
  <si>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</si>
  <si>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</si>
  <si>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</si>
  <si>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</si>
  <si>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</si>
  <si>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</si>
  <si>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</si>
  <si>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</si>
  <si>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</si>
  <si>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</si>
  <si>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</si>
  <si>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</si>
  <si>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</si>
  <si>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</si>
  <si>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</si>
  <si>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</si>
  <si>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</si>
  <si>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</si>
  <si>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</si>
  <si>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</si>
  <si>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</si>
  <si>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</si>
  <si>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</si>
  <si>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</si>
  <si>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</si>
  <si>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</si>
  <si>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</si>
  <si>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</si>
  <si>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</si>
  <si>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</si>
  <si>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</si>
  <si>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</si>
  <si>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</si>
  <si>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</si>
  <si>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</si>
  <si>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</si>
  <si>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</si>
  <si>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</si>
  <si>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</si>
  <si>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</si>
  <si>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</si>
  <si>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</si>
  <si>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</si>
  <si>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</si>
  <si>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</si>
  <si>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</si>
  <si>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</si>
  <si>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</si>
  <si>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</si>
  <si>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</si>
  <si>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</si>
  <si>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</si>
  <si>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</si>
  <si>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</si>
  <si>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</si>
  <si>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</si>
  <si>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</si>
  <si>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</si>
  <si>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</si>
  <si>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</si>
  <si>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</si>
  <si>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</si>
  <si>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</si>
  <si>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</si>
  <si>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</si>
  <si>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</si>
  <si>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</si>
  <si>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</si>
  <si>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</si>
  <si>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</si>
  <si>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</si>
  <si>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</si>
  <si>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</si>
  <si>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</si>
  <si>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</si>
  <si>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</si>
  <si>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</si>
  <si>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</si>
  <si>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</si>
  <si>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</si>
  <si>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</si>
  <si>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</si>
  <si>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</si>
  <si>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</si>
  <si>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</si>
  <si>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</si>
  <si>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</si>
  <si>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</si>
  <si>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</si>
  <si>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</si>
  <si>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</si>
  <si>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</si>
  <si>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</si>
  <si>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</si>
  <si>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</si>
  <si>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</si>
  <si>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</si>
  <si>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</si>
  <si>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</si>
  <si>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</si>
  <si>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</si>
  <si>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</si>
  <si>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</si>
  <si>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</si>
  <si>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</si>
  <si>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</si>
  <si>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</si>
  <si>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</si>
  <si>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</si>
  <si>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</si>
  <si>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</si>
  <si>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</si>
  <si>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</si>
  <si>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</si>
  <si>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</si>
  <si>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</si>
  <si>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</si>
  <si>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</si>
  <si>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</si>
  <si>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</si>
  <si>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</si>
  <si>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</si>
  <si>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</si>
  <si>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</si>
  <si>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</si>
  <si>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</si>
  <si>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</si>
  <si>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</si>
  <si>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</si>
  <si>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</si>
  <si>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</si>
  <si>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</si>
  <si>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</si>
  <si>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</si>
  <si>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</si>
  <si>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</si>
  <si>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</si>
  <si>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</si>
  <si>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</si>
  <si>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</si>
  <si>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</si>
  <si>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</si>
  <si>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</si>
  <si>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</si>
  <si>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</si>
  <si>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</si>
  <si>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</si>
  <si>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</si>
  <si>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</si>
  <si>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</si>
  <si>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</si>
  <si>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</si>
  <si>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</si>
  <si>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</si>
  <si>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</si>
  <si>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</si>
  <si>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</si>
  <si>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</si>
  <si>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</si>
  <si>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</si>
  <si>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</si>
  <si>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</si>
  <si>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</si>
  <si>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</si>
  <si>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</si>
  <si>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</si>
  <si>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</si>
  <si>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</si>
  <si>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</si>
  <si>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</si>
  <si>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</si>
  <si>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</si>
  <si>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</si>
  <si>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</si>
  <si>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</si>
  <si>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</si>
  <si>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</si>
  <si>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</si>
  <si>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</si>
  <si>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</si>
  <si>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</si>
  <si>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</si>
  <si>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</si>
  <si>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</si>
  <si>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</si>
  <si>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</si>
  <si>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</si>
  <si>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</si>
  <si>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</si>
  <si>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</si>
  <si>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</si>
  <si>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</si>
  <si>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</si>
  <si>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</si>
  <si>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</si>
  <si>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</si>
  <si>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</si>
  <si>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</si>
  <si>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</si>
  <si>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</si>
  <si>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</si>
  <si>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</si>
  <si>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</si>
  <si>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</si>
  <si>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</si>
  <si>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</si>
  <si>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</si>
  <si>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</si>
  <si>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</si>
  <si>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</si>
  <si>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</si>
  <si>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</si>
  <si>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</si>
  <si>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</si>
  <si>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</si>
  <si>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</si>
  <si>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</si>
  <si>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</si>
  <si>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</si>
  <si>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</si>
  <si>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</si>
  <si>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</si>
  <si>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</si>
  <si>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</si>
  <si>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</si>
  <si>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</si>
  <si>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</si>
  <si>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</si>
  <si>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</si>
  <si>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</si>
  <si>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</si>
  <si>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</si>
  <si>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</si>
  <si>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</si>
  <si>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</si>
  <si>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</si>
  <si>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</si>
  <si>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</si>
  <si>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</si>
  <si>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</si>
  <si>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</si>
  <si>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</si>
  <si>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</si>
  <si>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</si>
  <si>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</si>
  <si>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</si>
  <si>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</si>
  <si>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</si>
  <si>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</si>
  <si>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</si>
  <si>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</si>
  <si>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</si>
  <si>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</si>
  <si>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</si>
  <si>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</si>
  <si>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</si>
  <si>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</si>
  <si>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</si>
  <si>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</si>
  <si>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</si>
  <si>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</si>
  <si>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</si>
  <si>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</si>
  <si>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</si>
  <si>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</si>
  <si>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</si>
  <si>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</si>
  <si>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</si>
  <si>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</si>
  <si>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</si>
  <si>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</si>
  <si>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</si>
  <si>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</si>
  <si>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</si>
  <si>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</si>
  <si>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</si>
  <si>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</si>
  <si>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</si>
  <si>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</si>
  <si>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</si>
  <si>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</si>
  <si>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</si>
  <si>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</si>
  <si>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</si>
  <si>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</si>
  <si>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</si>
  <si>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</si>
  <si>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</si>
  <si>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</si>
  <si>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</si>
  <si>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</si>
  <si>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</si>
  <si>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</si>
  <si>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</si>
  <si>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</si>
  <si>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</si>
  <si>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</si>
  <si>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</si>
  <si>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</si>
  <si>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</si>
  <si>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</si>
  <si>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</si>
  <si>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</si>
  <si>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</si>
  <si>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</si>
  <si>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</si>
  <si>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</si>
  <si>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</si>
  <si>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</si>
  <si>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</si>
  <si>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</si>
  <si>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</si>
  <si>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</si>
  <si>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</si>
  <si>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</si>
  <si>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</si>
  <si>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</si>
  <si>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</si>
  <si>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</si>
  <si>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</si>
  <si>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</si>
  <si>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</si>
  <si>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</si>
  <si>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</si>
  <si>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</si>
  <si>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</si>
  <si>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</si>
  <si>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</si>
  <si>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</si>
  <si>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</si>
  <si>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</si>
  <si>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</si>
  <si>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</si>
  <si>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</si>
  <si>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</si>
  <si>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</si>
  <si>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</si>
  <si>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</si>
  <si>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</si>
  <si>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</si>
  <si>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</si>
  <si>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</si>
  <si>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</si>
  <si>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</si>
  <si>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</si>
  <si>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</si>
  <si>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</si>
  <si>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</si>
  <si>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</si>
  <si>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</si>
  <si>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</si>
  <si>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</si>
  <si>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</si>
  <si>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</si>
  <si>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</si>
  <si>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</si>
  <si>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</si>
  <si>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</si>
  <si>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</si>
  <si>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</si>
  <si>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</si>
  <si>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</si>
  <si>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</si>
  <si>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</si>
  <si>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</si>
  <si>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</si>
  <si>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</si>
  <si>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</si>
  <si>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</si>
  <si>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</si>
  <si>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</si>
  <si>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</si>
  <si>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</si>
  <si>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</si>
  <si>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</si>
  <si>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</si>
  <si>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</si>
  <si>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</si>
  <si>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</si>
  <si>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</si>
  <si>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</si>
  <si>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</si>
  <si>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</si>
  <si>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</si>
  <si>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</si>
  <si>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</si>
  <si>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</si>
  <si>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</si>
  <si>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</si>
  <si>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</si>
  <si>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</si>
  <si>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</si>
  <si>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</si>
  <si>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</si>
  <si>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</si>
  <si>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</si>
  <si>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</si>
  <si>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</si>
  <si>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</si>
  <si>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</si>
  <si>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</si>
  <si>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</si>
  <si>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</si>
  <si>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</si>
  <si>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</si>
  <si>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</si>
  <si>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</si>
  <si>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</si>
  <si>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</si>
  <si>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</si>
  <si>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</si>
  <si>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</si>
  <si>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</si>
  <si>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</si>
  <si>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</si>
  <si>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</si>
  <si>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</si>
  <si>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</si>
  <si>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</si>
  <si>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</si>
  <si>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</si>
  <si>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</si>
  <si>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</si>
  <si>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</si>
  <si>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</si>
  <si>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</si>
  <si>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</si>
  <si>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</si>
  <si>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</si>
  <si>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</si>
  <si>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</si>
  <si>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</si>
  <si>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</si>
  <si>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</si>
  <si>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</si>
  <si>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</si>
  <si>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</si>
  <si>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</si>
  <si>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</si>
  <si>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</si>
  <si>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</si>
  <si>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</si>
  <si>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</si>
  <si>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</si>
  <si>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</si>
  <si>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</si>
  <si>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</si>
  <si>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</si>
  <si>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</si>
  <si>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</si>
  <si>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</si>
  <si>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</si>
  <si>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</si>
  <si>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</si>
  <si>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</si>
  <si>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</si>
  <si>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</si>
  <si>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</si>
  <si>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</si>
  <si>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</si>
  <si>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</si>
  <si>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</si>
  <si>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</si>
  <si>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</si>
  <si>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</si>
  <si>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</si>
  <si>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</si>
  <si>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</si>
  <si>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</si>
  <si>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</si>
  <si>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</si>
  <si>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</si>
  <si>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</si>
  <si>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</si>
  <si>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</si>
  <si>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</si>
  <si>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</si>
  <si>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</si>
  <si>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</si>
  <si>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</si>
  <si>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</si>
  <si>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</si>
  <si>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</si>
  <si>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</si>
  <si>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</si>
  <si>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</si>
  <si>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</si>
  <si>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</si>
  <si>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</si>
  <si>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</si>
  <si>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</si>
  <si>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</si>
  <si>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</si>
  <si>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</si>
  <si>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</si>
  <si>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</si>
  <si>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</si>
  <si>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</si>
  <si>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</si>
  <si>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</si>
  <si>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</si>
  <si>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</si>
  <si>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</si>
  <si>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</si>
  <si>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</si>
  <si>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</si>
  <si>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</si>
  <si>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</si>
  <si>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</si>
  <si>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</si>
  <si>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</si>
  <si>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</si>
  <si>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</si>
  <si>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</si>
  <si>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</si>
  <si>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</si>
  <si>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</si>
  <si>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</si>
  <si>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</si>
  <si>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</si>
  <si>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</si>
  <si>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</si>
  <si>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</si>
  <si>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</si>
  <si>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</si>
  <si>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</si>
  <si>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</si>
  <si>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</si>
  <si>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</si>
  <si>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</si>
  <si>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</si>
  <si>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</si>
  <si>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</si>
  <si>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</si>
  <si>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</si>
  <si>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</si>
  <si>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</si>
  <si>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</si>
  <si>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</si>
  <si>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</si>
  <si>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</si>
  <si>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</si>
  <si>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</si>
  <si>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</si>
  <si>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</si>
  <si>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</si>
  <si>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</si>
  <si>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</si>
  <si>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</si>
  <si>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</si>
  <si>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</si>
  <si>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</si>
  <si>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</si>
  <si>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</si>
  <si>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</si>
  <si>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</si>
  <si>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</si>
  <si>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</si>
  <si>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</si>
  <si>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</si>
  <si>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</si>
  <si>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</si>
  <si>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</si>
  <si>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</si>
  <si>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</si>
  <si>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</si>
  <si>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</si>
  <si>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</si>
  <si>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</si>
  <si>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</si>
  <si>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</si>
  <si>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</si>
  <si>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</si>
  <si>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</si>
  <si>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</si>
  <si>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</si>
  <si>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</si>
  <si>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</si>
  <si>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</si>
  <si>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</si>
  <si>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</si>
  <si>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</si>
  <si>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</si>
  <si>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</si>
  <si>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</si>
  <si>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</si>
  <si>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</si>
  <si>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</si>
  <si>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</si>
  <si>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</si>
  <si>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</si>
  <si>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</si>
  <si>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</si>
  <si>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</si>
  <si>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</si>
  <si>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</si>
  <si>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</si>
  <si>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</si>
  <si>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</si>
  <si>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</si>
  <si>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</si>
  <si>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</si>
  <si>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</si>
  <si>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</si>
  <si>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</si>
  <si>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</si>
  <si>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</si>
  <si>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</si>
  <si>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</si>
  <si>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</si>
  <si>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</si>
  <si>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</si>
  <si>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</si>
  <si>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</si>
  <si>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</si>
  <si>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</si>
  <si>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</si>
  <si>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</si>
  <si>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</si>
  <si>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</si>
  <si>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</si>
  <si>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</si>
  <si>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</si>
  <si>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</si>
  <si>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</si>
  <si>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</si>
  <si>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</si>
  <si>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</si>
  <si>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</si>
  <si>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</si>
  <si>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</si>
  <si>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</si>
  <si>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</si>
  <si>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</si>
  <si>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</si>
  <si>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</si>
  <si>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</si>
  <si>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</si>
  <si>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</si>
  <si>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</si>
  <si>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</si>
  <si>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</si>
  <si>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</si>
  <si>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</si>
  <si>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</si>
  <si>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</si>
  <si>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</si>
  <si>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</si>
  <si>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</si>
  <si>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</si>
  <si>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</si>
  <si>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</si>
  <si>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</si>
  <si>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</si>
  <si>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</si>
  <si>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</si>
  <si>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</si>
  <si>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</si>
  <si>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</si>
  <si>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</si>
  <si>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</si>
  <si>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</si>
  <si>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</si>
  <si>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</si>
  <si>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</si>
  <si>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</si>
  <si>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</si>
  <si>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</si>
  <si>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</si>
  <si>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</si>
  <si>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</si>
  <si>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</si>
  <si>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</si>
  <si>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</si>
  <si>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</si>
  <si>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</si>
  <si>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</si>
  <si>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</si>
  <si>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</si>
  <si>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</si>
  <si>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</si>
  <si>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</si>
  <si>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</si>
  <si>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</si>
  <si>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</si>
  <si>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</si>
  <si>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</si>
  <si>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</si>
  <si>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</si>
  <si>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</si>
  <si>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</si>
  <si>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</si>
  <si>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</si>
  <si>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</si>
  <si>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</si>
  <si>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</si>
  <si>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</si>
  <si>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</si>
  <si>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</si>
  <si>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</si>
  <si>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</si>
  <si>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</si>
  <si>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</si>
  <si>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</si>
  <si>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</si>
  <si>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</si>
  <si>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</si>
  <si>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</si>
  <si>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</si>
  <si>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</si>
  <si>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</si>
  <si>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</si>
  <si>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</si>
  <si>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</si>
  <si>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</si>
  <si>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</si>
  <si>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</si>
  <si>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</si>
  <si>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</si>
  <si>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</si>
  <si>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</si>
  <si>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</si>
  <si>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</si>
  <si>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</si>
  <si>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</si>
  <si>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</si>
  <si>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</si>
  <si>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</si>
  <si>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</si>
  <si>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</si>
  <si>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</si>
  <si>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</si>
  <si>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</si>
  <si>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</si>
  <si>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</si>
  <si>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</si>
  <si>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</si>
  <si>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</si>
  <si>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</si>
  <si>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</si>
  <si>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</si>
  <si>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</si>
  <si>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</si>
  <si>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</si>
  <si>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</si>
  <si>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</si>
  <si>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</si>
  <si>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</si>
  <si>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</si>
  <si>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</si>
  <si>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</si>
  <si>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</si>
  <si>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</si>
  <si>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</si>
  <si>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</si>
  <si>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</si>
  <si>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</si>
  <si>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</si>
  <si>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</si>
  <si>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</si>
  <si>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</si>
  <si>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</si>
  <si>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</si>
  <si>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</si>
  <si>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</si>
  <si>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</si>
  <si>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</si>
  <si>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</si>
  <si>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</si>
  <si>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</si>
  <si>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</si>
  <si>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</si>
  <si>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</si>
  <si>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</si>
  <si>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</si>
  <si>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</si>
  <si>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</si>
  <si>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</si>
  <si>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</si>
  <si>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</si>
  <si>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</si>
  <si>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</si>
  <si>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</si>
  <si>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</si>
  <si>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</si>
  <si>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</si>
  <si>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</si>
  <si>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</si>
  <si>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</si>
  <si>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</si>
  <si>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</si>
  <si>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</si>
  <si>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</si>
  <si>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</si>
  <si>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</si>
  <si>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</si>
  <si>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</si>
  <si>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</si>
  <si>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</si>
  <si>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</si>
  <si>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</si>
  <si>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</si>
  <si>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</si>
  <si>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</si>
  <si>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</si>
  <si>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</si>
  <si>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</si>
  <si>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</si>
  <si>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</si>
  <si>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</si>
  <si>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</si>
  <si>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</si>
  <si>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</si>
  <si>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</si>
  <si>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</si>
  <si>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</si>
  <si>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</si>
  <si>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</si>
  <si>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</si>
  <si>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</si>
  <si>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</si>
  <si>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</si>
  <si>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</si>
  <si>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</si>
  <si>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</si>
  <si>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</si>
  <si>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</si>
  <si>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</si>
  <si>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</si>
  <si>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</si>
  <si>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</si>
  <si>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</si>
  <si>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</si>
  <si>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</si>
  <si>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</si>
  <si>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</si>
  <si>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</si>
  <si>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</si>
  <si>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</si>
  <si>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</si>
  <si>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</si>
  <si>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</si>
  <si>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</si>
  <si>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</si>
  <si>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</si>
  <si>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</si>
  <si>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</si>
  <si>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</si>
  <si>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</si>
  <si>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</si>
  <si>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</si>
  <si>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</si>
  <si>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</si>
  <si>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</si>
  <si>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</si>
  <si>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</si>
  <si>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</si>
  <si>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</si>
  <si>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</si>
  <si>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</si>
  <si>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</si>
  <si>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</si>
  <si>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</si>
  <si>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</si>
  <si>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</si>
  <si>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</si>
  <si>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</si>
  <si>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</si>
  <si>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</si>
  <si>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</si>
  <si>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</si>
  <si>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</si>
  <si>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</si>
  <si>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</si>
  <si>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</si>
  <si>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</si>
  <si>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</si>
  <si>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</si>
  <si>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</si>
  <si>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</si>
  <si>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</si>
  <si>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</si>
  <si>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</si>
  <si>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</si>
  <si>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</si>
  <si>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</si>
  <si>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</si>
  <si>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</si>
  <si>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</si>
  <si>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</si>
  <si>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</si>
  <si>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</si>
  <si>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</si>
  <si>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</si>
  <si>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</si>
  <si>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</si>
  <si>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</si>
  <si>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</si>
  <si>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</si>
  <si>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</si>
  <si>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</si>
  <si>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</si>
  <si>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</si>
  <si>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</si>
  <si>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</si>
  <si>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</si>
  <si>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</si>
  <si>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</si>
  <si>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</si>
  <si>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</si>
  <si>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</si>
  <si>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</si>
  <si>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</si>
  <si>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</si>
  <si>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</si>
  <si>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</si>
  <si>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</si>
  <si>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</si>
  <si>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</si>
  <si>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</si>
  <si>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</si>
  <si>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</si>
  <si>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</si>
  <si>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</si>
  <si>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</si>
  <si>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</si>
  <si>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</si>
  <si>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</si>
  <si>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</si>
  <si>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</si>
  <si>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</si>
  <si>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</si>
  <si>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</si>
  <si>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</si>
  <si>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</si>
  <si>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</si>
  <si>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</si>
  <si>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</si>
  <si>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</si>
  <si>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</si>
  <si>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</si>
  <si>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</si>
  <si>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</si>
  <si>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</si>
  <si>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</si>
  <si>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</si>
  <si>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</si>
  <si>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</si>
  <si>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</si>
  <si>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</si>
  <si>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</si>
  <si>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</si>
  <si>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</si>
  <si>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</si>
  <si>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</si>
  <si>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</si>
  <si>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</si>
  <si>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</si>
  <si>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</si>
  <si>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</si>
  <si>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</si>
  <si>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</si>
  <si>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</si>
  <si>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</si>
  <si>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</si>
  <si>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</si>
  <si>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</si>
  <si>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</si>
  <si>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</si>
  <si>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</si>
  <si>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</si>
  <si>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</si>
  <si>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</si>
  <si>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</si>
  <si>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</si>
  <si>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</si>
  <si>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</si>
  <si>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</si>
  <si>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</si>
  <si>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</si>
  <si>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</si>
  <si>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</si>
  <si>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</si>
  <si>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</si>
  <si>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</si>
  <si>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</si>
  <si>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</si>
  <si>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</si>
  <si>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</si>
  <si>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</si>
  <si>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</si>
  <si>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</si>
  <si>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</si>
  <si>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</si>
  <si>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</si>
  <si>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</si>
  <si>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</si>
  <si>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</si>
  <si>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</si>
  <si>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</si>
  <si>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</si>
  <si>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</si>
  <si>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</si>
  <si>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</si>
  <si>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</si>
  <si>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</si>
  <si>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</si>
  <si>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</si>
  <si>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</si>
  <si>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</si>
  <si>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</si>
  <si>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</si>
  <si>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</si>
  <si>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</si>
  <si>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</si>
  <si>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</si>
  <si>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</si>
  <si>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</si>
  <si>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</si>
  <si>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</si>
  <si>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</si>
  <si>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</si>
  <si>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</si>
  <si>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</si>
  <si>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</si>
  <si>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</si>
  <si>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</si>
  <si>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</si>
  <si>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</si>
  <si>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</si>
  <si>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</si>
  <si>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</si>
  <si>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</si>
  <si>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</si>
  <si>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</si>
  <si>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</si>
  <si>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</si>
  <si>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</si>
  <si>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</si>
  <si>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</si>
  <si>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</si>
  <si>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</si>
  <si>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</si>
  <si>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</si>
  <si>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</si>
  <si>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</si>
  <si>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</si>
  <si>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</si>
  <si>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</si>
  <si>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</si>
  <si>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</si>
  <si>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</si>
  <si>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</si>
  <si>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</si>
  <si>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</si>
  <si>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</si>
  <si>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</si>
  <si>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</si>
  <si>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</si>
  <si>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</si>
  <si>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</si>
  <si>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</si>
  <si>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</si>
  <si>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</si>
  <si>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</si>
  <si>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</si>
  <si>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</si>
  <si>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</si>
  <si>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</si>
  <si>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</si>
  <si>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</si>
  <si>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</si>
  <si>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</si>
  <si>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</si>
  <si>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</si>
  <si>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</si>
  <si>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</si>
  <si>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</si>
  <si>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</si>
  <si>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</si>
  <si>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</si>
  <si>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</si>
  <si>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</si>
  <si>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</si>
  <si>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</si>
  <si>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</si>
  <si>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</si>
  <si>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</si>
  <si>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</si>
  <si>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</si>
  <si>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</si>
  <si>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</si>
  <si>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</si>
  <si>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</si>
  <si>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</si>
  <si>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</si>
  <si>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</si>
  <si>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</si>
  <si>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</si>
  <si>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</si>
  <si>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</si>
  <si>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</si>
  <si>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</si>
  <si>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</si>
  <si>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</si>
  <si>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</si>
  <si>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</si>
  <si>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</si>
  <si>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</si>
  <si>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</si>
  <si>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</si>
  <si>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</si>
  <si>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</si>
  <si>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</si>
  <si>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</si>
  <si>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</si>
  <si>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</si>
  <si>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</si>
  <si>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</si>
  <si>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</si>
  <si>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</si>
  <si>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</si>
  <si>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</si>
  <si>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</si>
  <si>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</si>
  <si>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</si>
  <si>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</si>
  <si>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</si>
  <si>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</si>
  <si>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</si>
  <si>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</si>
  <si>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</si>
  <si>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</si>
  <si>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</si>
  <si>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</si>
  <si>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</si>
  <si>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</si>
  <si>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</si>
  <si>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</si>
  <si>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</si>
  <si>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</si>
  <si>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</si>
  <si>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</si>
  <si>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</si>
  <si>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</si>
  <si>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</si>
  <si>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</si>
  <si>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</si>
  <si>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</si>
  <si>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</si>
  <si>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</si>
  <si>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</si>
  <si>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</si>
  <si>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</si>
  <si>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</si>
  <si>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</si>
  <si>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</si>
  <si>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</si>
  <si>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</si>
  <si>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</si>
  <si>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</si>
  <si>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</si>
  <si>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</si>
  <si>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</si>
  <si>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</si>
  <si>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</si>
  <si>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</si>
  <si>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</si>
  <si>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</si>
  <si>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</si>
  <si>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</si>
  <si>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</si>
  <si>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</si>
  <si>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</si>
  <si>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</si>
  <si>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</si>
  <si>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</si>
  <si>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</si>
  <si>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</si>
  <si>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</si>
  <si>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</si>
  <si>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</si>
  <si>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</si>
  <si>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</si>
  <si>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</si>
  <si>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</si>
  <si>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</si>
  <si>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</si>
  <si>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</si>
  <si>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</si>
  <si>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</si>
  <si>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</si>
  <si>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</si>
  <si>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</si>
  <si>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</si>
  <si>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</si>
  <si>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</si>
  <si>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</si>
  <si>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</si>
  <si>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</si>
  <si>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</si>
  <si>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</si>
  <si>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</si>
  <si>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</si>
  <si>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</si>
  <si>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</si>
  <si>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</si>
  <si>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</si>
  <si>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</si>
  <si>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</si>
  <si>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</si>
  <si>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</si>
  <si>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</si>
  <si>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</si>
  <si>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</si>
  <si>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</si>
  <si>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</si>
  <si>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</si>
  <si>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</si>
  <si>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</si>
  <si>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</si>
  <si>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</si>
  <si>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</si>
  <si>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</si>
  <si>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</si>
  <si>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</si>
  <si>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</si>
  <si>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</si>
  <si>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</si>
  <si>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</si>
  <si>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</si>
  <si>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</si>
  <si>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</si>
  <si>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</si>
  <si>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</si>
  <si>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</si>
  <si>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</si>
  <si>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</si>
  <si>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</si>
  <si>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</si>
  <si>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</si>
  <si>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</si>
  <si>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</si>
  <si>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</si>
  <si>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</si>
  <si>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</si>
  <si>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</si>
  <si>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</si>
  <si>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</si>
  <si>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</si>
  <si>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</si>
  <si>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</si>
  <si>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</si>
  <si>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</si>
  <si>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</si>
  <si>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</si>
  <si>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</si>
  <si>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</si>
  <si>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</si>
  <si>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</si>
  <si>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</si>
  <si>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</si>
  <si>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</si>
  <si>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</si>
  <si>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</si>
  <si>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</si>
  <si>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</si>
  <si>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</si>
  <si>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</si>
  <si>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</si>
  <si>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</si>
  <si>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</si>
  <si>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</si>
  <si>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</si>
  <si>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</si>
  <si>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</si>
  <si>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</si>
  <si>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</si>
  <si>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</si>
  <si>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</si>
  <si>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</si>
  <si>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</si>
  <si>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</si>
  <si>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</si>
  <si>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</si>
  <si>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</si>
  <si>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</si>
  <si>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</si>
  <si>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</si>
  <si>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</si>
  <si>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</si>
  <si>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</si>
  <si>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</si>
  <si>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</si>
  <si>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</si>
  <si>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</si>
  <si>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</si>
  <si>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</si>
  <si>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</si>
  <si>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</si>
  <si>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</si>
  <si>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</si>
  <si>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</si>
  <si>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</si>
  <si>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</si>
  <si>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</si>
  <si>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</si>
  <si>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</si>
  <si>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</si>
  <si>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</si>
  <si>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</si>
  <si>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</si>
  <si>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</si>
  <si>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</si>
  <si>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</si>
  <si>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</si>
  <si>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</si>
  <si>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</si>
  <si>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</si>
  <si>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</si>
  <si>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</si>
  <si>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</si>
  <si>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</si>
  <si>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</si>
  <si>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</si>
  <si>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</si>
  <si>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</si>
  <si>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</si>
  <si>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</si>
  <si>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</si>
  <si>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</si>
  <si>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</si>
  <si>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</si>
  <si>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</si>
  <si>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</si>
  <si>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</si>
  <si>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</si>
  <si>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</si>
  <si>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</si>
  <si>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</si>
  <si>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</si>
  <si>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</si>
  <si>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</si>
  <si>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</si>
  <si>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</si>
  <si>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</si>
  <si>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</si>
  <si>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</si>
  <si>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</si>
  <si>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</si>
  <si>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</si>
  <si>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</si>
  <si>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</si>
  <si>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</si>
  <si>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</si>
  <si>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</si>
  <si>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</si>
  <si>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</si>
  <si>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</si>
  <si>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</si>
  <si>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</si>
  <si>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</si>
  <si>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</si>
  <si>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</si>
  <si>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</si>
  <si>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</si>
  <si>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</si>
  <si>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</si>
  <si>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</si>
  <si>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</si>
  <si>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</si>
  <si>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</si>
  <si>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</si>
  <si>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</si>
  <si>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</si>
  <si>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</si>
  <si>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</si>
  <si>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</si>
  <si>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</si>
  <si>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</si>
  <si>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</si>
  <si>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</si>
  <si>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</si>
  <si>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</si>
  <si>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</si>
  <si>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</si>
  <si>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</si>
  <si>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</si>
  <si>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</si>
  <si>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</si>
  <si>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</si>
  <si>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</si>
  <si>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</si>
  <si>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</si>
  <si>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</si>
  <si>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</si>
  <si>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</si>
  <si>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</si>
  <si>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</si>
  <si>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</si>
  <si>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</si>
  <si>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</si>
  <si>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</si>
  <si>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</si>
  <si>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</si>
  <si>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</si>
  <si>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</si>
  <si>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</si>
  <si>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</si>
  <si>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</si>
  <si>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</si>
  <si>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</si>
  <si>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</si>
  <si>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</si>
  <si>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</si>
  <si>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</si>
  <si>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</si>
  <si>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</si>
  <si>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</si>
  <si>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</si>
  <si>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</si>
  <si>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</si>
  <si>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</si>
  <si>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</si>
  <si>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</si>
  <si>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</si>
  <si>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</si>
  <si>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</si>
  <si>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</si>
  <si>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</si>
  <si>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</si>
  <si>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</si>
  <si>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</si>
  <si>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</si>
  <si>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</si>
  <si>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</si>
  <si>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</si>
  <si>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</si>
  <si>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</si>
  <si>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</si>
  <si>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</si>
  <si>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</si>
  <si>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</si>
  <si>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</si>
  <si>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</si>
  <si>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</si>
  <si>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</si>
  <si>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</si>
  <si>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</si>
  <si>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</si>
  <si>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</si>
  <si>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</si>
  <si>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</si>
  <si>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</si>
  <si>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</si>
  <si>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</si>
  <si>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</si>
  <si>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</si>
  <si>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</si>
  <si>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</si>
  <si>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</si>
  <si>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</si>
  <si>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</si>
  <si>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</si>
  <si>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</si>
  <si>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</si>
  <si>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</si>
  <si>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</si>
  <si>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</si>
  <si>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</si>
  <si>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</si>
  <si>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</si>
  <si>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</si>
  <si>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</si>
  <si>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</si>
  <si>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</si>
  <si>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</si>
  <si>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</si>
  <si>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</si>
  <si>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</si>
  <si>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</si>
  <si>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</si>
  <si>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</si>
  <si>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</si>
  <si>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</si>
  <si>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</si>
  <si>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</si>
  <si>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</si>
  <si>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</si>
  <si>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</si>
  <si>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</si>
  <si>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</si>
  <si>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</si>
  <si>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</si>
  <si>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</si>
  <si>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</si>
  <si>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</si>
  <si>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</si>
  <si>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</si>
  <si>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</si>
  <si>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</si>
  <si>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</si>
  <si>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</si>
  <si>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</si>
  <si>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</si>
  <si>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</si>
  <si>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</si>
  <si>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</si>
  <si>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</si>
  <si>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</si>
  <si>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</si>
  <si>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</si>
  <si>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</si>
  <si>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</si>
  <si>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</si>
  <si>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</si>
  <si>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</si>
  <si>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</si>
  <si>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</si>
  <si>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</si>
  <si>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</si>
  <si>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</si>
  <si>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</si>
  <si>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</si>
  <si>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</si>
  <si>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</si>
  <si>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</si>
  <si>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</si>
  <si>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</si>
  <si>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</si>
  <si>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</si>
  <si>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</si>
  <si>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</si>
  <si>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</si>
  <si>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</si>
  <si>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</si>
  <si>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</si>
  <si>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</si>
  <si>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</si>
  <si>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</si>
  <si>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</si>
  <si>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</si>
  <si>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</si>
  <si>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</si>
  <si>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</si>
  <si>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</si>
  <si>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</si>
  <si>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</si>
  <si>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</si>
  <si>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</si>
  <si>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</si>
  <si>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</si>
  <si>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</si>
  <si>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</si>
  <si>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</si>
  <si>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</si>
  <si>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</si>
  <si>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</si>
  <si>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</si>
  <si>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</si>
  <si>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</si>
  <si>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</si>
  <si>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</si>
  <si>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</si>
  <si>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</si>
  <si>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</si>
  <si>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</si>
  <si>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</si>
  <si>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</si>
  <si>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</si>
  <si>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</si>
  <si>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</si>
  <si>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</si>
  <si>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</si>
  <si>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</si>
  <si>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</si>
  <si>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</si>
  <si>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</si>
  <si>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</si>
  <si>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</si>
  <si>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</si>
  <si>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</si>
  <si>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</si>
  <si>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</si>
  <si>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</si>
  <si>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</si>
  <si>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</si>
  <si>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</si>
  <si>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</si>
  <si>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</si>
  <si>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</si>
  <si>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</si>
  <si>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</si>
  <si>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</si>
  <si>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</si>
  <si>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</si>
  <si>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</si>
  <si>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</si>
  <si>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</si>
  <si>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</si>
  <si>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</si>
  <si>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</si>
  <si>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</si>
  <si>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</si>
  <si>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</si>
  <si>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</si>
  <si>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</si>
  <si>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</si>
  <si>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</si>
  <si>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</si>
  <si>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</si>
  <si>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</si>
  <si>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</si>
  <si>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</si>
  <si>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</si>
  <si>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</si>
  <si>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</si>
  <si>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</si>
  <si>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</si>
  <si>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</si>
  <si>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</si>
  <si>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</si>
  <si>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</si>
  <si>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</si>
  <si>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</si>
  <si>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</si>
  <si>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</si>
  <si>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</si>
  <si>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</si>
  <si>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</si>
  <si>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</si>
  <si>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</si>
  <si>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</si>
  <si>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</si>
  <si>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</si>
  <si>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</si>
  <si>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</si>
  <si>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</si>
  <si>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</si>
  <si>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</si>
  <si>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</si>
  <si>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</si>
  <si>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</si>
  <si>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</si>
  <si>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</si>
  <si>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</si>
  <si>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</si>
  <si>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</si>
  <si>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</si>
  <si>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</si>
  <si>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</si>
  <si>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</si>
  <si>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</si>
  <si>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</si>
  <si>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</si>
  <si>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</si>
  <si>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</si>
  <si>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</si>
  <si>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</si>
  <si>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</si>
  <si>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</si>
  <si>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</si>
  <si>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</si>
  <si>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</si>
  <si>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</si>
  <si>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</si>
  <si>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</si>
  <si>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</si>
  <si>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</si>
  <si>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</si>
  <si>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</si>
  <si>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</si>
  <si>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</si>
  <si>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</si>
  <si>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</si>
  <si>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</si>
  <si>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</si>
  <si>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</si>
  <si>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</si>
  <si>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</si>
  <si>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</si>
  <si>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</si>
  <si>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</si>
  <si>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</si>
  <si>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</si>
  <si>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</si>
  <si>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</si>
  <si>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</si>
  <si>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</si>
  <si>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</si>
  <si>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</si>
  <si>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</si>
  <si>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</si>
  <si>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</si>
  <si>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</si>
  <si>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</si>
  <si>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</si>
  <si>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</si>
  <si>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</si>
  <si>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</si>
  <si>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</si>
  <si>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</si>
  <si>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</si>
  <si>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</si>
  <si>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</si>
  <si>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</si>
  <si>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</si>
  <si>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</si>
  <si>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</si>
  <si>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</si>
  <si>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</si>
  <si>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</si>
  <si>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</si>
  <si>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</si>
  <si>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</si>
  <si>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</si>
  <si>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</si>
  <si>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</si>
  <si>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</si>
  <si>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</si>
  <si>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</si>
  <si>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</si>
  <si>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</si>
  <si>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</si>
  <si>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</si>
  <si>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</si>
  <si>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</si>
  <si>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</si>
  <si>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</si>
  <si>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</si>
  <si>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</si>
  <si>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</si>
  <si>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</si>
  <si>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</si>
  <si>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</si>
  <si>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</si>
  <si>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</si>
  <si>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</si>
  <si>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</si>
  <si>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</si>
  <si>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</si>
  <si>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</si>
  <si>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</si>
  <si>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</si>
  <si>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</si>
  <si>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</si>
  <si>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</si>
  <si>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</si>
  <si>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</si>
  <si>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</si>
  <si>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</si>
  <si>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</si>
  <si>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</si>
  <si>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</si>
  <si>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</si>
  <si>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</si>
  <si>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</si>
  <si>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</si>
  <si>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</si>
  <si>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</si>
  <si>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</si>
  <si>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</si>
  <si>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</si>
  <si>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</si>
  <si>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</si>
  <si>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</si>
  <si>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</si>
  <si>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</si>
  <si>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</si>
  <si>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</si>
  <si>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</si>
  <si>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</si>
  <si>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</si>
  <si>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</si>
  <si>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</si>
  <si>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</si>
  <si>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</si>
  <si>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</si>
  <si>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</si>
  <si>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</si>
  <si>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</si>
  <si>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</si>
  <si>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</si>
  <si>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</si>
  <si>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</si>
  <si>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</si>
  <si>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</si>
  <si>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</si>
  <si>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</si>
  <si>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</si>
  <si>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</si>
  <si>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</si>
  <si>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</si>
  <si>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</si>
  <si>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</si>
  <si>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</si>
  <si>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</si>
  <si>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</si>
  <si>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</si>
  <si>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</si>
  <si>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</si>
  <si>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</si>
  <si>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</si>
  <si>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</si>
  <si>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</si>
  <si>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</si>
  <si>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</si>
  <si>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</si>
  <si>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</si>
  <si>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</si>
  <si>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</si>
  <si>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</si>
  <si>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</si>
  <si>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</si>
  <si>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</si>
  <si>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</si>
  <si>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</si>
  <si>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</si>
  <si>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</si>
  <si>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</si>
  <si>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</si>
  <si>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</si>
  <si>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</si>
  <si>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</si>
  <si>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</si>
  <si>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</si>
  <si>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</si>
  <si>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</si>
  <si>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</si>
  <si>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</si>
  <si>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</si>
  <si>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</si>
  <si>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</si>
  <si>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</si>
  <si>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</si>
  <si>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</si>
  <si>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</si>
  <si>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</si>
  <si>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</si>
  <si>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</si>
  <si>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</si>
  <si>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</si>
  <si>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</si>
  <si>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</si>
  <si>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</si>
  <si>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</si>
  <si>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</si>
  <si>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</si>
  <si>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</si>
  <si>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</si>
  <si>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</si>
  <si>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</si>
  <si>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</si>
  <si>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</si>
  <si>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</si>
  <si>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</si>
  <si>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</si>
  <si>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</si>
  <si>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</si>
  <si>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</si>
  <si>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</si>
  <si>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</si>
  <si>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</si>
  <si>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</si>
  <si>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</si>
  <si>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</si>
  <si>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</si>
  <si>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</si>
  <si>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</si>
  <si>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</si>
  <si>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</si>
  <si>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</si>
  <si>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</si>
  <si>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</si>
  <si>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</si>
  <si>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</si>
  <si>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</si>
  <si>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</si>
  <si>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</si>
  <si>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</si>
  <si>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</si>
  <si>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</si>
  <si>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</si>
  <si>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</si>
  <si>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</si>
  <si>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</si>
  <si>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</si>
  <si>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</si>
  <si>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</si>
  <si>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</si>
  <si>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</si>
  <si>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</si>
  <si>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</si>
  <si>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</si>
  <si>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</si>
  <si>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</si>
  <si>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</si>
  <si>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</si>
  <si>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</si>
  <si>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</si>
  <si>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</si>
  <si>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</si>
  <si>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</si>
  <si>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</si>
  <si>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</si>
  <si>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</si>
  <si>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</si>
  <si>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</si>
  <si>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</si>
  <si>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</si>
  <si>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</si>
  <si>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</si>
  <si>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</si>
  <si>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</si>
  <si>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</si>
  <si>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</si>
  <si>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</si>
  <si>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</si>
  <si>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</si>
  <si>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</si>
  <si>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</si>
  <si>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</si>
  <si>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</si>
  <si>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</si>
  <si>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</si>
  <si>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</si>
  <si>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</si>
  <si>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</si>
  <si>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</si>
  <si>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</si>
  <si>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</si>
  <si>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</si>
  <si>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</si>
  <si>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</si>
  <si>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</si>
  <si>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</si>
  <si>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</si>
  <si>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</si>
  <si>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</si>
  <si>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</si>
  <si>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</si>
  <si>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</si>
  <si>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</si>
  <si>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</si>
  <si>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</si>
  <si>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</si>
  <si>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</si>
  <si>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</si>
  <si>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</si>
  <si>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</si>
  <si>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</si>
  <si>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</si>
  <si>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</si>
  <si>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</si>
  <si>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</si>
  <si>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</si>
  <si>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</si>
  <si>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</si>
  <si>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</si>
  <si>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</si>
  <si>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</si>
  <si>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</si>
  <si>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</si>
  <si>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</si>
  <si>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</si>
  <si>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</si>
  <si>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</si>
  <si>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</si>
  <si>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</si>
  <si>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</si>
  <si>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</si>
  <si>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</si>
  <si>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</si>
  <si>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</si>
  <si>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</si>
  <si>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</si>
  <si>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</si>
  <si>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</si>
  <si>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</si>
  <si>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</si>
  <si>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</si>
  <si>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</si>
  <si>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</si>
  <si>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</si>
  <si>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</si>
  <si>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</si>
  <si>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</si>
  <si>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</si>
  <si>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</si>
  <si>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</si>
  <si>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</si>
  <si>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</si>
  <si>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</si>
  <si>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</si>
  <si>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</si>
  <si>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</si>
  <si>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</si>
  <si>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</si>
  <si>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</si>
  <si>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</si>
  <si>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</si>
  <si>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</si>
  <si>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</si>
  <si>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</si>
  <si>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</si>
  <si>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</si>
  <si>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</si>
  <si>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</si>
  <si>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</si>
  <si>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</si>
  <si>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</si>
  <si>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</si>
  <si>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</si>
  <si>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</si>
  <si>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</si>
  <si>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</si>
  <si>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</si>
  <si>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</si>
  <si>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</si>
  <si>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</si>
  <si>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</si>
  <si>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</si>
  <si>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</si>
  <si>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</si>
  <si>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</si>
  <si>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</si>
  <si>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</si>
  <si>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</si>
  <si>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</si>
  <si>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</si>
  <si>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</si>
  <si>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</si>
  <si>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</si>
  <si>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</si>
  <si>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</si>
  <si>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</si>
  <si>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</si>
  <si>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</si>
  <si>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</si>
  <si>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</si>
  <si>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</si>
  <si>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</si>
  <si>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</si>
  <si>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</si>
  <si>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</si>
  <si>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</si>
  <si>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</si>
  <si>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</si>
  <si>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</si>
  <si>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</si>
  <si>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</si>
  <si>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</si>
  <si>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</si>
  <si>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</si>
  <si>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</si>
  <si>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</si>
  <si>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</si>
  <si>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</si>
  <si>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</si>
  <si>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</si>
  <si>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</si>
  <si>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</si>
  <si>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</si>
  <si>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</si>
  <si>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</si>
  <si>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</si>
  <si>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</si>
  <si>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</si>
  <si>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</si>
  <si>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</si>
  <si>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</si>
  <si>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</si>
  <si>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</si>
  <si>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</si>
  <si>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</si>
  <si>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</si>
  <si>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</si>
  <si>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</si>
  <si>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</si>
  <si>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</si>
  <si>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</si>
  <si>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</si>
  <si>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</si>
  <si>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</si>
  <si>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</si>
  <si>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</si>
  <si>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</si>
  <si>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</si>
  <si>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</si>
  <si>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</si>
  <si>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</si>
  <si>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</si>
  <si>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</si>
  <si>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</si>
  <si>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</si>
  <si>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</si>
  <si>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</si>
  <si>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</si>
  <si>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</si>
  <si>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</si>
  <si>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</si>
  <si>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</si>
  <si>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</si>
  <si>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</si>
  <si>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</si>
  <si>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</si>
  <si>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</si>
  <si>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</si>
  <si>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</si>
  <si>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</si>
  <si>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</si>
  <si>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</si>
  <si>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</si>
  <si>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</si>
  <si>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</si>
  <si>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</si>
  <si>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</si>
  <si>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</si>
  <si>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</si>
  <si>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</si>
  <si>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</si>
  <si>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</si>
  <si>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</si>
  <si>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</si>
  <si>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</si>
  <si>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</si>
  <si>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</si>
  <si>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</si>
  <si>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</si>
  <si>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</si>
  <si>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</si>
  <si>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</si>
  <si>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</si>
  <si>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</si>
  <si>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</si>
  <si>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</si>
  <si>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</si>
  <si>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</si>
  <si>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</si>
  <si>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</si>
  <si>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</si>
  <si>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</si>
  <si>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</si>
  <si>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</si>
  <si>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</si>
  <si>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</si>
  <si>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</si>
  <si>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</si>
  <si>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</si>
  <si>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</si>
  <si>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</si>
  <si>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</si>
  <si>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</si>
  <si>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</si>
  <si>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</si>
  <si>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</si>
  <si>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</si>
  <si>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</si>
  <si>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</si>
  <si>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</si>
  <si>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</si>
  <si>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</si>
  <si>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</si>
  <si>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</si>
  <si>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</si>
  <si>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</si>
  <si>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</si>
  <si>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</si>
  <si>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</si>
  <si>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</si>
  <si>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</si>
  <si>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</si>
  <si>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</si>
  <si>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</si>
  <si>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</si>
  <si>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</si>
  <si>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</si>
  <si>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</si>
  <si>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</si>
  <si>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</si>
  <si>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</si>
  <si>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</si>
  <si>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</si>
  <si>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</si>
  <si>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</si>
  <si>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</si>
  <si>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</si>
  <si>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</si>
  <si>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</si>
  <si>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</si>
  <si>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</si>
  <si>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</si>
  <si>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</si>
  <si>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</si>
  <si>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</si>
  <si>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</si>
  <si>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</si>
  <si>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</si>
  <si>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</si>
  <si>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</si>
  <si>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</si>
  <si>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</si>
  <si>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</si>
  <si>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</si>
  <si>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</si>
  <si>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</si>
  <si>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</si>
  <si>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</si>
  <si>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</si>
  <si>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</si>
  <si>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</si>
  <si>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</si>
  <si>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</si>
  <si>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</si>
  <si>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</si>
  <si>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</si>
  <si>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</si>
  <si>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</si>
  <si>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</si>
  <si>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</si>
  <si>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</si>
  <si>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</si>
  <si>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</si>
  <si>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</si>
  <si>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</si>
  <si>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</si>
  <si>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</si>
  <si>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</si>
  <si>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</si>
  <si>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</si>
  <si>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</si>
  <si>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</si>
  <si>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</si>
  <si>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</si>
  <si>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</si>
  <si>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</si>
  <si>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</si>
  <si>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</si>
  <si>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</si>
  <si>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</si>
  <si>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</si>
  <si>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</si>
  <si>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</si>
  <si>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</si>
  <si>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</si>
  <si>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</si>
  <si>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</si>
  <si>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</si>
  <si>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</si>
  <si>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</si>
  <si>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</si>
  <si>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</si>
  <si>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</si>
  <si>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</si>
  <si>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</si>
  <si>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</si>
  <si>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</si>
  <si>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</si>
  <si>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</si>
  <si>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</si>
  <si>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</si>
  <si>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</si>
  <si>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</si>
  <si>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</si>
  <si>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</si>
  <si>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</si>
  <si>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</si>
  <si>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</si>
  <si>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</si>
  <si>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</si>
  <si>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</si>
  <si>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</si>
  <si>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</si>
  <si>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</si>
  <si>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</si>
  <si>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</si>
  <si>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</si>
  <si>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</si>
  <si>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</si>
  <si>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</si>
  <si>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</si>
  <si>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</si>
  <si>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</si>
  <si>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</si>
  <si>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</si>
  <si>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</si>
  <si>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</si>
  <si>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</si>
  <si>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</si>
  <si>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</si>
  <si>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</si>
  <si>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</si>
  <si>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</si>
  <si>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</si>
  <si>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</si>
  <si>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</si>
  <si>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</si>
  <si>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</si>
  <si>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</si>
  <si>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</si>
  <si>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</si>
  <si>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</si>
  <si>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</si>
  <si>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</si>
  <si>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</si>
  <si>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</si>
  <si>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</si>
  <si>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</si>
  <si>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</si>
  <si>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</si>
  <si>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</si>
  <si>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</si>
  <si>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</si>
  <si>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</si>
  <si>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</si>
  <si>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</si>
  <si>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</si>
  <si>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</si>
  <si>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</si>
  <si>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</si>
  <si>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</si>
  <si>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</si>
  <si>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</si>
  <si>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</si>
  <si>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</si>
  <si>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</si>
  <si>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</si>
  <si>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</si>
  <si>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</si>
  <si>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</si>
  <si>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</si>
  <si>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</si>
  <si>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</si>
  <si>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</si>
  <si>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</si>
  <si>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</si>
  <si>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</si>
  <si>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</si>
  <si>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</si>
  <si>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</si>
  <si>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</si>
  <si>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</si>
  <si>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</si>
  <si>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</si>
  <si>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</si>
  <si>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</si>
  <si>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</si>
  <si>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</si>
  <si>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</si>
  <si>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</si>
  <si>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</si>
  <si>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</si>
  <si>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</si>
  <si>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</si>
  <si>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</si>
  <si>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</si>
  <si>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</si>
  <si>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</si>
  <si>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</si>
  <si>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</si>
  <si>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</si>
  <si>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</si>
  <si>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</si>
  <si>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</si>
  <si>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</si>
  <si>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</si>
  <si>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</si>
  <si>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</si>
  <si>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</si>
  <si>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</si>
  <si>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</si>
  <si>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</si>
  <si>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</si>
  <si>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</si>
  <si>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</si>
  <si>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</si>
  <si>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</si>
  <si>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</si>
  <si>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</si>
  <si>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</si>
  <si>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</si>
  <si>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</si>
  <si>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</si>
  <si>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</si>
  <si>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</si>
  <si>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</si>
  <si>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</si>
  <si>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</si>
  <si>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</si>
  <si>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</si>
  <si>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</si>
  <si>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</si>
  <si>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</si>
  <si>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</si>
  <si>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</si>
  <si>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</si>
  <si>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</si>
  <si>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</si>
  <si>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</si>
  <si>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</si>
  <si>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</si>
  <si>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</si>
  <si>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</si>
  <si>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</si>
  <si>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</si>
  <si>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</si>
  <si>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</si>
  <si>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</si>
  <si>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</si>
  <si>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</si>
  <si>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</si>
  <si>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</si>
  <si>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</si>
  <si>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</si>
  <si>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</si>
  <si>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</si>
  <si>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</si>
  <si>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</si>
  <si>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</si>
  <si>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</si>
  <si>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</si>
  <si>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</si>
  <si>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</si>
  <si>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</si>
  <si>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</si>
  <si>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</si>
  <si>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</si>
  <si>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</si>
  <si>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</si>
  <si>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</si>
  <si>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</si>
  <si>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</si>
  <si>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</si>
  <si>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</si>
  <si>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</si>
  <si>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</si>
  <si>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</si>
  <si>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</si>
  <si>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</si>
  <si>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</si>
  <si>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</si>
  <si>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</si>
  <si>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</si>
  <si>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</si>
  <si>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</si>
  <si>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</si>
  <si>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</si>
  <si>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</si>
  <si>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</si>
  <si>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</si>
  <si>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</si>
  <si>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</si>
  <si>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</si>
  <si>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</si>
  <si>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</si>
  <si>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</si>
  <si>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</si>
  <si>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</si>
  <si>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</si>
  <si>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</si>
  <si>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</si>
  <si>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</si>
  <si>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</si>
  <si>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</si>
  <si>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</si>
  <si>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</si>
  <si>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</si>
  <si>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</si>
  <si>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</si>
  <si>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</si>
  <si>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</si>
  <si>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</si>
  <si>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</si>
  <si>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</si>
  <si>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</si>
  <si>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</si>
  <si>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</si>
  <si>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</si>
  <si>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</si>
  <si>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</si>
  <si>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</si>
  <si>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</si>
  <si>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</si>
  <si>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</si>
  <si>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</si>
  <si>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</si>
  <si>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</si>
  <si>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</si>
  <si>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</si>
  <si>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</si>
  <si>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</si>
  <si>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</si>
  <si>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</si>
  <si>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</si>
  <si>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</si>
  <si>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</si>
  <si>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</si>
  <si>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</si>
  <si>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</si>
  <si>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</si>
  <si>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</si>
  <si>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</si>
  <si>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</si>
  <si>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</si>
  <si>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</si>
  <si>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</si>
  <si>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</si>
  <si>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</si>
  <si>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</si>
  <si>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</si>
  <si>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</si>
  <si>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</si>
  <si>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</si>
  <si>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</si>
  <si>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</si>
  <si>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</si>
  <si>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</si>
  <si>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</si>
  <si>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</si>
  <si>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</si>
  <si>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</si>
  <si>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</si>
  <si>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</si>
  <si>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</si>
  <si>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</si>
  <si>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</si>
  <si>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</si>
  <si>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</si>
  <si>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</si>
  <si>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</si>
  <si>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</si>
  <si>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</si>
  <si>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</si>
  <si>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</si>
  <si>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</si>
  <si>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</si>
  <si>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</si>
  <si>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</si>
  <si>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</si>
  <si>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</si>
  <si>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</si>
  <si>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</si>
  <si>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</si>
  <si>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</si>
  <si>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</si>
  <si>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</si>
  <si>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</si>
  <si>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</si>
  <si>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</si>
  <si>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</si>
  <si>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</si>
  <si>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</si>
  <si>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</si>
  <si>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</si>
  <si>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</si>
  <si>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</si>
  <si>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</si>
  <si>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</si>
  <si>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</si>
  <si>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</si>
  <si>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</si>
  <si>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</si>
  <si>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</si>
  <si>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</si>
  <si>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</si>
  <si>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</si>
  <si>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</si>
  <si>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</si>
  <si>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</si>
  <si>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</si>
  <si>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</si>
  <si>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</si>
  <si>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</si>
  <si>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</si>
  <si>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</si>
  <si>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</si>
  <si>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</si>
  <si>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</si>
  <si>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</si>
  <si>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</si>
  <si>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</si>
  <si>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</si>
  <si>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</si>
  <si>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</si>
  <si>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</si>
  <si>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</si>
  <si>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</si>
  <si>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</si>
  <si>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</si>
  <si>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</si>
  <si>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</si>
  <si>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</si>
  <si>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</si>
  <si>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</si>
  <si>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</si>
  <si>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</si>
  <si>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</si>
  <si>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</si>
  <si>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</si>
  <si>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</si>
  <si>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</si>
  <si>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</si>
  <si>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</si>
  <si>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</si>
  <si>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</si>
  <si>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</si>
  <si>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</si>
  <si>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</si>
  <si>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</si>
  <si>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</si>
  <si>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</si>
  <si>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</si>
  <si>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</si>
  <si>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</si>
  <si>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</si>
  <si>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</si>
  <si>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</si>
  <si>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</si>
  <si>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</si>
  <si>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</si>
  <si>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</si>
  <si>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</si>
  <si>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</si>
  <si>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</si>
  <si>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</si>
  <si>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</si>
  <si>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</si>
  <si>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</si>
  <si>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</si>
  <si>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</si>
  <si>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</si>
  <si>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</si>
  <si>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</si>
  <si>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</si>
  <si>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</si>
  <si>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</si>
  <si>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</si>
  <si>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</si>
  <si>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</si>
  <si>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</si>
  <si>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</si>
  <si>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</si>
  <si>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</si>
  <si>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</si>
  <si>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</si>
  <si>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</si>
  <si>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</si>
  <si>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</si>
  <si>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</si>
  <si>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</si>
  <si>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</si>
  <si>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</si>
  <si>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</si>
  <si>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</si>
  <si>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</si>
  <si>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</si>
  <si>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</si>
  <si>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</si>
  <si>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</si>
  <si>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</si>
  <si>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</si>
  <si>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</si>
  <si>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</si>
  <si>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</si>
  <si>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</si>
  <si>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</si>
  <si>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</si>
  <si>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</si>
  <si>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</si>
  <si>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</si>
  <si>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</si>
  <si>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</si>
  <si>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</si>
  <si>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</si>
  <si>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</si>
  <si>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</si>
  <si>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</si>
  <si>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</si>
  <si>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</si>
  <si>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</si>
  <si>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</si>
  <si>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</si>
  <si>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</si>
  <si>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</si>
  <si>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</si>
  <si>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</si>
  <si>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</si>
  <si>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</si>
  <si>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</si>
  <si>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</si>
  <si>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</si>
  <si>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</si>
  <si>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</si>
  <si>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</si>
  <si>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</si>
  <si>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</si>
  <si>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</si>
  <si>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</si>
  <si>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</si>
  <si>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</si>
  <si>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</si>
  <si>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</si>
  <si>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</si>
  <si>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</si>
  <si>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</si>
  <si>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</si>
  <si>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</si>
  <si>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</si>
  <si>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</si>
  <si>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</si>
  <si>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</si>
  <si>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</si>
  <si>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</si>
  <si>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</si>
  <si>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</si>
  <si>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</si>
  <si>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</si>
  <si>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</si>
  <si>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</si>
  <si>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</si>
  <si>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</si>
  <si>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</si>
  <si>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</si>
  <si>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</si>
  <si>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</si>
  <si>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</si>
  <si>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</si>
  <si>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</si>
  <si>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</si>
  <si>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</si>
  <si>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</si>
  <si>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</si>
  <si>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</si>
  <si>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</si>
  <si>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</si>
  <si>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</si>
  <si>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</si>
  <si>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</si>
  <si>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</si>
  <si>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</si>
  <si>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</si>
  <si>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</si>
  <si>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</si>
  <si>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</si>
  <si>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</si>
  <si>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</si>
  <si>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</si>
  <si>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</si>
  <si>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</si>
  <si>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</si>
  <si>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</si>
  <si>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</si>
  <si>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</si>
  <si>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</si>
  <si>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</si>
  <si>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</si>
  <si>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</si>
  <si>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</si>
  <si>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</si>
  <si>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</si>
  <si>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</si>
  <si>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</si>
  <si>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</si>
  <si>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</si>
  <si>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</si>
  <si>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</si>
  <si>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</si>
  <si>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</si>
  <si>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</si>
  <si>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</si>
  <si>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</si>
  <si>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</si>
  <si>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</si>
  <si>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</si>
  <si>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</si>
  <si>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</si>
  <si>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</si>
  <si>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</si>
  <si>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</si>
  <si>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</si>
  <si>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</si>
  <si>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</si>
  <si>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</si>
  <si>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</si>
  <si>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</si>
  <si>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</si>
  <si>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</si>
  <si>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</si>
  <si>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</si>
  <si>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</si>
  <si>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</si>
  <si>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</si>
  <si>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</si>
  <si>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</si>
  <si>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</si>
  <si>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</si>
  <si>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</si>
  <si>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</si>
  <si>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</si>
  <si>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</si>
  <si>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</si>
  <si>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</si>
  <si>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</si>
  <si>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</si>
  <si>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</si>
  <si>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</si>
  <si>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</si>
  <si>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</si>
  <si>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</si>
  <si>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</si>
  <si>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</si>
  <si>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</si>
  <si>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</si>
  <si>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</si>
  <si>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</si>
  <si>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</si>
  <si>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</si>
  <si>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</si>
  <si>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</si>
  <si>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</si>
  <si>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</si>
  <si>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</si>
  <si>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</si>
  <si>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</si>
  <si>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</si>
  <si>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</si>
  <si>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</si>
  <si>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</si>
  <si>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</si>
  <si>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</si>
  <si>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</si>
  <si>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</si>
  <si>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</si>
  <si>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</si>
  <si>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</si>
  <si>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</si>
  <si>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</si>
  <si>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</si>
  <si>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</si>
  <si>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</si>
  <si>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</si>
  <si>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</si>
  <si>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</si>
  <si>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</si>
  <si>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</si>
  <si>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</si>
  <si>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</si>
  <si>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</si>
  <si>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</si>
  <si>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</si>
  <si>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</si>
  <si>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</si>
  <si>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</si>
  <si>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</si>
  <si>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</si>
  <si>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</si>
  <si>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</si>
  <si>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</si>
  <si>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</si>
  <si>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</si>
  <si>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</si>
  <si>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</si>
  <si>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</si>
  <si>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</si>
  <si>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</si>
  <si>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</si>
  <si>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</si>
  <si>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</si>
  <si>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</si>
  <si>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</si>
  <si>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</si>
  <si>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</si>
  <si>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</si>
  <si>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</si>
  <si>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</si>
  <si>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</si>
  <si>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</si>
  <si>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</si>
  <si>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</si>
  <si>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</si>
  <si>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</si>
  <si>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</si>
  <si>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</si>
  <si>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</si>
  <si>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</si>
  <si>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</si>
  <si>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</si>
  <si>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</si>
  <si>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</si>
  <si>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</si>
  <si>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</si>
  <si>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</si>
  <si>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</si>
  <si>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</si>
  <si>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</si>
  <si>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</si>
  <si>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</si>
  <si>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</si>
  <si>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</si>
  <si>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</si>
  <si>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</si>
  <si>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</si>
  <si>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</si>
  <si>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</si>
  <si>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</si>
  <si>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</si>
  <si>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</si>
  <si>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</si>
  <si>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</si>
  <si>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</si>
  <si>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</si>
  <si>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</si>
  <si>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</si>
  <si>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</si>
  <si>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</si>
  <si>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</si>
  <si>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</si>
  <si>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</si>
  <si>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</si>
  <si>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</si>
  <si>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</si>
  <si>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</si>
  <si>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</si>
  <si>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</si>
  <si>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</si>
  <si>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</si>
  <si>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</si>
  <si>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</si>
  <si>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</si>
  <si>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</si>
  <si>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</si>
  <si>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</si>
  <si>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</si>
  <si>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</si>
  <si>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</si>
  <si>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</si>
  <si>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</si>
  <si>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</si>
  <si>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</si>
  <si>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</si>
  <si>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</si>
  <si>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</si>
  <si>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</si>
  <si>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</si>
  <si>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</si>
  <si>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</si>
  <si>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</si>
  <si>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</si>
  <si>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</si>
  <si>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</si>
  <si>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</si>
  <si>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</si>
  <si>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</si>
  <si>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</si>
  <si>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</si>
  <si>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</si>
  <si>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</si>
  <si>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</si>
  <si>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</si>
  <si>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</si>
  <si>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</si>
  <si>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</si>
  <si>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</si>
  <si>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</si>
  <si>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</si>
  <si>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</si>
  <si>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</si>
  <si>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</si>
  <si>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</si>
  <si>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</si>
  <si>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</si>
  <si>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</si>
  <si>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</si>
  <si>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</si>
  <si>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</si>
  <si>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</si>
  <si>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</si>
  <si>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</si>
  <si>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</si>
  <si>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</si>
  <si>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</si>
  <si>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</si>
  <si>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</si>
  <si>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</si>
  <si>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</si>
  <si>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</si>
  <si>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</si>
  <si>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</si>
  <si>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</si>
  <si>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</si>
  <si>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</si>
  <si>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</si>
  <si>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</si>
  <si>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</si>
  <si>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</si>
  <si>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</si>
  <si>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</si>
  <si>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</si>
  <si>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</si>
  <si>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</si>
  <si>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</si>
  <si>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</si>
  <si>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</si>
  <si>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</si>
  <si>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</si>
  <si>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</si>
  <si>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</si>
  <si>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</si>
  <si>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</si>
  <si>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</si>
  <si>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</si>
  <si>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</si>
  <si>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</si>
  <si>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</si>
  <si>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</si>
  <si>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</si>
  <si>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</si>
  <si>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</si>
  <si>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</si>
  <si>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</si>
  <si>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</si>
  <si>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</si>
  <si>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</si>
  <si>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</si>
  <si>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</si>
  <si>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</si>
  <si>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</si>
  <si>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</si>
  <si>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</si>
  <si>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</si>
  <si>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</si>
  <si>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</si>
  <si>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</si>
  <si>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</si>
  <si>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</si>
  <si>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</si>
  <si>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</si>
  <si>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</si>
  <si>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</si>
  <si>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</si>
  <si>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</si>
  <si>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</si>
  <si>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</si>
  <si>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</si>
  <si>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</si>
  <si>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</si>
  <si>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</si>
  <si>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</si>
  <si>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</si>
  <si>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</si>
  <si>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</si>
  <si>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</si>
  <si>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</si>
  <si>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</si>
  <si>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</si>
  <si>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</si>
  <si>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</si>
  <si>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</si>
  <si>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</si>
  <si>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</si>
  <si>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</si>
  <si>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</si>
  <si>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</si>
  <si>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</si>
  <si>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</si>
  <si>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</si>
  <si>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</si>
  <si>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</si>
  <si>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</si>
  <si>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</si>
  <si>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</si>
  <si>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</si>
  <si>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</si>
  <si>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</si>
  <si>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</si>
  <si>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</si>
  <si>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</si>
  <si>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</si>
  <si>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</si>
  <si>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</si>
  <si>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</si>
  <si>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</si>
  <si>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</si>
  <si>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</si>
  <si>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</si>
  <si>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</si>
  <si>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</si>
  <si>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</si>
  <si>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</si>
  <si>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</si>
  <si>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</si>
  <si>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</si>
  <si>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</si>
  <si>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</si>
  <si>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</si>
  <si>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</si>
  <si>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</si>
  <si>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</si>
  <si>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</si>
  <si>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</si>
  <si>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</si>
  <si>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</si>
  <si>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</si>
  <si>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</si>
  <si>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</si>
  <si>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</si>
  <si>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</si>
  <si>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</si>
  <si>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</si>
  <si>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</si>
  <si>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</si>
  <si>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</si>
  <si>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</si>
  <si>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</si>
  <si>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</si>
  <si>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</si>
  <si>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</si>
  <si>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</si>
  <si>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</si>
  <si>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</si>
  <si>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</si>
  <si>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</si>
  <si>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</si>
  <si>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</si>
  <si>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</si>
  <si>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</si>
  <si>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</si>
  <si>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</si>
  <si>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</si>
  <si>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</si>
  <si>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</si>
  <si>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</si>
  <si>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</si>
  <si>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</si>
  <si>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</si>
  <si>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</si>
  <si>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</si>
  <si>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</si>
  <si>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</si>
  <si>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</si>
  <si>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</si>
  <si>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</si>
  <si>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</si>
  <si>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</si>
  <si>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</si>
  <si>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</si>
  <si>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</si>
  <si>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</si>
  <si>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</si>
  <si>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</si>
  <si>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</si>
  <si>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</si>
  <si>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</si>
  <si>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</si>
  <si>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</si>
  <si>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</si>
  <si>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</si>
  <si>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</si>
  <si>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</si>
  <si>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</si>
  <si>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</si>
  <si>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</si>
  <si>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</si>
  <si>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</si>
  <si>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</si>
  <si>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</si>
  <si>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</si>
  <si>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</si>
  <si>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</si>
  <si>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</si>
  <si>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</si>
  <si>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</si>
  <si>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</si>
  <si>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</si>
  <si>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</si>
  <si>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</si>
  <si>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</si>
  <si>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</si>
  <si>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</si>
  <si>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</si>
  <si>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</si>
  <si>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</si>
  <si>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</si>
  <si>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</si>
  <si>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</si>
  <si>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</si>
  <si>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</si>
  <si>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</si>
  <si>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</si>
  <si>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</si>
  <si>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</si>
  <si>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</si>
  <si>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</si>
  <si>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</si>
  <si>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</si>
  <si>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</si>
  <si>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</si>
  <si>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</si>
  <si>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</si>
  <si>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</si>
  <si>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</si>
  <si>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</si>
  <si>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</si>
  <si>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</si>
  <si>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</si>
  <si>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</si>
  <si>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</si>
  <si>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</si>
  <si>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</si>
  <si>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</si>
  <si>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</si>
  <si>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</si>
  <si>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</si>
  <si>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</si>
  <si>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</si>
  <si>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</si>
  <si>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</si>
  <si>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</si>
  <si>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</si>
  <si>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</si>
  <si>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</si>
  <si>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</si>
  <si>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</si>
  <si>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</si>
  <si>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</si>
  <si>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</si>
  <si>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</si>
  <si>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</si>
  <si>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</si>
  <si>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</si>
  <si>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</si>
  <si>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</si>
  <si>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</si>
  <si>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</si>
  <si>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</si>
  <si>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</si>
  <si>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</si>
  <si>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</si>
  <si>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</si>
  <si>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</si>
  <si>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</si>
  <si>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</si>
  <si>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</si>
  <si>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</si>
  <si>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</si>
  <si>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</si>
  <si>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</si>
  <si>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</si>
  <si>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</si>
  <si>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</si>
  <si>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</si>
  <si>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</si>
  <si>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</si>
  <si>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</si>
  <si>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</si>
  <si>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</si>
  <si>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</si>
  <si>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</si>
  <si>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</si>
  <si>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</si>
  <si>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</si>
  <si>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</si>
  <si>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</si>
  <si>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</si>
  <si>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</si>
  <si>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</si>
  <si>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</si>
  <si>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</si>
  <si>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</si>
  <si>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</si>
  <si>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</si>
  <si>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</si>
  <si>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</si>
  <si>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</si>
  <si>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</si>
  <si>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</si>
  <si>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</si>
  <si>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</si>
  <si>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</si>
  <si>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</si>
  <si>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</si>
  <si>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</si>
  <si>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</si>
  <si>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</si>
  <si>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</si>
  <si>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</si>
  <si>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</si>
  <si>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</si>
  <si>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</si>
  <si>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</si>
  <si>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</si>
  <si>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</si>
  <si>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</si>
  <si>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</si>
  <si>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</si>
  <si>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</si>
  <si>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</si>
  <si>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</si>
  <si>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</si>
  <si>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</si>
  <si>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</si>
  <si>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</si>
  <si>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</si>
  <si>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</si>
  <si>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</si>
  <si>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</si>
  <si>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</si>
  <si>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</si>
  <si>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</si>
  <si>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</si>
  <si>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</si>
  <si>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</si>
  <si>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</si>
  <si>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</si>
  <si>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</si>
  <si>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</si>
  <si>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</si>
  <si>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</si>
  <si>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</si>
  <si>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</si>
  <si>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</si>
  <si>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</si>
  <si>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</si>
  <si>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</si>
  <si>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</si>
  <si>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</si>
  <si>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</si>
  <si>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</si>
  <si>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</si>
  <si>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</si>
  <si>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</si>
  <si>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</si>
  <si>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</si>
  <si>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</si>
  <si>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</si>
  <si>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</si>
  <si>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</si>
  <si>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</si>
  <si>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</si>
  <si>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</si>
  <si>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</si>
  <si>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</si>
  <si>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</si>
  <si>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</si>
  <si>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</si>
  <si>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</si>
  <si>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</si>
  <si>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</si>
  <si>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</si>
  <si>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</si>
  <si>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</si>
  <si>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</si>
  <si>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</si>
  <si>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</si>
  <si>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</si>
  <si>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</si>
  <si>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</si>
  <si>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</si>
  <si>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</si>
  <si>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</si>
  <si>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</si>
  <si>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</si>
  <si>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</si>
  <si>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</si>
  <si>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</si>
  <si>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</si>
  <si>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</si>
  <si>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</si>
  <si>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</si>
  <si>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</si>
  <si>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</si>
  <si>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</si>
  <si>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</si>
  <si>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</si>
  <si>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</si>
  <si>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</si>
  <si>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</si>
  <si>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</si>
  <si>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</si>
  <si>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</si>
  <si>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</si>
  <si>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</si>
  <si>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</si>
  <si>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</si>
  <si>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</si>
  <si>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</si>
  <si>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</si>
  <si>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</si>
  <si>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</si>
  <si>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</si>
  <si>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</si>
  <si>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</si>
  <si>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</si>
  <si>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</si>
  <si>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</si>
  <si>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</si>
  <si>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</si>
  <si>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</si>
  <si>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</si>
  <si>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</si>
  <si>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</si>
  <si>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</si>
  <si>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</si>
  <si>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</si>
  <si>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</si>
  <si>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</si>
  <si>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</si>
  <si>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</si>
  <si>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</si>
  <si>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</si>
  <si>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</si>
  <si>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</si>
  <si>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</si>
  <si>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</si>
  <si>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</si>
  <si>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</si>
  <si>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</si>
  <si>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</si>
  <si>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</si>
  <si>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</si>
  <si>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</si>
  <si>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</si>
  <si>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</si>
  <si>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</si>
  <si>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</si>
  <si>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</si>
  <si>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</si>
  <si>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</si>
  <si>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</si>
  <si>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</si>
  <si>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</si>
  <si>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</si>
  <si>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</si>
  <si>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</si>
  <si>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</si>
  <si>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</si>
  <si>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</si>
  <si>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</si>
  <si>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</si>
  <si>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</si>
  <si>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</si>
  <si>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</si>
  <si>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</si>
  <si>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</si>
  <si>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</si>
  <si>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</si>
  <si>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</si>
  <si>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</si>
  <si>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</si>
  <si>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</si>
  <si>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</si>
  <si>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</si>
  <si>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</si>
  <si>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</si>
  <si>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</si>
  <si>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</si>
  <si>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</si>
  <si>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</si>
  <si>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</si>
  <si>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</si>
  <si>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</si>
  <si>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</si>
  <si>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</si>
  <si>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</si>
  <si>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</si>
  <si>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</si>
  <si>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</si>
  <si>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</si>
  <si>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</si>
  <si>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</si>
  <si>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</si>
  <si>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</si>
  <si>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</si>
  <si>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</si>
  <si>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</si>
  <si>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</si>
  <si>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</si>
  <si>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</si>
  <si>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</si>
  <si>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</si>
  <si>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</si>
  <si>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</si>
  <si>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</si>
  <si>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</si>
  <si>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</si>
  <si>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</si>
  <si>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</si>
  <si>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</si>
  <si>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</si>
  <si>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</si>
  <si>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</si>
  <si>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</si>
  <si>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</si>
  <si>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</si>
  <si>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</si>
  <si>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</si>
  <si>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</si>
  <si>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</si>
  <si>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</si>
  <si>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</si>
  <si>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</si>
  <si>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</si>
  <si>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</si>
  <si>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</si>
  <si>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</si>
  <si>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</si>
  <si>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</si>
  <si>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</si>
  <si>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</si>
  <si>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</si>
  <si>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</si>
  <si>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</si>
  <si>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</si>
  <si>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</si>
  <si>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</si>
  <si>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</si>
  <si>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</si>
  <si>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</si>
  <si>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</si>
  <si>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</si>
  <si>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</si>
  <si>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</si>
  <si>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</si>
  <si>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</si>
  <si>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</si>
  <si>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</si>
  <si>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</si>
  <si>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</si>
  <si>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</si>
  <si>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</si>
  <si>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</si>
  <si>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</si>
  <si>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</si>
  <si>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</si>
  <si>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</si>
  <si>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</si>
  <si>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</si>
  <si>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</si>
  <si>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</si>
  <si>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</si>
  <si>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</si>
  <si>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</si>
  <si>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</si>
  <si>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</si>
  <si>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</si>
  <si>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</si>
  <si>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</si>
  <si>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</si>
  <si>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</si>
  <si>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</si>
  <si>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</si>
  <si>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</si>
  <si>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</si>
  <si>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</si>
  <si>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</si>
  <si>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</si>
  <si>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</si>
  <si>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</si>
  <si>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</si>
  <si>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</si>
  <si>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</si>
  <si>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</si>
  <si>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</si>
  <si>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</si>
  <si>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</si>
  <si>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</si>
  <si>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</si>
  <si>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</si>
  <si>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</si>
  <si>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</si>
  <si>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</si>
  <si>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</si>
  <si>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</si>
  <si>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</si>
  <si>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</si>
  <si>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</si>
  <si>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</si>
  <si>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</si>
  <si>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</si>
  <si>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</si>
  <si>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</si>
  <si>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</si>
  <si>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</si>
  <si>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</si>
  <si>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</si>
  <si>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</si>
  <si>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</si>
  <si>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</si>
  <si>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</si>
  <si>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</si>
  <si>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</si>
  <si>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</si>
  <si>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</si>
  <si>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</si>
  <si>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</si>
  <si>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</si>
  <si>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</si>
  <si>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</si>
  <si>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</si>
  <si>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</si>
  <si>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</si>
  <si>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</si>
  <si>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</si>
  <si>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</si>
  <si>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</si>
  <si>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</si>
  <si>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</si>
  <si>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</si>
  <si>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</si>
  <si>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</si>
  <si>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</si>
  <si>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</si>
  <si>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</si>
  <si>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</si>
  <si>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</si>
  <si>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</si>
  <si>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</si>
  <si>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</si>
  <si>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</si>
  <si>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</si>
  <si>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</si>
  <si>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</si>
  <si>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</si>
  <si>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</si>
  <si>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</si>
  <si>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</si>
  <si>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</si>
  <si>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</si>
  <si>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</si>
  <si>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</si>
  <si>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</si>
  <si>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</si>
  <si>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</si>
  <si>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</si>
  <si>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</si>
  <si>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</si>
  <si>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</si>
  <si>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</si>
  <si>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</si>
  <si>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</si>
  <si>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</si>
  <si>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</si>
  <si>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</si>
  <si>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</si>
  <si>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</si>
  <si>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</si>
  <si>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</si>
  <si>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</si>
  <si>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</si>
  <si>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</si>
  <si>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</si>
  <si>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</si>
  <si>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</si>
  <si>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</si>
  <si>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</si>
  <si>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</si>
  <si>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</si>
  <si>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</si>
  <si>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</si>
  <si>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</si>
  <si>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</si>
  <si>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</si>
  <si>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</si>
  <si>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</si>
  <si>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</si>
  <si>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</si>
  <si>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</si>
  <si>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</si>
  <si>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</si>
  <si>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</si>
  <si>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</si>
  <si>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</si>
  <si>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</si>
  <si>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</si>
  <si>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</si>
  <si>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</si>
  <si>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</si>
  <si>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</si>
  <si>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</si>
  <si>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</si>
  <si>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</si>
  <si>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</si>
  <si>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</si>
  <si>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</si>
  <si>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</si>
  <si>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</si>
  <si>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</si>
  <si>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</si>
  <si>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</si>
  <si>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</si>
  <si>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</si>
  <si>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</si>
  <si>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</si>
  <si>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</si>
  <si>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</si>
  <si>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</si>
  <si>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</si>
  <si>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</si>
  <si>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</si>
  <si>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</si>
  <si>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</si>
  <si>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</si>
  <si>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</si>
  <si>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</si>
  <si>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</si>
  <si>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</si>
  <si>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</si>
  <si>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</si>
  <si>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</si>
  <si>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</si>
  <si>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</si>
  <si>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</si>
  <si>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</si>
  <si>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</si>
  <si>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</si>
  <si>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</si>
  <si>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</si>
  <si>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</si>
  <si>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</si>
  <si>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</si>
  <si>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</si>
  <si>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</si>
  <si>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</si>
  <si>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</si>
  <si>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</si>
  <si>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</si>
  <si>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</si>
  <si>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</si>
  <si>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</si>
  <si>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</si>
  <si>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</si>
  <si>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</si>
  <si>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</si>
  <si>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</si>
  <si>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</si>
  <si>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</si>
  <si>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</si>
  <si>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</si>
  <si>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</si>
  <si>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</si>
  <si>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</si>
  <si>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</si>
  <si>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</si>
  <si>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</si>
  <si>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</si>
  <si>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</si>
  <si>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</si>
  <si>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</si>
  <si>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</si>
  <si>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</si>
  <si>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</si>
  <si>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</si>
  <si>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</si>
  <si>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</si>
  <si>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</si>
  <si>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</si>
  <si>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</si>
  <si>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</si>
  <si>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</si>
  <si>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</si>
  <si>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</si>
  <si>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</si>
  <si>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</si>
  <si>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</si>
  <si>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</si>
  <si>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</si>
  <si>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</si>
  <si>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</si>
  <si>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</si>
  <si>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</si>
  <si>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</si>
  <si>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</si>
  <si>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</si>
  <si>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</si>
  <si>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</si>
  <si>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</si>
  <si>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</si>
  <si>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</si>
  <si>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</si>
  <si>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</si>
  <si>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</si>
  <si>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</si>
  <si>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</si>
  <si>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</si>
  <si>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</si>
  <si>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</si>
  <si>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</si>
  <si>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</si>
  <si>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</si>
  <si>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</si>
  <si>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</si>
  <si>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</si>
  <si>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</si>
  <si>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</si>
  <si>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</si>
  <si>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</si>
  <si>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</si>
  <si>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</si>
  <si>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</si>
  <si>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</si>
  <si>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</si>
  <si>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</si>
  <si>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</si>
  <si>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</si>
  <si>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</si>
  <si>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</si>
  <si>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</si>
  <si>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</si>
  <si>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</si>
  <si>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</si>
  <si>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</si>
  <si>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</si>
  <si>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</si>
  <si>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</si>
  <si>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</si>
  <si>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</si>
  <si>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</si>
  <si>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</si>
  <si>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</si>
  <si>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</si>
  <si>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</si>
  <si>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</si>
  <si>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</si>
  <si>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</si>
  <si>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</si>
  <si>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</si>
  <si>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</si>
  <si>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</si>
  <si>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</si>
  <si>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</si>
  <si>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</si>
  <si>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</si>
  <si>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</si>
  <si>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</si>
  <si>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</si>
  <si>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</si>
  <si>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</si>
  <si>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</si>
  <si>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</si>
  <si>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</si>
  <si>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</si>
  <si>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</si>
  <si>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</si>
  <si>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</si>
  <si>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</si>
  <si>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</si>
  <si>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</si>
  <si>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</si>
  <si>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</si>
  <si>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</si>
  <si>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</si>
  <si>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</si>
  <si>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</si>
  <si>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</si>
  <si>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</si>
  <si>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</si>
  <si>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</si>
  <si>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</si>
  <si>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</si>
  <si>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</si>
  <si>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</si>
  <si>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</si>
  <si>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</si>
  <si>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</si>
  <si>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</si>
  <si>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</si>
  <si>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</si>
  <si>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</si>
  <si>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</si>
  <si>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</si>
  <si>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</si>
  <si>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</si>
  <si>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</si>
  <si>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</si>
  <si>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</si>
  <si>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</si>
  <si>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</si>
  <si>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</si>
  <si>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</si>
  <si>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</si>
  <si>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</si>
  <si>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</si>
  <si>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</si>
  <si>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</si>
  <si>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</si>
  <si>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</si>
  <si>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</si>
  <si>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</si>
  <si>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</si>
  <si>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</si>
  <si>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</si>
  <si>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</si>
  <si>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</si>
  <si>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</si>
  <si>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</si>
  <si>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</si>
  <si>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</si>
  <si>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</si>
  <si>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</si>
  <si>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</si>
  <si>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</si>
  <si>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</si>
  <si>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</si>
  <si>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</si>
  <si>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</si>
  <si>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</si>
  <si>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</si>
  <si>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</si>
  <si>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</si>
  <si>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</si>
  <si>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</si>
  <si>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</si>
  <si>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</si>
  <si>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</si>
  <si>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</si>
  <si>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</si>
  <si>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</si>
  <si>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</si>
  <si>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</si>
  <si>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</si>
  <si>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</si>
  <si>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</si>
  <si>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</si>
  <si>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</si>
  <si>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</si>
  <si>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</si>
  <si>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</si>
  <si>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</si>
  <si>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</si>
  <si>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</si>
  <si>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</si>
  <si>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</si>
  <si>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</si>
  <si>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</si>
  <si>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</si>
  <si>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</si>
  <si>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</si>
  <si>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</si>
  <si>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</si>
  <si>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</si>
  <si>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</si>
  <si>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</si>
  <si>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</si>
  <si>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</si>
  <si>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</si>
  <si>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</si>
  <si>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</si>
  <si>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</si>
  <si>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</si>
  <si>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</si>
  <si>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</si>
  <si>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</si>
  <si>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</si>
  <si>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</si>
  <si>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</si>
  <si>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</si>
  <si>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</si>
  <si>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</si>
  <si>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</si>
  <si>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</si>
  <si>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</si>
  <si>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</si>
  <si>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</si>
  <si>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</si>
  <si>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</si>
  <si>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</si>
  <si>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</si>
  <si>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</si>
  <si>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</si>
  <si>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</si>
  <si>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</si>
  <si>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</si>
  <si>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</si>
  <si>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</si>
  <si>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</si>
  <si>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</si>
  <si>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</si>
  <si>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</si>
  <si>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</si>
  <si>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</si>
  <si>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</si>
  <si>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</si>
  <si>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</si>
  <si>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</si>
  <si>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</si>
  <si>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</si>
  <si>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</si>
  <si>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</si>
  <si>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</si>
  <si>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</si>
  <si>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</si>
  <si>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</si>
  <si>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</si>
  <si>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</si>
  <si>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</si>
  <si>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</si>
  <si>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</si>
  <si>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</si>
  <si>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</si>
  <si>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</si>
  <si>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</si>
  <si>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</si>
  <si>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</si>
  <si>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</si>
  <si>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</si>
  <si>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</si>
  <si>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</si>
  <si>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</si>
  <si>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</si>
  <si>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</si>
  <si>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</si>
  <si>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</si>
  <si>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</si>
  <si>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</si>
  <si>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</si>
  <si>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</si>
  <si>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</si>
  <si>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</si>
  <si>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</si>
  <si>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</si>
  <si>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</si>
  <si>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</si>
  <si>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</si>
  <si>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</si>
  <si>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</si>
  <si>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</si>
  <si>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</si>
  <si>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</si>
  <si>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</si>
  <si>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</si>
  <si>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</si>
  <si>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</si>
  <si>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</si>
  <si>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</si>
  <si>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</si>
  <si>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</si>
  <si>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</si>
  <si>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</si>
  <si>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</si>
  <si>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</si>
  <si>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</si>
  <si>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</si>
  <si>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</si>
  <si>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</si>
  <si>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</si>
  <si>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</si>
  <si>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</si>
  <si>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</si>
  <si>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</si>
  <si>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</si>
  <si>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</si>
  <si>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</si>
  <si>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</si>
  <si>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</si>
  <si>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</si>
  <si>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</si>
  <si>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</si>
  <si>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</si>
  <si>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</si>
  <si>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</si>
  <si>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</si>
  <si>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</si>
  <si>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</si>
  <si>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</si>
  <si>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</si>
  <si>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</si>
  <si>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</si>
  <si>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</si>
  <si>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</si>
  <si>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</si>
  <si>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</si>
  <si>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</si>
  <si>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</si>
  <si>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</si>
  <si>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</si>
  <si>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</si>
  <si>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</si>
  <si>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</si>
  <si>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</si>
  <si>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</si>
  <si>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</si>
  <si>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</si>
  <si>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</si>
  <si>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</si>
  <si>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</si>
  <si>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</si>
  <si>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</si>
  <si>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</si>
  <si>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</si>
  <si>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</si>
  <si>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</si>
  <si>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</si>
  <si>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</si>
  <si>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</si>
  <si>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</si>
  <si>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</si>
  <si>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</si>
  <si>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</si>
  <si>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</si>
  <si>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</si>
  <si>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</si>
  <si>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</si>
  <si>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</si>
  <si>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</si>
  <si>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</si>
  <si>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</si>
  <si>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</si>
  <si>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</si>
  <si>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</si>
  <si>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</si>
  <si>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</si>
  <si>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</si>
  <si>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</si>
  <si>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</si>
  <si>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</si>
  <si>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</si>
  <si>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</si>
  <si>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</si>
  <si>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</si>
  <si>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</si>
  <si>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</si>
  <si>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</si>
  <si>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</si>
  <si>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</si>
  <si>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</si>
  <si>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</si>
  <si>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</si>
  <si>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</si>
  <si>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</si>
  <si>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</si>
  <si>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</si>
  <si>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</si>
  <si>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</si>
  <si>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</si>
  <si>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</si>
  <si>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</si>
  <si>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</si>
  <si>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</si>
  <si>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</si>
  <si>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</si>
  <si>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</si>
  <si>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</si>
  <si>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</si>
  <si>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</si>
  <si>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</si>
  <si>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</si>
  <si>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</si>
  <si>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</si>
  <si>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</si>
  <si>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</si>
  <si>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</si>
  <si>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</si>
  <si>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</si>
  <si>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</si>
  <si>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</si>
  <si>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</si>
  <si>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</si>
  <si>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</si>
  <si>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</si>
  <si>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</si>
  <si>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</si>
  <si>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</si>
  <si>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</si>
  <si>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</si>
  <si>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</si>
  <si>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</si>
  <si>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</si>
  <si>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</si>
  <si>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</si>
  <si>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</si>
  <si>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</si>
  <si>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</si>
  <si>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</si>
  <si>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</si>
  <si>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</si>
  <si>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</si>
  <si>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</si>
  <si>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</si>
  <si>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</si>
  <si>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</si>
  <si>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</si>
  <si>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</si>
  <si>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</si>
  <si>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</si>
  <si>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</si>
  <si>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</si>
  <si>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</si>
  <si>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</si>
  <si>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</si>
  <si>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</si>
  <si>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</si>
  <si>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</si>
  <si>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</si>
  <si>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</si>
  <si>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</si>
  <si>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</si>
  <si>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</si>
  <si>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</si>
  <si>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</si>
  <si>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</si>
  <si>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</si>
  <si>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</si>
  <si>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</si>
  <si>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</si>
  <si>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</si>
  <si>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</si>
  <si>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</si>
  <si>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</si>
  <si>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</si>
  <si>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</si>
  <si>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</si>
  <si>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</si>
  <si>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</si>
  <si>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</si>
  <si>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</si>
  <si>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</si>
  <si>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</si>
  <si>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</si>
  <si>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</si>
  <si>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</si>
  <si>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</si>
  <si>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</si>
  <si>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</si>
  <si>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</si>
  <si>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</si>
  <si>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</si>
  <si>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</si>
  <si>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</si>
  <si>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</si>
  <si>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</si>
  <si>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</si>
  <si>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</si>
  <si>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</si>
  <si>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</si>
  <si>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</si>
  <si>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</si>
  <si>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</si>
  <si>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</si>
  <si>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</si>
  <si>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</si>
  <si>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</si>
  <si>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</si>
  <si>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</si>
  <si>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</si>
  <si>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</si>
  <si>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</si>
  <si>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</si>
  <si>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</si>
  <si>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</si>
  <si>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</si>
  <si>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</si>
  <si>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</si>
  <si>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</si>
  <si>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</si>
  <si>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</si>
  <si>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</si>
  <si>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</si>
  <si>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</si>
  <si>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</si>
  <si>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</si>
  <si>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</si>
  <si>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</si>
  <si>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</si>
  <si>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</si>
  <si>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</si>
  <si>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</si>
  <si>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</si>
  <si>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</si>
  <si>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</si>
  <si>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</si>
  <si>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</si>
  <si>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</si>
  <si>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</si>
  <si>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</si>
  <si>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</si>
  <si>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</si>
  <si>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</si>
  <si>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</si>
  <si>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</si>
  <si>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</si>
  <si>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</si>
  <si>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</si>
  <si>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</si>
  <si>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</si>
  <si>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</si>
  <si>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</si>
  <si>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</si>
  <si>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</si>
  <si>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</si>
  <si>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</si>
  <si>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</si>
  <si>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</si>
  <si>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</si>
  <si>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</si>
  <si>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</si>
  <si>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</si>
  <si>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</si>
  <si>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</si>
  <si>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</si>
  <si>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</si>
  <si>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</si>
  <si>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</si>
  <si>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</si>
  <si>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</si>
  <si>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</si>
  <si>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</si>
  <si>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</si>
  <si>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</si>
  <si>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</si>
  <si>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</si>
  <si>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</si>
  <si>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</si>
  <si>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</si>
  <si>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</si>
  <si>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</si>
  <si>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</si>
  <si>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</si>
  <si>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</si>
  <si>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</si>
  <si>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</si>
  <si>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</si>
  <si>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</si>
  <si>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</si>
  <si>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</si>
  <si>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</si>
  <si>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</si>
  <si>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</si>
  <si>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</si>
  <si>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</si>
  <si>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</si>
  <si>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</si>
  <si>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</si>
  <si>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</si>
  <si>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</si>
  <si>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</si>
  <si>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</si>
  <si>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</si>
  <si>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</si>
  <si>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</si>
  <si>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</si>
  <si>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</si>
  <si>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</si>
  <si>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</si>
  <si>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</si>
  <si>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</si>
  <si>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</si>
  <si>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</si>
  <si>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</si>
  <si>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</si>
  <si>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</si>
  <si>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</si>
  <si>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</si>
  <si>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</si>
  <si>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</si>
  <si>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</si>
  <si>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</si>
  <si>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</si>
  <si>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</si>
  <si>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</si>
  <si>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</si>
  <si>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</si>
  <si>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</si>
  <si>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</si>
  <si>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</si>
  <si>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</si>
  <si>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</si>
  <si>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</si>
  <si>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</si>
  <si>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</si>
  <si>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</si>
  <si>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</si>
  <si>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</si>
  <si>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</si>
  <si>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</si>
  <si>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</si>
  <si>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</si>
  <si>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</si>
  <si>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</si>
  <si>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</si>
  <si>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</si>
  <si>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</si>
  <si>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</si>
  <si>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</si>
  <si>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</si>
  <si>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</si>
  <si>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</si>
  <si>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</si>
  <si>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</si>
  <si>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</si>
  <si>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</si>
  <si>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</si>
  <si>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</si>
  <si>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</si>
  <si>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</si>
  <si>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</si>
  <si>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</si>
  <si>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</si>
  <si>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</si>
  <si>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</si>
  <si>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</si>
  <si>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</si>
  <si>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</si>
  <si>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</si>
  <si>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</si>
  <si>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</si>
  <si>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</si>
  <si>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</si>
  <si>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</si>
  <si>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</si>
  <si>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</si>
  <si>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</si>
  <si>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</si>
  <si>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</si>
  <si>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</si>
  <si>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</si>
  <si>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</si>
  <si>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</si>
  <si>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</si>
  <si>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</si>
  <si>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</si>
  <si>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</si>
  <si>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</si>
  <si>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</si>
  <si>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</si>
  <si>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</si>
  <si>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</si>
  <si>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</si>
  <si>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</si>
  <si>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</si>
  <si>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</si>
  <si>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</si>
  <si>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</si>
  <si>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</si>
  <si>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</si>
  <si>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</si>
  <si>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</si>
  <si>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</si>
  <si>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</si>
  <si>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</si>
  <si>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</si>
  <si>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</si>
  <si>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</si>
  <si>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</si>
  <si>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</si>
  <si>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</si>
  <si>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</si>
  <si>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</si>
  <si>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</si>
  <si>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</si>
  <si>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</si>
  <si>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</si>
  <si>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</si>
  <si>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</si>
  <si>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</si>
  <si>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</si>
  <si>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</si>
  <si>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</si>
  <si>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</si>
  <si>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</si>
  <si>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</si>
  <si>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</si>
  <si>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</si>
  <si>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</si>
  <si>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</si>
  <si>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</si>
  <si>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</si>
  <si>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</si>
  <si>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</si>
  <si>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</si>
  <si>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</si>
  <si>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</si>
  <si>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</si>
  <si>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</si>
  <si>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</si>
  <si>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</si>
  <si>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</si>
  <si>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</si>
  <si>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</si>
  <si>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</si>
  <si>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</si>
  <si>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</si>
  <si>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</si>
  <si>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</si>
  <si>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</si>
  <si>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</si>
  <si>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</si>
  <si>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</si>
  <si>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</si>
  <si>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</si>
  <si>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</si>
  <si>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</si>
  <si>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</si>
  <si>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</si>
  <si>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</si>
  <si>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</si>
  <si>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</si>
  <si>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</si>
  <si>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</si>
  <si>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</si>
  <si>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</si>
  <si>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</si>
  <si>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</si>
  <si>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</si>
  <si>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</si>
  <si>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</si>
  <si>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</si>
  <si>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</si>
  <si>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</si>
  <si>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</si>
  <si>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</si>
  <si>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</si>
  <si>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</si>
  <si>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</si>
  <si>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</si>
  <si>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</si>
  <si>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</si>
  <si>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</si>
  <si>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</si>
  <si>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</si>
  <si>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</si>
  <si>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</si>
  <si>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</si>
  <si>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</si>
  <si>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</si>
  <si>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</si>
  <si>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</si>
  <si>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</si>
  <si>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</si>
  <si>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</si>
  <si>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</si>
  <si>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</si>
  <si>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</si>
  <si>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</si>
  <si>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</si>
  <si>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</si>
  <si>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</si>
  <si>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</si>
  <si>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</si>
  <si>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</si>
  <si>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</si>
  <si>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</si>
  <si>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</si>
  <si>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</si>
  <si>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</si>
  <si>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</si>
  <si>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</si>
  <si>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</si>
  <si>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</si>
  <si>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</si>
  <si>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</si>
  <si>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</si>
  <si>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</si>
  <si>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</si>
  <si>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</si>
  <si>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</si>
  <si>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</si>
  <si>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</si>
  <si>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</si>
  <si>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</si>
  <si>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</si>
  <si>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</si>
  <si>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</si>
  <si>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</si>
  <si>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</si>
  <si>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</si>
  <si>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</si>
  <si>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</si>
  <si>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</si>
  <si>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</si>
  <si>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</si>
  <si>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</si>
  <si>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</si>
  <si>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</si>
  <si>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</si>
  <si>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</si>
  <si>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</si>
  <si>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</si>
  <si>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</si>
  <si>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</si>
  <si>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</si>
  <si>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</si>
  <si>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</si>
  <si>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</si>
  <si>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</si>
  <si>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</si>
  <si>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</si>
  <si>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</si>
  <si>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</si>
  <si>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</si>
  <si>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</si>
  <si>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</si>
  <si>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</si>
  <si>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</si>
  <si>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</si>
  <si>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</si>
  <si>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</si>
  <si>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</si>
  <si>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</si>
  <si>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</si>
  <si>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</si>
  <si>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</si>
  <si>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</si>
  <si>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</si>
  <si>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</si>
  <si>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</si>
  <si>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</si>
  <si>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</si>
  <si>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</si>
  <si>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</si>
  <si>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</si>
  <si>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</si>
  <si>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</si>
  <si>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</si>
  <si>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</si>
  <si>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</si>
  <si>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</si>
  <si>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</si>
  <si>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</si>
  <si>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</si>
  <si>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</si>
  <si>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</si>
  <si>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</si>
  <si>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</si>
  <si>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</si>
  <si>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</si>
  <si>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</si>
  <si>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</si>
  <si>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</si>
  <si>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</si>
  <si>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</si>
  <si>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</si>
  <si>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</si>
  <si>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</si>
  <si>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</si>
  <si>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</si>
  <si>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</si>
  <si>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</si>
  <si>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</si>
  <si>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</si>
  <si>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</si>
  <si>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</si>
  <si>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</si>
  <si>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</si>
  <si>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</si>
  <si>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</si>
  <si>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</si>
  <si>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</si>
  <si>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</si>
  <si>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</si>
  <si>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</si>
  <si>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</si>
  <si>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</si>
  <si>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</si>
  <si>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</si>
  <si>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</si>
  <si>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</si>
  <si>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</si>
  <si>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</si>
  <si>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</si>
  <si>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</si>
  <si>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</si>
  <si>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</si>
  <si>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</si>
  <si>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</si>
  <si>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</si>
  <si>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</si>
  <si>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</si>
  <si>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</si>
  <si>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</si>
  <si>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</si>
  <si>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</si>
  <si>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</si>
  <si>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</si>
  <si>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</si>
  <si>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</si>
  <si>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</si>
  <si>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</si>
  <si>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</si>
  <si>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</si>
  <si>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</si>
  <si>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</si>
  <si>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</si>
  <si>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</si>
  <si>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</si>
  <si>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</si>
  <si>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</si>
  <si>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</si>
  <si>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</si>
  <si>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</si>
  <si>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</si>
  <si>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</si>
  <si>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</si>
  <si>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</si>
  <si>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</si>
  <si>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</si>
  <si>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</si>
  <si>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</si>
  <si>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</si>
  <si>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</si>
  <si>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</si>
  <si>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</si>
  <si>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</si>
  <si>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</si>
  <si>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</si>
  <si>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</si>
  <si>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</si>
  <si>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</si>
  <si>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</si>
  <si>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</si>
  <si>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</si>
  <si>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</si>
  <si>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</si>
  <si>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</si>
  <si>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</si>
  <si>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</si>
  <si>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</si>
  <si>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</si>
  <si>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</si>
  <si>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</si>
  <si>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</si>
  <si>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</si>
  <si>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</si>
  <si>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</si>
  <si>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</si>
  <si>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</si>
  <si>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</si>
  <si>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</si>
  <si>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</si>
  <si>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</si>
  <si>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</si>
  <si>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</si>
  <si>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</si>
  <si>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</si>
  <si>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</si>
  <si>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</si>
  <si>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</si>
  <si>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</si>
  <si>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</si>
  <si>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</si>
  <si>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</si>
  <si>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</si>
  <si>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</si>
  <si>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</si>
  <si>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</si>
  <si>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</si>
  <si>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</si>
  <si>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</si>
  <si>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</si>
  <si>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</si>
  <si>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</si>
  <si>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</si>
  <si>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</si>
  <si>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</si>
  <si>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</si>
  <si>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</si>
  <si>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</si>
  <si>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</si>
  <si>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</si>
  <si>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</si>
  <si>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</si>
  <si>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</si>
  <si>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</si>
  <si>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</si>
  <si>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</si>
  <si>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</si>
  <si>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</si>
  <si>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</si>
  <si>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</si>
  <si>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</si>
  <si>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</si>
  <si>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</si>
  <si>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</si>
  <si>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</si>
  <si>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</si>
  <si>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</si>
  <si>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</si>
  <si>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</si>
  <si>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</si>
  <si>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</si>
  <si>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</si>
  <si>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</si>
  <si>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</si>
  <si>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</si>
  <si>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</si>
  <si>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</si>
  <si>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</si>
  <si>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</si>
  <si>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</si>
  <si>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</si>
  <si>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</si>
  <si>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</si>
  <si>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</si>
  <si>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</si>
  <si>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</si>
  <si>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</si>
  <si>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</si>
  <si>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</si>
  <si>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</si>
  <si>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</si>
  <si>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</si>
  <si>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</si>
  <si>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</si>
  <si>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</si>
  <si>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</si>
  <si>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</si>
  <si>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</si>
  <si>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</si>
  <si>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</si>
  <si>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</si>
  <si>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</si>
  <si>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</si>
  <si>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</si>
  <si>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</si>
  <si>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</si>
  <si>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</si>
  <si>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</si>
  <si>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</si>
  <si>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</si>
  <si>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</si>
  <si>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</si>
  <si>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</si>
  <si>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</si>
  <si>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</si>
  <si>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</si>
  <si>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</si>
  <si>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</si>
  <si>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</si>
  <si>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</si>
  <si>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</si>
  <si>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</si>
  <si>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</si>
  <si>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</si>
  <si>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</si>
  <si>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</si>
  <si>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</si>
  <si>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</si>
  <si>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</si>
  <si>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</si>
  <si>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</si>
  <si>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</si>
  <si>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</si>
  <si>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</si>
  <si>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</si>
  <si>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</si>
  <si>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</si>
  <si>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</si>
  <si>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</si>
  <si>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</si>
  <si>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</si>
  <si>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</si>
  <si>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</si>
  <si>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</si>
  <si>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</si>
  <si>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</si>
  <si>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</si>
  <si>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</si>
  <si>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</si>
  <si>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</si>
  <si>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</si>
  <si>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</si>
  <si>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</si>
  <si>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</si>
  <si>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</si>
  <si>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</si>
  <si>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</si>
  <si>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</si>
  <si>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</si>
  <si>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</si>
  <si>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</si>
  <si>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</si>
  <si>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</si>
  <si>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</si>
  <si>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</si>
  <si>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</si>
  <si>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</si>
  <si>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</si>
  <si>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</si>
  <si>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</si>
  <si>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</si>
  <si>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</si>
  <si>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</si>
  <si>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</si>
  <si>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</si>
  <si>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</si>
  <si>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</si>
  <si>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</si>
  <si>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</si>
  <si>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</si>
  <si>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</si>
  <si>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</si>
  <si>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</si>
  <si>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</si>
  <si>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</si>
  <si>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</si>
  <si>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</si>
  <si>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</si>
  <si>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</si>
  <si>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</si>
  <si>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</si>
  <si>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</si>
  <si>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</si>
  <si>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</si>
  <si>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</si>
  <si>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</si>
  <si>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</si>
  <si>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</si>
  <si>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</si>
  <si>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</si>
  <si>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</si>
  <si>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</si>
  <si>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</si>
  <si>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</si>
  <si>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</si>
  <si>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</si>
  <si>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</si>
  <si>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</si>
  <si>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</si>
  <si>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</si>
  <si>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</si>
  <si>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</si>
  <si>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</si>
  <si>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</si>
  <si>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</si>
  <si>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</si>
  <si>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</si>
  <si>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</si>
  <si>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</si>
  <si>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</si>
  <si>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</si>
  <si>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</si>
  <si>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</si>
  <si>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</si>
  <si>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</si>
  <si>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</si>
  <si>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</si>
  <si>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</si>
  <si>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</si>
  <si>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</si>
  <si>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</si>
  <si>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</si>
  <si>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</si>
  <si>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</si>
  <si>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</si>
  <si>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</si>
  <si>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</si>
  <si>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</si>
  <si>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</si>
  <si>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</si>
  <si>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</si>
  <si>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</si>
  <si>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</si>
  <si>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</si>
  <si>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</si>
  <si>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</si>
  <si>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</si>
  <si>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</si>
  <si>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</si>
  <si>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</si>
  <si>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</si>
  <si>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</si>
  <si>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</si>
  <si>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</si>
  <si>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</si>
  <si>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</si>
  <si>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</si>
  <si>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</si>
  <si>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</si>
  <si>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</si>
  <si>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</si>
  <si>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</si>
  <si>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</si>
  <si>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</si>
  <si>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</si>
  <si>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</si>
  <si>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</si>
  <si>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</si>
  <si>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</si>
  <si>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</si>
  <si>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</si>
  <si>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</si>
  <si>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</si>
  <si>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</si>
  <si>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</si>
  <si>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</si>
  <si>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</si>
  <si>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</si>
  <si>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</si>
  <si>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</si>
  <si>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</si>
  <si>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</si>
  <si>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</si>
  <si>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</si>
  <si>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</si>
  <si>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</si>
  <si>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</si>
  <si>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</si>
  <si>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</si>
  <si>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</si>
  <si>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</si>
  <si>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</si>
  <si>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</si>
  <si>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</si>
  <si>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</si>
  <si>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</si>
  <si>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</si>
  <si>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</si>
  <si>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</si>
  <si>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</si>
  <si>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</si>
  <si>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</si>
  <si>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</si>
  <si>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</si>
  <si>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</si>
  <si>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</si>
  <si>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</si>
  <si>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</si>
  <si>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</si>
  <si>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</si>
  <si>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</si>
  <si>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</si>
  <si>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</si>
  <si>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</si>
  <si>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</si>
  <si>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</si>
  <si>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</si>
  <si>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</si>
  <si>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</si>
  <si>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</si>
  <si>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</si>
  <si>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</si>
  <si>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</si>
  <si>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</si>
  <si>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</si>
  <si>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</si>
  <si>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</si>
  <si>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</si>
  <si>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</si>
  <si>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</si>
  <si>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</si>
  <si>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</si>
  <si>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</si>
  <si>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</si>
  <si>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</si>
  <si>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</si>
  <si>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</si>
  <si>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</si>
  <si>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</si>
  <si>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</si>
  <si>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</si>
  <si>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</si>
  <si>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</si>
  <si>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</si>
  <si>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</si>
  <si>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</si>
  <si>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</si>
  <si>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</si>
  <si>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</si>
  <si>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</si>
  <si>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</si>
  <si>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</si>
  <si>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</si>
  <si>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</si>
  <si>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</si>
  <si>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</si>
  <si>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</si>
  <si>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</si>
  <si>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</si>
  <si>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</si>
  <si>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</si>
  <si>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</si>
  <si>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</si>
  <si>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</si>
  <si>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</si>
  <si>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</si>
  <si>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</si>
  <si>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</si>
  <si>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</si>
  <si>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</si>
  <si>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</si>
  <si>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</si>
  <si>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</si>
  <si>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</si>
  <si>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</si>
  <si>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</si>
  <si>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</si>
  <si>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</si>
  <si>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</si>
  <si>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</si>
  <si>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</si>
  <si>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</si>
  <si>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</si>
  <si>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</si>
  <si>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</si>
  <si>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</si>
  <si>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</si>
  <si>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</si>
  <si>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</si>
  <si>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</si>
  <si>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</si>
  <si>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</si>
  <si>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</si>
  <si>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</si>
  <si>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</si>
  <si>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</si>
  <si>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</si>
  <si>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</si>
  <si>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</si>
  <si>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</si>
  <si>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</si>
  <si>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</si>
  <si>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</si>
  <si>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</si>
  <si>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</si>
  <si>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</si>
  <si>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</si>
  <si>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</si>
  <si>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</si>
  <si>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</si>
  <si>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</si>
  <si>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</si>
  <si>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</si>
  <si>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</si>
  <si>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</si>
  <si>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</si>
  <si>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</si>
  <si>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</si>
  <si>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</si>
  <si>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</si>
  <si>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</si>
  <si>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</si>
  <si>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</si>
  <si>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</si>
  <si>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</si>
  <si>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</si>
  <si>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</si>
  <si>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</si>
  <si>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</si>
  <si>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</si>
  <si>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</si>
  <si>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</si>
  <si>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</si>
  <si>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</si>
  <si>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</si>
  <si>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</si>
  <si>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</si>
  <si>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</si>
  <si>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</si>
  <si>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</si>
  <si>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</si>
  <si>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</si>
  <si>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</si>
  <si>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</si>
  <si>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</si>
  <si>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</si>
  <si>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</si>
  <si>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</si>
  <si>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</si>
  <si>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</si>
  <si>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</si>
  <si>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</si>
  <si>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</si>
  <si>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</si>
  <si>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</si>
  <si>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</si>
  <si>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</si>
  <si>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</si>
  <si>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</si>
  <si>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</si>
  <si>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</si>
  <si>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</si>
  <si>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</si>
  <si>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</si>
  <si>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</si>
  <si>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</si>
  <si>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</si>
  <si>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</si>
  <si>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</si>
  <si>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</si>
  <si>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</si>
  <si>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</si>
  <si>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</si>
  <si>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</si>
  <si>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</si>
  <si>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</si>
  <si>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</si>
  <si>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</si>
  <si>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</si>
  <si>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</si>
  <si>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</si>
  <si>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</si>
  <si>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</si>
  <si>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</si>
  <si>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</si>
  <si>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</si>
  <si>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</si>
  <si>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</si>
  <si>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</si>
  <si>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</si>
  <si>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</si>
  <si>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</si>
  <si>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</si>
  <si>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</si>
  <si>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</si>
  <si>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</si>
  <si>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</si>
  <si>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</si>
  <si>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</si>
  <si>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</si>
  <si>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</si>
  <si>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</si>
  <si>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</si>
  <si>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</si>
  <si>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</si>
  <si>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</si>
  <si>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</si>
  <si>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</si>
  <si>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</si>
  <si>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</si>
  <si>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</si>
  <si>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</si>
  <si>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</si>
  <si>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</si>
  <si>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</si>
  <si>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</si>
  <si>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</si>
  <si>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</si>
  <si>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</si>
  <si>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</si>
  <si>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</si>
  <si>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</si>
  <si>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</si>
  <si>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</si>
  <si>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</si>
  <si>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</si>
  <si>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</si>
  <si>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</si>
  <si>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</si>
  <si>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</si>
  <si>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</si>
  <si>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</si>
  <si>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</si>
  <si>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</si>
  <si>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</si>
  <si>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</si>
  <si>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</si>
  <si>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</si>
  <si>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</si>
  <si>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</si>
  <si>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</si>
  <si>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</si>
  <si>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</si>
  <si>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</si>
  <si>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</si>
  <si>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</si>
  <si>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</si>
  <si>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</si>
  <si>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</si>
  <si>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</si>
  <si>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</si>
  <si>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</si>
  <si>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</si>
  <si>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</si>
  <si>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</si>
  <si>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</si>
  <si>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</si>
  <si>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</si>
  <si>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</si>
  <si>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</si>
  <si>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</si>
  <si>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</si>
  <si>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</si>
  <si>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</si>
  <si>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</si>
  <si>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</si>
  <si>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</si>
  <si>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</si>
  <si>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</si>
  <si>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</si>
  <si>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</si>
  <si>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</si>
  <si>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</si>
  <si>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</si>
  <si>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</si>
  <si>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</si>
  <si>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</si>
  <si>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</si>
  <si>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</si>
  <si>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</si>
  <si>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</si>
  <si>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</si>
  <si>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</si>
  <si>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</si>
  <si>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</si>
  <si>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</si>
  <si>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</si>
  <si>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</si>
  <si>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</si>
  <si>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</si>
  <si>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</si>
  <si>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</si>
  <si>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</si>
  <si>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</si>
  <si>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</si>
  <si>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</si>
  <si>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</si>
  <si>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</si>
  <si>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</si>
  <si>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</si>
  <si>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</si>
  <si>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</si>
  <si>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</si>
  <si>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</si>
  <si>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</si>
  <si>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</si>
  <si>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</si>
  <si>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</si>
  <si>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</si>
  <si>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</si>
  <si>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</si>
  <si>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</si>
  <si>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</si>
  <si>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</si>
  <si>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</si>
  <si>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</si>
  <si>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</si>
  <si>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</si>
  <si>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</si>
  <si>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</si>
  <si>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</si>
  <si>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</si>
  <si>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</si>
  <si>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</si>
  <si>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</si>
  <si>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</si>
  <si>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</si>
  <si>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</si>
  <si>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</si>
  <si>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</si>
  <si>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</si>
  <si>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</si>
  <si>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</si>
  <si>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</si>
  <si>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</si>
  <si>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</si>
  <si>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</si>
  <si>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</si>
  <si>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</si>
  <si>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</si>
  <si>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</si>
  <si>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</si>
  <si>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</si>
  <si>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</si>
  <si>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</si>
  <si>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</si>
  <si>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</si>
  <si>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</si>
  <si>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</si>
  <si>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</si>
  <si>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</si>
  <si>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</si>
  <si>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</si>
  <si>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</si>
  <si>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</si>
  <si>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</si>
  <si>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</si>
  <si>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</si>
  <si>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</si>
  <si>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</si>
  <si>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</si>
  <si>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</si>
  <si>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</si>
  <si>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</si>
  <si>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</si>
  <si>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</si>
  <si>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</si>
  <si>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</si>
  <si>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</si>
  <si>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</si>
  <si>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</si>
  <si>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</si>
  <si>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</si>
  <si>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</si>
  <si>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</si>
  <si>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</si>
  <si>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</si>
  <si>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</si>
  <si>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</si>
  <si>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</si>
  <si>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</si>
  <si>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</si>
  <si>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</si>
  <si>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</si>
  <si>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</si>
  <si>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</si>
  <si>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</si>
  <si>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</si>
  <si>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</si>
  <si>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</si>
  <si>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</si>
  <si>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</si>
  <si>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</si>
  <si>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</si>
  <si>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</si>
  <si>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</si>
  <si>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</si>
  <si>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</si>
  <si>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</si>
  <si>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</si>
  <si>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</si>
  <si>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</si>
  <si>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</si>
  <si>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</si>
  <si>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</si>
  <si>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</si>
  <si>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</si>
  <si>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</si>
  <si>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</si>
  <si>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</si>
  <si>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</si>
  <si>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</si>
  <si>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</si>
  <si>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</si>
  <si>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</si>
  <si>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</si>
  <si>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</si>
  <si>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</si>
  <si>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</si>
  <si>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</si>
  <si>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</si>
  <si>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</si>
  <si>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</si>
  <si>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</si>
  <si>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</si>
  <si>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</si>
  <si>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</si>
  <si>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</si>
  <si>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</si>
  <si>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</si>
  <si>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</si>
  <si>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</si>
  <si>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</si>
  <si>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</si>
  <si>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</si>
  <si>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</si>
  <si>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</si>
  <si>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</si>
  <si>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</si>
  <si>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</si>
  <si>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</si>
  <si>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</si>
  <si>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</si>
  <si>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</si>
  <si>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</si>
  <si>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</si>
  <si>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</si>
  <si>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</si>
  <si>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</si>
  <si>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</si>
  <si>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</si>
  <si>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</si>
  <si>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</si>
  <si>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</si>
  <si>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</si>
  <si>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</si>
  <si>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</si>
  <si>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</si>
  <si>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</si>
  <si>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</si>
  <si>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</si>
  <si>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</si>
  <si>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</si>
  <si>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</si>
  <si>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</si>
  <si>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</si>
  <si>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</si>
  <si>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</si>
  <si>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</si>
  <si>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</si>
  <si>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</si>
  <si>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</si>
  <si>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</si>
  <si>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</si>
  <si>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</si>
  <si>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</si>
  <si>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</si>
  <si>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</si>
  <si>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</si>
  <si>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</si>
  <si>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</si>
  <si>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</si>
  <si>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</si>
  <si>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</si>
  <si>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</si>
  <si>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</si>
  <si>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</si>
  <si>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</si>
  <si>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</si>
  <si>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</si>
  <si>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</si>
  <si>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</si>
  <si>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</si>
  <si>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</si>
  <si>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</si>
  <si>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</si>
  <si>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</si>
  <si>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</si>
  <si>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</si>
  <si>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</si>
  <si>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</si>
  <si>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</si>
  <si>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</si>
  <si>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</si>
  <si>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</si>
  <si>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</si>
  <si>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</si>
  <si>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</si>
  <si>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</si>
  <si>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</si>
  <si>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</si>
  <si>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</si>
  <si>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</si>
  <si>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</si>
  <si>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</si>
  <si>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</si>
  <si>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</si>
  <si>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</si>
  <si>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</si>
  <si>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</si>
  <si>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</si>
  <si>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</si>
  <si>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</si>
  <si>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</si>
  <si>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</si>
  <si>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</si>
  <si>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</si>
  <si>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</si>
  <si>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</si>
  <si>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</si>
  <si>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</si>
  <si>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</si>
  <si>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</si>
  <si>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</si>
  <si>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</si>
  <si>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</si>
  <si>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</si>
  <si>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</si>
  <si>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</si>
  <si>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</si>
  <si>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</si>
  <si>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</si>
  <si>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</si>
  <si>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</si>
  <si>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</si>
  <si>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</si>
  <si>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</si>
  <si>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</si>
  <si>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</si>
  <si>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</si>
  <si>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</si>
  <si>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</si>
  <si>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</si>
  <si>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</si>
  <si>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</si>
  <si>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</si>
  <si>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</si>
  <si>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</si>
  <si>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</si>
  <si>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</si>
  <si>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</si>
  <si>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</si>
  <si>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</si>
  <si>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</si>
  <si>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</si>
  <si>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</si>
  <si>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</si>
  <si>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</si>
  <si>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</si>
  <si>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</si>
  <si>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</si>
  <si>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</si>
  <si>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</si>
  <si>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</si>
  <si>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</si>
  <si>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</si>
  <si>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</si>
  <si>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</si>
  <si>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</si>
  <si>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</si>
  <si>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</si>
  <si>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</si>
  <si>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</si>
  <si>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</si>
  <si>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</si>
  <si>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</si>
  <si>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</si>
  <si>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</si>
  <si>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</si>
  <si>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</si>
  <si>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</si>
  <si>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</si>
  <si>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</si>
  <si>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</si>
  <si>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</si>
  <si>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</si>
  <si>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</si>
  <si>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</si>
  <si>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</si>
  <si>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</si>
  <si>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</si>
  <si>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</si>
  <si>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</si>
  <si>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</si>
  <si>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</si>
  <si>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</si>
  <si>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</si>
  <si>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</si>
  <si>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</si>
  <si>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</si>
  <si>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</si>
  <si>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</si>
  <si>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</si>
  <si>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</si>
  <si>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</si>
  <si>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</si>
  <si>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</si>
  <si>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</si>
  <si>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</si>
  <si>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</si>
  <si>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</si>
  <si>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</si>
  <si>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</si>
  <si>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</si>
  <si>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</si>
  <si>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</si>
  <si>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</si>
  <si>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</si>
  <si>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</si>
  <si>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</si>
  <si>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</si>
  <si>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</si>
  <si>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</si>
  <si>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</si>
  <si>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</si>
  <si>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</si>
  <si>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</si>
  <si>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</si>
  <si>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</si>
  <si>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</si>
  <si>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</si>
  <si>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</si>
  <si>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</si>
  <si>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</si>
  <si>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</si>
  <si>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</si>
  <si>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</si>
  <si>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</si>
  <si>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</si>
  <si>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</si>
  <si>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</si>
  <si>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</si>
  <si>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</si>
  <si>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</si>
  <si>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</si>
  <si>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</si>
  <si>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</si>
  <si>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</si>
  <si>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</si>
  <si>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</si>
  <si>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</si>
  <si>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</si>
  <si>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</si>
  <si>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</si>
  <si>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</si>
  <si>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</si>
  <si>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</si>
  <si>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</si>
  <si>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</si>
  <si>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</si>
  <si>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</si>
  <si>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</si>
  <si>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</si>
  <si>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</si>
  <si>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</si>
  <si>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</si>
  <si>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</si>
  <si>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</si>
  <si>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</si>
  <si>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</si>
  <si>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</si>
  <si>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</si>
  <si>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</si>
  <si>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</si>
  <si>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</si>
  <si>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</si>
  <si>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</si>
  <si>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</si>
  <si>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</si>
  <si>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</si>
  <si>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</si>
  <si>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</si>
  <si>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</si>
  <si>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</si>
  <si>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</si>
  <si>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</si>
  <si>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</si>
  <si>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</si>
  <si>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</si>
  <si>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</si>
  <si>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</si>
  <si>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</si>
  <si>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</si>
  <si>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</si>
  <si>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</si>
  <si>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</si>
  <si>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</si>
  <si>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</si>
  <si>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</si>
  <si>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</si>
  <si>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</si>
  <si>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</si>
  <si>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</si>
  <si>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</si>
  <si>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</si>
  <si>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</si>
  <si>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</si>
  <si>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</si>
  <si>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</si>
  <si>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</si>
  <si>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</si>
  <si>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</si>
  <si>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</si>
  <si>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</si>
  <si>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</si>
  <si>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</si>
  <si>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</si>
  <si>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</si>
  <si>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</si>
  <si>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</si>
  <si>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</si>
  <si>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</si>
  <si>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</si>
  <si>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</si>
  <si>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</si>
  <si>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</si>
  <si>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</si>
  <si>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</si>
  <si>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</si>
  <si>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</si>
  <si>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</si>
  <si>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</si>
  <si>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</si>
  <si>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</si>
  <si>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</si>
  <si>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</si>
  <si>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</si>
  <si>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</si>
  <si>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</si>
  <si>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</si>
  <si>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</si>
  <si>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</si>
  <si>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</si>
  <si>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</si>
  <si>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</si>
  <si>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</si>
  <si>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</si>
  <si>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</si>
  <si>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</si>
  <si>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</si>
  <si>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PROFIT MARGIN</t>
  </si>
  <si>
    <t>TOTAL QUANTITY</t>
  </si>
  <si>
    <t>TOTAL DISCOUNT</t>
  </si>
  <si>
    <t>AVERAGE DISCOUNT</t>
  </si>
  <si>
    <t>TrendMart</t>
  </si>
  <si>
    <t>Profitability Leakage Analysis</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</si>
  <si>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</si>
  <si>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</si>
  <si>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</si>
  <si>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</si>
  <si>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</si>
  <si>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</si>
  <si>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</si>
  <si>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</si>
  <si>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</si>
  <si>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</si>
  <si>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</si>
  <si>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</si>
  <si>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</si>
  <si>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</si>
  <si>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</si>
  <si>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</si>
  <si>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</si>
  <si>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</si>
  <si>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</si>
  <si>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</si>
  <si>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</si>
  <si>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</si>
  <si>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</si>
  <si>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</si>
  <si>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</si>
  <si>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</si>
  <si>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KEY INSIGHTS &amp; ACTIONS</t>
  </si>
  <si>
    <t>📈 Focus on High Sales – Low Margin Products</t>
  </si>
  <si>
    <t>🎯 Increase Online Sales Contribution</t>
  </si>
  <si>
    <t>🔄 Reduce Return Rate</t>
  </si>
  <si>
    <t>Count of Order Time</t>
  </si>
  <si>
    <t>Profits</t>
  </si>
  <si>
    <t>Top 5 Brands By Profit</t>
  </si>
  <si>
    <t>STR026-2024-Oct</t>
  </si>
  <si>
    <t>STR017-2024-Nov</t>
  </si>
  <si>
    <t>STR098-2024-Apr</t>
  </si>
  <si>
    <t>STR113-2024-Nov</t>
  </si>
  <si>
    <t>STR037-2024-Oct</t>
  </si>
  <si>
    <t>STR077-2025-Feb</t>
  </si>
  <si>
    <t>STR081-2024-Dec</t>
  </si>
  <si>
    <t>STR040-2024-Jul</t>
  </si>
  <si>
    <t>STR033-2024-Oct</t>
  </si>
  <si>
    <t>STR063-2024-Oct</t>
  </si>
  <si>
    <t>STR048-2024-Oct</t>
  </si>
  <si>
    <t>STR012-2024-Oct</t>
  </si>
  <si>
    <t>STR056-2024-Nov</t>
  </si>
  <si>
    <t>STR047-2024-May</t>
  </si>
  <si>
    <t>STR109-2024-Jun</t>
  </si>
  <si>
    <t>STR015-2025-Mar</t>
  </si>
  <si>
    <t>STR051-2024-Jul</t>
  </si>
  <si>
    <t>STR014-2024-May</t>
  </si>
  <si>
    <t>STR062-2024-Dec</t>
  </si>
  <si>
    <t>STR022-2025-Jan</t>
  </si>
  <si>
    <t>Details for Margin % - Product_Name: Tanishq Maxi Dress 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</si>
</sst>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1" x14ac:knownFonts="1">
    <font>
      <sz val="11"/>
      <color theme="1"/>
      <name val="Calibri"/>
      <family val="2"/>
      <scheme val="minor"/>
    </font>
    <font>
      <b/>
      <sz val="11"/>
      <color rgb="FFFFFFFF"/>
      <name val="Arial"/>
    </font>
    <font>
      <sz val="10"/>
      <name val="Arial"/>
    </font>
    <font>
      <b/>
      <sz val="11"/>
      <color rgb="FFFFFFFF"/>
      <name val="Arial"/>
      <family val="2"/>
    </font>
    <font>
      <b/>
      <sz val="14"/>
      <color theme="1"/>
      <name val="Calibri"/>
      <family val="2"/>
      <scheme val="minor"/>
    </font>
    <font>
      <sz val="11"/>
      <color rgb="FF007434"/>
      <name val="Calibri"/>
      <family val="2"/>
      <scheme val="minor"/>
    </font>
    <font>
      <b/>
      <sz val="11"/>
      <color theme="1"/>
      <name val="Calibri"/>
      <family val="2"/>
      <scheme val="minor"/>
    </font>
    <font>
      <b/>
      <i/>
      <sz val="20"/>
      <color theme="3"/>
      <name val="Calibri"/>
      <family val="2"/>
      <scheme val="minor"/>
    </font>
    <font>
      <sz val="20"/>
      <color theme="3"/>
      <name val="Calibri"/>
      <family val="2"/>
      <scheme val="minor"/>
    </font>
    <font>
      <b/>
      <sz val="18"/>
      <color theme="1"/>
      <name val="Calibri"/>
      <family val="2"/>
      <scheme val="minor"/>
    </font>
    <font>
      <b/>
      <sz val="11"/>
      <color theme="8" tint="-0.249977111117893"/>
      <name val="Calibri"/>
      <family val="2"/>
      <scheme val="minor"/>
    </font>
  </fonts>
  <fills count="13">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3300"/>
        <bgColor indexed="64"/>
      </patternFill>
    </fill>
    <fill>
      <patternFill patternType="solid">
        <fgColor rgb="FF00B050"/>
        <bgColor indexed="64"/>
      </patternFill>
    </fill>
    <fill>
      <patternFill patternType="solid">
        <fgColor rgb="FF92D050"/>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5" fillId="0" borderId="0" xfId="0" applyFont="1"/>
    <xf numFmtId="0" fontId="6" fillId="6" borderId="11" xfId="0" applyFont="1" applyFill="1" applyBorder="1"/>
    <xf numFmtId="0" fontId="0" fillId="0" borderId="0" xfId="0" applyAlignment="1">
      <alignment horizontal="center"/>
    </xf>
    <xf numFmtId="0" fontId="0" fillId="7" borderId="0" xfId="0" applyFill="1"/>
    <xf numFmtId="0" fontId="0" fillId="8"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0" fillId="9" borderId="0" xfId="0" applyFill="1"/>
    <xf numFmtId="0" fontId="0" fillId="9" borderId="15" xfId="0" applyFill="1" applyBorder="1"/>
    <xf numFmtId="0" fontId="0" fillId="9" borderId="16" xfId="0" applyFill="1" applyBorder="1"/>
    <xf numFmtId="0" fontId="0" fillId="9" borderId="17" xfId="0" applyFill="1" applyBorder="1"/>
    <xf numFmtId="166" fontId="0" fillId="0" borderId="0" xfId="0" pivotButton="1" applyNumberFormat="1"/>
    <xf numFmtId="166" fontId="0" fillId="0" borderId="0" xfId="0" applyNumberFormat="1" applyAlignment="1">
      <alignment horizontal="left"/>
    </xf>
    <xf numFmtId="14" fontId="0" fillId="0" borderId="0" xfId="0" applyNumberFormat="1"/>
    <xf numFmtId="0" fontId="6" fillId="0" borderId="0" xfId="0" applyFont="1"/>
    <xf numFmtId="0" fontId="10" fillId="9" borderId="0" xfId="0" applyFont="1" applyFill="1" applyAlignment="1">
      <alignment horizontal="center"/>
    </xf>
    <xf numFmtId="0" fontId="10" fillId="9" borderId="15" xfId="0" applyFont="1" applyFill="1" applyBorder="1" applyAlignment="1">
      <alignment horizontal="center"/>
    </xf>
    <xf numFmtId="0" fontId="10" fillId="9" borderId="0" xfId="0" applyFont="1" applyFill="1" applyAlignment="1">
      <alignment horizontal="center" wrapText="1"/>
    </xf>
    <xf numFmtId="0" fontId="10" fillId="9" borderId="15" xfId="0" applyFont="1" applyFill="1" applyBorder="1" applyAlignment="1">
      <alignment horizontal="center" wrapText="1"/>
    </xf>
    <xf numFmtId="0" fontId="7" fillId="7" borderId="0" xfId="0" applyFont="1" applyFill="1" applyAlignment="1">
      <alignment horizontal="center"/>
    </xf>
    <xf numFmtId="0" fontId="8" fillId="7" borderId="0" xfId="0" applyFont="1" applyFill="1" applyAlignment="1">
      <alignment horizontal="center"/>
    </xf>
    <xf numFmtId="0" fontId="9" fillId="7" borderId="0" xfId="0" applyFont="1" applyFill="1" applyAlignment="1">
      <alignment horizontal="center" vertical="center" wrapText="1"/>
    </xf>
    <xf numFmtId="0" fontId="4" fillId="10" borderId="0" xfId="0" applyFont="1" applyFill="1" applyAlignment="1">
      <alignment horizontal="center"/>
    </xf>
    <xf numFmtId="0" fontId="6" fillId="11" borderId="0" xfId="0" applyFont="1" applyFill="1" applyAlignment="1">
      <alignment horizontal="center"/>
    </xf>
    <xf numFmtId="0" fontId="6" fillId="11" borderId="15" xfId="0" applyFont="1" applyFill="1" applyBorder="1" applyAlignment="1">
      <alignment horizontal="center"/>
    </xf>
    <xf numFmtId="0" fontId="6" fillId="12" borderId="12" xfId="0" applyFont="1" applyFill="1" applyBorder="1" applyAlignment="1">
      <alignment horizontal="center"/>
    </xf>
    <xf numFmtId="0" fontId="6" fillId="12" borderId="13" xfId="0" applyFont="1" applyFill="1" applyBorder="1" applyAlignment="1">
      <alignment horizontal="center"/>
    </xf>
    <xf numFmtId="0" fontId="6" fillId="12" borderId="14" xfId="0" applyFont="1" applyFill="1" applyBorder="1" applyAlignment="1">
      <alignment horizontal="center"/>
    </xf>
  </cellXfs>
  <cellStyles count="1">
    <cellStyle name="Normal" xfId="0" builtinId="0"/>
  </cellStyles>
  <dxfs count="1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19" formatCode="dd/mm/yyyy"/>
    </dxf>
  </dxfs>
  <tableStyles count="0" defaultTableStyle="TableStyleMedium9" defaultPivotStyle="PivotStyleLight16"/>
  <colors>
    <mruColors>
      <color rgb="FFFF3300"/>
      <color rgb="FFFF3399"/>
      <color rgb="FFE12BD4"/>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tx2">
              <a:lumMod val="75000"/>
            </a:schemeClr>
          </a:solidFill>
          <a:ln w="19050">
            <a:solidFill>
              <a:schemeClr val="lt1"/>
            </a:solidFill>
          </a:ln>
          <a:effectLst/>
        </c:spPr>
        <c:dLbl>
          <c:idx val="0"/>
          <c:layout>
            <c:manualLayout>
              <c:x val="9.5735635308471748E-2"/>
              <c:y val="-3.25203252032520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bg1">
              <a:lumMod val="50000"/>
            </a:schemeClr>
          </a:solidFill>
          <a:ln w="19050">
            <a:solidFill>
              <a:schemeClr val="lt1"/>
            </a:solidFill>
          </a:ln>
          <a:effectLst/>
        </c:spPr>
        <c:dLbl>
          <c:idx val="0"/>
          <c:layout>
            <c:manualLayout>
              <c:x val="-7.9242080375261564E-2"/>
              <c:y val="-7.197189650076532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4-C00A-4D4A-BFCF-A2532EFE657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9-C00A-4D4A-BFCF-A2532EFE657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E-C00A-4D4A-BFCF-A2532EFE657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bg1"/>
        </a:gs>
        <a:gs pos="100000">
          <a:schemeClr val="bg1"/>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50000"/>
            </a:schemeClr>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80805900045961"/>
                  <c:h val="0.29905776347058383"/>
                </c:manualLayout>
              </c15:layout>
            </c:ext>
          </c:extLst>
        </c:dLbl>
      </c:pivotFmt>
      <c:pivotFmt>
        <c:idx val="18"/>
        <c:spPr>
          <a:solidFill>
            <a:schemeClr val="tx2">
              <a:lumMod val="50000"/>
            </a:schemeClr>
          </a:solidFill>
          <a:ln w="19050">
            <a:solidFill>
              <a:schemeClr val="lt1"/>
            </a:solidFill>
          </a:ln>
          <a:effectLst/>
        </c:spPr>
        <c:dLbl>
          <c:idx val="0"/>
          <c:layout>
            <c:manualLayout>
              <c:x val="-0.21067068195853106"/>
              <c:y val="-6.3055129378178799E-3"/>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72575326525223"/>
                  <c:h val="0.29029488794359209"/>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A0C3-45E1-90F3-52CA3598314A}"/>
              </c:ext>
            </c:extLst>
          </c:dPt>
          <c:dPt>
            <c:idx val="1"/>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3-A0C3-45E1-90F3-52CA3598314A}"/>
              </c:ext>
            </c:extLst>
          </c:dPt>
          <c:dLbls>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2980805900045961"/>
                      <c:h val="0.29905776347058383"/>
                    </c:manualLayout>
                  </c15:layout>
                </c:ext>
                <c:ext xmlns:c16="http://schemas.microsoft.com/office/drawing/2014/chart" uri="{C3380CC4-5D6E-409C-BE32-E72D297353CC}">
                  <c16:uniqueId val="{00000001-A0C3-45E1-90F3-52CA3598314A}"/>
                </c:ext>
              </c:extLst>
            </c:dLbl>
            <c:dLbl>
              <c:idx val="1"/>
              <c:layout>
                <c:manualLayout>
                  <c:x val="-0.21067068195853106"/>
                  <c:y val="-6.305512937817879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472575326525223"/>
                      <c:h val="0.29029488794359209"/>
                    </c:manualLayout>
                  </c15:layout>
                </c:ext>
                <c:ext xmlns:c16="http://schemas.microsoft.com/office/drawing/2014/chart" uri="{C3380CC4-5D6E-409C-BE32-E72D297353CC}">
                  <c16:uniqueId val="{00000003-A0C3-45E1-90F3-52CA3598314A}"/>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4-A0C3-45E1-90F3-52CA3598314A}"/>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9-A0C3-45E1-90F3-52CA3598314A}"/>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E-A0C3-45E1-90F3-52CA3598314A}"/>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13-A0C3-45E1-90F3-52CA3598314A}"/>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[TrendKart_Data_Cleaning.xlsx]Pivot_Table!PivotTable2</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2000">
                <a:schemeClr val="tx2">
                  <a:lumMod val="75000"/>
                </a:schemeClr>
              </a:gs>
              <a:gs pos="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gradFill>
              <a:gsLst>
                <a:gs pos="42000">
                  <a:schemeClr val="tx2">
                    <a:lumMod val="75000"/>
                  </a:schemeClr>
                </a:gs>
                <a:gs pos="0">
                  <a:schemeClr val="accent3">
                    <a:tint val="15000"/>
                    <a:satMod val="350000"/>
                  </a:schemeClr>
                </a:gs>
              </a:gsLst>
              <a:lin ang="16200000" scaled="1"/>
            </a:gra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rgbClr val="00B050"/>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[TrendKart_Data_Cleaning.xlsx]Pivot_Table!PivotTable13</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tx2">
              <a:lumMod val="60000"/>
              <a:lumOff val="40000"/>
            </a:schemeClr>
          </a:solidFill>
          <a:ln w="19050">
            <a:solidFill>
              <a:schemeClr val="lt1"/>
            </a:solidFill>
          </a:ln>
          <a:effectLst/>
        </c:spPr>
        <c:dLbl>
          <c:idx val="0"/>
          <c:layout>
            <c:manualLayout>
              <c:x val="6.2219733615035452E-2"/>
              <c:y val="-3.428537730994304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tx2">
              <a:lumMod val="75000"/>
            </a:schemeClr>
          </a:solidFill>
          <a:ln w="19050">
            <a:solidFill>
              <a:schemeClr val="lt1"/>
            </a:solidFill>
          </a:ln>
          <a:effectLst/>
        </c:spPr>
        <c:dLbl>
          <c:idx val="0"/>
          <c:layout>
            <c:manualLayout>
              <c:x val="0.18075266689002528"/>
              <c:y val="-7.908145809098297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2">
              <a:lumMod val="20000"/>
              <a:lumOff val="80000"/>
            </a:schemeClr>
          </a:solidFill>
          <a:ln w="19050">
            <a:solidFill>
              <a:schemeClr val="lt1"/>
            </a:solidFill>
          </a:ln>
          <a:effectLst/>
        </c:spPr>
        <c:dLbl>
          <c:idx val="0"/>
          <c:layout>
            <c:manualLayout>
              <c:x val="-5.2423600024323037E-2"/>
              <c:y val="7.09262470507665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tx2">
              <a:lumMod val="40000"/>
              <a:lumOff val="60000"/>
            </a:schemeClr>
          </a:solidFill>
          <a:ln w="19050">
            <a:solidFill>
              <a:schemeClr val="lt1"/>
            </a:solidFill>
          </a:ln>
          <a:effectLst/>
        </c:spPr>
        <c:dLbl>
          <c:idx val="0"/>
          <c:layout>
            <c:manualLayout>
              <c:x val="-0.13165545104332721"/>
              <c:y val="4.392820921935509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F-4E45-AE13-4CC3E94C6E49}"/>
                </c:ext>
              </c:extLst>
            </c:dLbl>
            <c:dLbl>
              <c:idx val="1"/>
              <c:layout>
                <c:manualLayout>
                  <c:x val="0.18075266689002528"/>
                  <c:y val="-7.9081458090982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F-4E45-AE13-4CC3E94C6E49}"/>
                </c:ext>
              </c:extLst>
            </c:dLbl>
            <c:dLbl>
              <c:idx val="2"/>
              <c:layout>
                <c:manualLayout>
                  <c:x val="-5.2423600024323037E-2"/>
                  <c:y val="7.0926247050766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8-55EF-4E45-AE13-4CC3E94C6E49}"/>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11-55EF-4E45-AE13-4CC3E94C6E49}"/>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[TrendKart_Data_Cleaning.xlsx]Pivot_Table!PivotTable15</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4663-4249-B3F7-ADEB4DC3461C}"/>
            </c:ext>
          </c:extLst>
        </c:ser>
        <c:ser>
          <c:idx val="1"/>
          <c:order val="1"/>
          <c:tx>
            <c:strRef>
              <c:f>Pivot_Table!$C$502</c:f>
              <c:strCache>
                <c:ptCount val="1"/>
                <c:pt idx="0">
                  <c:v>Sum of Profit</c:v>
                </c:pt>
              </c:strCache>
            </c:strRef>
          </c:tx>
          <c:spPr>
            <a:solidFill>
              <a:srgbClr val="92D050"/>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4663-4249-B3F7-ADEB4DC3461C}"/>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0"/>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[TrendKart_Data_Cleaning.xlsx]Pivot_Table!PivotTable18</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tx2">
              <a:lumMod val="60000"/>
              <a:lumOff val="40000"/>
            </a:schemeClr>
          </a:solidFill>
          <a:ln w="19050">
            <a:solidFill>
              <a:schemeClr val="lt1"/>
            </a:solidFill>
          </a:ln>
          <a:effectLst/>
        </c:spPr>
      </c:pivotFmt>
      <c:pivotFmt>
        <c:idx val="68"/>
        <c:spPr>
          <a:solidFill>
            <a:schemeClr val="tx2">
              <a:lumMod val="20000"/>
              <a:lumOff val="80000"/>
            </a:schemeClr>
          </a:solidFill>
          <a:ln w="19050">
            <a:solidFill>
              <a:schemeClr val="lt1"/>
            </a:solidFill>
          </a:ln>
          <a:effectLst/>
        </c:spPr>
        <c:dLbl>
          <c:idx val="0"/>
          <c:layout>
            <c:manualLayout>
              <c:x val="6.9026661351401813E-2"/>
              <c:y val="-0.1594646627784043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bg1">
              <a:lumMod val="75000"/>
            </a:schemeClr>
          </a:solidFill>
          <a:ln w="19050">
            <a:solidFill>
              <a:schemeClr val="lt1"/>
            </a:solidFill>
          </a:ln>
          <a:effectLst/>
        </c:spPr>
        <c:dLbl>
          <c:idx val="0"/>
          <c:layout>
            <c:manualLayout>
              <c:x val="0.25950157001130991"/>
              <c:y val="-3.28498497193670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bg2">
              <a:lumMod val="75000"/>
            </a:schemeClr>
          </a:solidFill>
          <a:ln w="19050">
            <a:solidFill>
              <a:schemeClr val="lt1"/>
            </a:solidFill>
          </a:ln>
          <a:effectLst/>
        </c:spPr>
        <c:dLbl>
          <c:idx val="0"/>
          <c:layout>
            <c:manualLayout>
              <c:x val="-6.7251773072372623E-2"/>
              <c:y val="-2.542942496401901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0684289076916"/>
                  <c:h val="0.21264910719410529"/>
                </c:manualLayout>
              </c15:layout>
            </c:ext>
          </c:extLst>
        </c:dLbl>
      </c:pivotFmt>
      <c:pivotFmt>
        <c:idx val="71"/>
        <c:spPr>
          <a:solidFill>
            <a:schemeClr val="accent2">
              <a:lumMod val="60000"/>
              <a:lumOff val="40000"/>
            </a:schemeClr>
          </a:solidFill>
          <a:ln w="19050">
            <a:solidFill>
              <a:schemeClr val="lt1"/>
            </a:solidFill>
          </a:ln>
          <a:effectLst/>
        </c:spPr>
        <c:dLbl>
          <c:idx val="0"/>
          <c:layout>
            <c:manualLayout>
              <c:x val="-9.3553788643022287E-2"/>
              <c:y val="-0.14475608281200181"/>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tx2">
              <a:lumMod val="75000"/>
            </a:schemeClr>
          </a:solidFill>
          <a:ln w="19050">
            <a:solidFill>
              <a:schemeClr val="lt1"/>
            </a:solidFill>
          </a:ln>
          <a:effectLst/>
        </c:spPr>
        <c:dLbl>
          <c:idx val="0"/>
          <c:layout>
            <c:manualLayout>
              <c:x val="-5.9562370830305043E-2"/>
              <c:y val="2.349044358943054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430684289076916"/>
                      <c:h val="0.21264910719410529"/>
                    </c:manualLayout>
                  </c15:layout>
                </c:ext>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0B5F-4BA7-AC1A-2B37934AE6A9}"/>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19-0B5F-4BA7-AC1A-2B37934AE6A9}"/>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3">
            <a:tint val="37000"/>
            <a:satMod val="300000"/>
          </a:schemeClr>
        </a:gs>
        <a:gs pos="100000">
          <a:schemeClr val="accent3">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77000">
                <a:schemeClr val="tx2">
                  <a:lumMod val="75000"/>
                </a:schemeClr>
              </a:gs>
              <a:gs pos="1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gradFill>
              <a:gsLst>
                <a:gs pos="77000">
                  <a:schemeClr val="tx2">
                    <a:lumMod val="75000"/>
                  </a:schemeClr>
                </a:gs>
                <a:gs pos="1000">
                  <a:schemeClr val="accent3">
                    <a:tint val="15000"/>
                    <a:satMod val="350000"/>
                  </a:schemeClr>
                </a:gs>
              </a:gsLst>
              <a:lin ang="16200000" scaled="1"/>
            </a:gra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0000">
                <a:srgbClr val="002060"/>
              </a:gs>
              <a:gs pos="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gradFill>
              <a:gsLst>
                <a:gs pos="70000">
                  <a:srgbClr val="002060"/>
                </a:gs>
                <a:gs pos="0">
                  <a:schemeClr val="accent3">
                    <a:tint val="15000"/>
                    <a:satMod val="350000"/>
                  </a:schemeClr>
                </a:gs>
              </a:gsLst>
              <a:lin ang="16200000" scaled="1"/>
            </a:gra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tx2">
                <a:lumMod val="75000"/>
              </a:schemeClr>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1D22-4FFE-90C0-A02261227EF9}"/>
            </c:ext>
          </c:extLst>
        </c:ser>
        <c:ser>
          <c:idx val="1"/>
          <c:order val="1"/>
          <c:tx>
            <c:strRef>
              <c:f>Pivot_Table!$C$22</c:f>
              <c:strCache>
                <c:ptCount val="1"/>
                <c:pt idx="0">
                  <c:v>Sum of Profit</c:v>
                </c:pt>
              </c:strCache>
            </c:strRef>
          </c:tx>
          <c:spPr>
            <a:solidFill>
              <a:srgbClr val="92D050"/>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40"/>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Sales_Transactions!$AG$1</c:f>
              <c:strCache>
                <c:ptCount val="1"/>
                <c:pt idx="0">
                  <c:v>Profit Margin %</c:v>
                </c:pt>
              </c:strCache>
            </c:strRef>
          </c:tx>
          <c:spPr>
            <a:ln w="28575" cap="rnd">
              <a:noFill/>
              <a:round/>
            </a:ln>
            <a:effectLst/>
          </c:spPr>
          <c:marker>
            <c:symbol val="circle"/>
            <c:size val="5"/>
            <c:spPr>
              <a:solidFill>
                <a:schemeClr val="tx2">
                  <a:lumMod val="75000"/>
                </a:schemeClr>
              </a:solidFill>
              <a:ln w="9525">
                <a:solidFill>
                  <a:srgbClr val="FF3399"/>
                </a:solidFill>
              </a:ln>
              <a:effectLst/>
            </c:spPr>
          </c:marker>
          <c:trendline>
            <c:spPr>
              <a:ln w="25400" cap="rnd">
                <a:solidFill>
                  <a:srgbClr val="C00000"/>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19472"/>
        <c:crosses val="autoZero"/>
        <c:crossBetween val="midCat"/>
      </c:valAx>
      <c:valAx>
        <c:axId val="36119472"/>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bg1"/>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chemeClr val="accent1"/>
            </a:soli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chemeClr val="accent2"/>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0-8E35-4021-A9E0-76A185C2E63E}"/>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01-8E35-4021-A9E0-76A185C2E63E}"/>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0692-4004-84A3-E3DCC8D9B313}"/>
            </c:ext>
          </c:extLst>
        </c:ser>
        <c:ser>
          <c:idx val="1"/>
          <c:order val="1"/>
          <c:tx>
            <c:strRef>
              <c:f>Pivot_Table!$C$502</c:f>
              <c:strCache>
                <c:ptCount val="1"/>
                <c:pt idx="0">
                  <c:v>Sum of Profit</c:v>
                </c:pt>
              </c:strCache>
            </c:strRef>
          </c:tx>
          <c:spPr>
            <a:solidFill>
              <a:schemeClr val="accent2"/>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0692-4004-84A3-E3DCC8D9B313}"/>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solidFill>
              <a:schemeClr val="accent1"/>
            </a:soli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accent1"/>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FD24-457A-AEB2-AD0DC53283FF}"/>
            </c:ext>
          </c:extLst>
        </c:ser>
        <c:ser>
          <c:idx val="1"/>
          <c:order val="1"/>
          <c:tx>
            <c:strRef>
              <c:f>Pivot_Table!$C$22</c:f>
              <c:strCache>
                <c:ptCount val="1"/>
                <c:pt idx="0">
                  <c:v>Sum of Profit</c:v>
                </c:pt>
              </c:strCache>
            </c:strRef>
          </c:tx>
          <c:spPr>
            <a:solidFill>
              <a:schemeClr val="accent2"/>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0-43B5-4D5E-A30E-57DA3EEEB90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1-43B5-4D5E-A30E-57DA3EEEB90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2-43B5-4D5E-A30E-57DA3EEEB90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6C5C-4964-BCBE-0775563A6842}"/>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01-6C5C-4964-BCBE-0775563A6842}"/>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0-576A-4038-AD49-13FB7A31D0A8}"/>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1-576A-4038-AD49-13FB7A31D0A8}"/>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2-576A-4038-AD49-13FB7A31D0A8}"/>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18" Type="http://schemas.openxmlformats.org/officeDocument/2006/relationships/chart" Target="../charts/chart10.xml"/><Relationship Id="rId3" Type="http://schemas.openxmlformats.org/officeDocument/2006/relationships/image" Target="../media/image3.png"/><Relationship Id="rId21" Type="http://schemas.openxmlformats.org/officeDocument/2006/relationships/image" Target="../media/image11.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24" Type="http://schemas.openxmlformats.org/officeDocument/2006/relationships/image" Target="../media/image14.svg"/><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image" Target="../media/image13.png"/><Relationship Id="rId10" Type="http://schemas.openxmlformats.org/officeDocument/2006/relationships/chart" Target="../charts/chart2.xml"/><Relationship Id="rId19"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 Id="rId22" Type="http://schemas.openxmlformats.org/officeDocument/2006/relationships/image" Target="../media/image12.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153245</xdr:colOff>
      <xdr:row>0</xdr:row>
      <xdr:rowOff>20410</xdr:rowOff>
    </xdr:from>
    <xdr:to>
      <xdr:col>23</xdr:col>
      <xdr:colOff>571499</xdr:colOff>
      <xdr:row>5</xdr:row>
      <xdr:rowOff>96288</xdr:rowOff>
    </xdr:to>
    <xdr:grpSp>
      <xdr:nvGrpSpPr>
        <xdr:cNvPr id="63" name="Group 62">
          <a:extLst>
            <a:ext uri="{FF2B5EF4-FFF2-40B4-BE49-F238E27FC236}">
              <a16:creationId xmlns:a16="http://schemas.microsoft.com/office/drawing/2014/main" id="{FE36363A-F39F-8425-B096-7EDF230FE615}"/>
            </a:ext>
          </a:extLst>
        </xdr:cNvPr>
        <xdr:cNvGrpSpPr/>
      </xdr:nvGrpSpPr>
      <xdr:grpSpPr>
        <a:xfrm>
          <a:off x="1894959" y="20410"/>
          <a:ext cx="15563004" cy="1341342"/>
          <a:chOff x="2459165" y="85726"/>
          <a:chExt cx="10494835" cy="866774"/>
        </a:xfrm>
        <a:solidFill>
          <a:schemeClr val="bg1"/>
        </a:solidFill>
        <a:scene3d>
          <a:camera prst="orthographicFront">
            <a:rot lat="0" lon="0" rev="0"/>
          </a:camera>
          <a:lightRig rig="balanced" dir="t">
            <a:rot lat="0" lon="0" rev="8700000"/>
          </a:lightRig>
        </a:scene3d>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2459165" y="85726"/>
            <a:ext cx="1473347" cy="827375"/>
            <a:chOff x="2362201" y="361950"/>
            <a:chExt cx="1718667" cy="800100"/>
          </a:xfrm>
          <a:grpFill/>
        </xdr:grpSpPr>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62201"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nvGrpSpPr>
            <xdr:cNvPr id="40" name="Group 39">
              <a:extLst>
                <a:ext uri="{FF2B5EF4-FFF2-40B4-BE49-F238E27FC236}">
                  <a16:creationId xmlns:a16="http://schemas.microsoft.com/office/drawing/2014/main" id="{98C6D161-B5DA-5765-BFC9-13AEA4782AAC}"/>
                </a:ext>
              </a:extLst>
            </xdr:cNvPr>
            <xdr:cNvGrpSpPr/>
          </xdr:nvGrpSpPr>
          <xdr:grpSpPr>
            <a:xfrm>
              <a:off x="2457450" y="428625"/>
              <a:ext cx="1623418" cy="685800"/>
              <a:chOff x="2505075" y="428625"/>
              <a:chExt cx="1623418" cy="685800"/>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E15">
            <xdr:nvSpPr>
              <xdr:cNvPr id="42" name="TextBox 41">
                <a:extLst>
                  <a:ext uri="{FF2B5EF4-FFF2-40B4-BE49-F238E27FC236}">
                    <a16:creationId xmlns:a16="http://schemas.microsoft.com/office/drawing/2014/main" id="{1B9C65D6-DE3F-9FB5-74AA-0831E74124E7}"/>
                  </a:ext>
                </a:extLst>
              </xdr:cNvPr>
              <xdr:cNvSpPr txBox="1"/>
            </xdr:nvSpPr>
            <xdr:spPr>
              <a:xfrm>
                <a:off x="2559893" y="685800"/>
                <a:ext cx="15686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D318F-3CC8-4549-8DBD-9E1CDE7A5BD0}" type="TxLink">
                  <a:rPr lang="en-US" sz="1600" b="1" i="0" u="none" strike="noStrike">
                    <a:solidFill>
                      <a:srgbClr val="000000"/>
                    </a:solidFill>
                    <a:latin typeface="Calibri"/>
                    <a:ea typeface="Calibri"/>
                    <a:cs typeface="Calibri"/>
                  </a:rPr>
                  <a:pPr algn="ctr"/>
                  <a:t>₹ 92,27,179.96</a:t>
                </a:fld>
                <a:endParaRPr lang="en-IN" sz="16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grpSp>
      <xdr:grpSp>
        <xdr:nvGrpSpPr>
          <xdr:cNvPr id="17" name="Group 16">
            <a:extLst>
              <a:ext uri="{FF2B5EF4-FFF2-40B4-BE49-F238E27FC236}">
                <a16:creationId xmlns:a16="http://schemas.microsoft.com/office/drawing/2014/main" id="{845166AF-B867-8A37-8EAD-0B77D3A60E8D}"/>
              </a:ext>
            </a:extLst>
          </xdr:cNvPr>
          <xdr:cNvGrpSpPr/>
        </xdr:nvGrpSpPr>
        <xdr:grpSpPr>
          <a:xfrm>
            <a:off x="3961597" y="95576"/>
            <a:ext cx="1437109" cy="827375"/>
            <a:chOff x="2362200" y="361950"/>
            <a:chExt cx="1676400" cy="800100"/>
          </a:xfrm>
          <a:grpFill/>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a:grpFill/>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E18">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7F016-1022-4BEB-8D8B-9E0EDD27A636}" type="TxLink">
                  <a:rPr lang="en-US" sz="1600" b="1" i="0" u="none" strike="noStrike">
                    <a:solidFill>
                      <a:srgbClr val="000000"/>
                    </a:solidFill>
                    <a:latin typeface="Calibri"/>
                    <a:ea typeface="Calibri"/>
                    <a:cs typeface="Calibri"/>
                  </a:rPr>
                  <a:pPr algn="ctr"/>
                  <a:t>₹ 18,04,518.54</a:t>
                </a:fld>
                <a:endParaRPr lang="en-IN" sz="16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grpSp>
        <xdr:nvGrpSpPr>
          <xdr:cNvPr id="18" name="Group 17">
            <a:extLst>
              <a:ext uri="{FF2B5EF4-FFF2-40B4-BE49-F238E27FC236}">
                <a16:creationId xmlns:a16="http://schemas.microsoft.com/office/drawing/2014/main" id="{63459631-A6ED-3B79-6369-F31C800FB6D5}"/>
              </a:ext>
            </a:extLst>
          </xdr:cNvPr>
          <xdr:cNvGrpSpPr/>
        </xdr:nvGrpSpPr>
        <xdr:grpSpPr>
          <a:xfrm>
            <a:off x="5464028" y="105425"/>
            <a:ext cx="1457589" cy="827375"/>
            <a:chOff x="2362200" y="361950"/>
            <a:chExt cx="1700291" cy="800100"/>
          </a:xfrm>
          <a:grpFill/>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214517" cy="476250"/>
              <a:chOff x="2895599" y="428625"/>
              <a:chExt cx="1214517"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214517"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19.56%</a:t>
                </a:fld>
                <a:endParaRPr lang="en-IN" sz="1400" b="1"/>
              </a:p>
            </xdr:txBody>
          </xdr:sp>
        </xdr:grpSp>
      </xdr:grpSp>
      <xdr:grpSp>
        <xdr:nvGrpSpPr>
          <xdr:cNvPr id="19" name="Group 18">
            <a:extLst>
              <a:ext uri="{FF2B5EF4-FFF2-40B4-BE49-F238E27FC236}">
                <a16:creationId xmlns:a16="http://schemas.microsoft.com/office/drawing/2014/main" id="{A32086AF-A6B6-1197-50D8-812B28D5B4C5}"/>
              </a:ext>
            </a:extLst>
          </xdr:cNvPr>
          <xdr:cNvGrpSpPr/>
        </xdr:nvGrpSpPr>
        <xdr:grpSpPr>
          <a:xfrm>
            <a:off x="6966460" y="115275"/>
            <a:ext cx="1442213" cy="827375"/>
            <a:chOff x="2362200" y="361950"/>
            <a:chExt cx="1682354" cy="800100"/>
          </a:xfrm>
          <a:grpFill/>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309373" cy="476250"/>
              <a:chOff x="2782806" y="428625"/>
              <a:chExt cx="1309373" cy="476250"/>
            </a:xfrm>
            <a:grpFill/>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309373"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E21">
            <xdr:nvSpPr>
              <xdr:cNvPr id="29" name="TextBox 28">
                <a:extLst>
                  <a:ext uri="{FF2B5EF4-FFF2-40B4-BE49-F238E27FC236}">
                    <a16:creationId xmlns:a16="http://schemas.microsoft.com/office/drawing/2014/main" id="{C6905AEE-2D4A-4BA1-470E-AFCFBFC1CDFF}"/>
                  </a:ext>
                </a:extLst>
              </xdr:cNvPr>
              <xdr:cNvSpPr txBox="1"/>
            </xdr:nvSpPr>
            <xdr:spPr>
              <a:xfrm>
                <a:off x="2784135" y="685800"/>
                <a:ext cx="125446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11D0-E543-4753-924F-FFCF33943CF3}" type="TxLink">
                  <a:rPr lang="en-US" sz="1600" b="1" i="0" u="none" strike="noStrike">
                    <a:solidFill>
                      <a:srgbClr val="000000"/>
                    </a:solidFill>
                    <a:latin typeface="Calibri"/>
                    <a:ea typeface="Calibri"/>
                    <a:cs typeface="Calibri"/>
                  </a:rPr>
                  <a:pPr algn="ctr"/>
                  <a:t>₹ 65,96,441.12</a:t>
                </a:fld>
                <a:endParaRPr lang="en-IN" sz="16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34674" y="206601"/>
            <a:ext cx="392718" cy="522033"/>
          </a:xfrm>
          <a:prstGeom prst="rect">
            <a:avLst/>
          </a:prstGeom>
          <a:ln>
            <a:noFill/>
          </a:ln>
        </xdr:spPr>
      </xdr:pic>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44267" y="220454"/>
            <a:ext cx="369409" cy="491049"/>
          </a:xfrm>
          <a:prstGeom prst="rect">
            <a:avLst/>
          </a:prstGeom>
          <a:ln>
            <a:noFill/>
          </a:ln>
        </xdr:spPr>
      </xdr:pic>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85582" y="144825"/>
            <a:ext cx="422357" cy="561432"/>
          </a:xfrm>
          <a:prstGeom prst="rect">
            <a:avLst/>
          </a:prstGeom>
          <a:ln>
            <a:noFill/>
          </a:ln>
        </xdr:spPr>
      </xdr:pic>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53754" y="231846"/>
            <a:ext cx="385309" cy="512185"/>
          </a:xfrm>
          <a:prstGeom prst="rect">
            <a:avLst/>
          </a:prstGeom>
          <a:ln>
            <a:noFill/>
          </a:ln>
        </xdr:spPr>
      </xdr:pic>
      <xdr:grpSp>
        <xdr:nvGrpSpPr>
          <xdr:cNvPr id="20" name="Group 19">
            <a:extLst>
              <a:ext uri="{FF2B5EF4-FFF2-40B4-BE49-F238E27FC236}">
                <a16:creationId xmlns:a16="http://schemas.microsoft.com/office/drawing/2014/main" id="{2ED22E22-0475-1E26-646F-E5DFCB88282D}"/>
              </a:ext>
            </a:extLst>
          </xdr:cNvPr>
          <xdr:cNvGrpSpPr/>
        </xdr:nvGrpSpPr>
        <xdr:grpSpPr>
          <a:xfrm>
            <a:off x="8468891" y="125125"/>
            <a:ext cx="1437109" cy="827375"/>
            <a:chOff x="2362200" y="361950"/>
            <a:chExt cx="1676400" cy="800100"/>
          </a:xfrm>
          <a:grpFill/>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0" cy="476250"/>
              <a:chOff x="2895600" y="428625"/>
              <a:chExt cx="1143000" cy="47625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E24">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8E379-9A17-4845-84E0-0D69837C071E}" type="TxLink">
                  <a:rPr lang="en-US" sz="1600" b="1" i="0" u="none" strike="noStrike">
                    <a:solidFill>
                      <a:srgbClr val="000000"/>
                    </a:solidFill>
                    <a:latin typeface="Calibri"/>
                    <a:ea typeface="Calibri"/>
                    <a:cs typeface="Calibri"/>
                  </a:rPr>
                  <a:pPr algn="ctr"/>
                  <a:t>3000</a:t>
                </a:fld>
                <a:endParaRPr lang="en-IN" sz="1600" b="1"/>
              </a:p>
            </xdr:txBody>
          </xdr:sp>
        </xdr:grpSp>
      </xdr:grpSp>
      <xdr:grpSp>
        <xdr:nvGrpSpPr>
          <xdr:cNvPr id="47" name="Group 46">
            <a:extLst>
              <a:ext uri="{FF2B5EF4-FFF2-40B4-BE49-F238E27FC236}">
                <a16:creationId xmlns:a16="http://schemas.microsoft.com/office/drawing/2014/main" id="{411D8054-5C0B-8665-B079-BC57B8118120}"/>
              </a:ext>
            </a:extLst>
          </xdr:cNvPr>
          <xdr:cNvGrpSpPr/>
        </xdr:nvGrpSpPr>
        <xdr:grpSpPr>
          <a:xfrm>
            <a:off x="9992891" y="125125"/>
            <a:ext cx="1437109" cy="827375"/>
            <a:chOff x="2362200" y="361950"/>
            <a:chExt cx="1676400" cy="800100"/>
          </a:xfrm>
          <a:grpFill/>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C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64F6B-2DD0-4EA5-B972-6EFFBDD80DF6}" type="TxLink">
                  <a:rPr lang="en-US" sz="1600" b="1" i="0" u="none" strike="noStrike">
                    <a:solidFill>
                      <a:srgbClr val="000000"/>
                    </a:solidFill>
                    <a:latin typeface="Calibri"/>
                    <a:ea typeface="Calibri"/>
                    <a:cs typeface="Calibri"/>
                  </a:rPr>
                  <a:pPr algn="ctr"/>
                  <a:t>6118</a:t>
                </a:fld>
                <a:endParaRPr lang="en-IN" sz="1600" b="1"/>
              </a:p>
            </xdr:txBody>
          </xdr:sp>
        </xdr:grpSp>
      </xdr:grpSp>
      <xdr:grpSp>
        <xdr:nvGrpSpPr>
          <xdr:cNvPr id="55" name="Group 54">
            <a:extLst>
              <a:ext uri="{FF2B5EF4-FFF2-40B4-BE49-F238E27FC236}">
                <a16:creationId xmlns:a16="http://schemas.microsoft.com/office/drawing/2014/main" id="{C57C9D02-F30F-FCF5-DBC0-96049F70778B}"/>
              </a:ext>
            </a:extLst>
          </xdr:cNvPr>
          <xdr:cNvGrpSpPr/>
        </xdr:nvGrpSpPr>
        <xdr:grpSpPr>
          <a:xfrm>
            <a:off x="11516891" y="125125"/>
            <a:ext cx="1437109" cy="827375"/>
            <a:chOff x="2362200" y="361950"/>
            <a:chExt cx="1676400" cy="800100"/>
          </a:xfrm>
          <a:grpFill/>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4.92%</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p>
            </xdr:txBody>
          </xdr:sp>
        </xdr:grpSp>
      </xdr:grpSp>
    </xdr:grpSp>
    <xdr:clientData/>
  </xdr:twoCellAnchor>
  <xdr:twoCellAnchor>
    <xdr:from>
      <xdr:col>0</xdr:col>
      <xdr:colOff>162224</xdr:colOff>
      <xdr:row>27</xdr:row>
      <xdr:rowOff>117012</xdr:rowOff>
    </xdr:from>
    <xdr:to>
      <xdr:col>3</xdr:col>
      <xdr:colOff>753935</xdr:colOff>
      <xdr:row>35</xdr:row>
      <xdr:rowOff>61361</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917692</xdr:colOff>
      <xdr:row>27</xdr:row>
      <xdr:rowOff>117850</xdr:rowOff>
    </xdr:from>
    <xdr:to>
      <xdr:col>7</xdr:col>
      <xdr:colOff>423706</xdr:colOff>
      <xdr:row>35</xdr:row>
      <xdr:rowOff>95249</xdr:rowOff>
    </xdr:to>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224119</xdr:colOff>
      <xdr:row>5</xdr:row>
      <xdr:rowOff>97512</xdr:rowOff>
    </xdr:from>
    <xdr:to>
      <xdr:col>24</xdr:col>
      <xdr:colOff>13607</xdr:colOff>
      <xdr:row>15</xdr:row>
      <xdr:rowOff>2452</xdr:rowOff>
    </xdr:to>
    <xdr:grpSp>
      <xdr:nvGrpSpPr>
        <xdr:cNvPr id="74" name="Group 73">
          <a:extLst>
            <a:ext uri="{FF2B5EF4-FFF2-40B4-BE49-F238E27FC236}">
              <a16:creationId xmlns:a16="http://schemas.microsoft.com/office/drawing/2014/main" id="{48CBA226-8030-BE6B-ED99-3F39D8731358}"/>
            </a:ext>
          </a:extLst>
        </xdr:cNvPr>
        <xdr:cNvGrpSpPr/>
      </xdr:nvGrpSpPr>
      <xdr:grpSpPr>
        <a:xfrm>
          <a:off x="1965833" y="1362976"/>
          <a:ext cx="15546560" cy="1701083"/>
          <a:chOff x="1849504" y="1388535"/>
          <a:chExt cx="15907341" cy="1786051"/>
        </a:xfrm>
      </xdr:grpSpPr>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1849504" y="1388535"/>
          <a:ext cx="4202426" cy="176860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6086673" y="1438318"/>
          <a:ext cx="3354844" cy="173626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9508594" y="1424571"/>
          <a:ext cx="4121814" cy="172086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13756033" y="1452065"/>
          <a:ext cx="4000812" cy="1717221"/>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244927</xdr:colOff>
      <xdr:row>15</xdr:row>
      <xdr:rowOff>39996</xdr:rowOff>
    </xdr:from>
    <xdr:to>
      <xdr:col>23</xdr:col>
      <xdr:colOff>380999</xdr:colOff>
      <xdr:row>26</xdr:row>
      <xdr:rowOff>172617</xdr:rowOff>
    </xdr:to>
    <xdr:grpSp>
      <xdr:nvGrpSpPr>
        <xdr:cNvPr id="2" name="Group 1">
          <a:extLst>
            <a:ext uri="{FF2B5EF4-FFF2-40B4-BE49-F238E27FC236}">
              <a16:creationId xmlns:a16="http://schemas.microsoft.com/office/drawing/2014/main" id="{0858AA70-C164-6C4E-DAAF-E419E4BB4EF7}"/>
            </a:ext>
          </a:extLst>
        </xdr:cNvPr>
        <xdr:cNvGrpSpPr/>
      </xdr:nvGrpSpPr>
      <xdr:grpSpPr>
        <a:xfrm>
          <a:off x="244927" y="3101603"/>
          <a:ext cx="17022536" cy="2228121"/>
          <a:chOff x="68036" y="3170465"/>
          <a:chExt cx="17784534" cy="2378622"/>
        </a:xfrm>
      </xdr:grpSpPr>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68036" y="3170465"/>
          <a:ext cx="4490356" cy="236471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4680857" y="3252107"/>
          <a:ext cx="4136572" cy="229698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8994323" y="3252107"/>
          <a:ext cx="4054928" cy="2283078"/>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13239749" y="3252107"/>
          <a:ext cx="4612821" cy="2296980"/>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editAs="oneCell">
    <xdr:from>
      <xdr:col>0</xdr:col>
      <xdr:colOff>0</xdr:colOff>
      <xdr:row>5</xdr:row>
      <xdr:rowOff>40821</xdr:rowOff>
    </xdr:from>
    <xdr:to>
      <xdr:col>3</xdr:col>
      <xdr:colOff>87086</xdr:colOff>
      <xdr:row>14</xdr:row>
      <xdr:rowOff>163286</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1306285"/>
              <a:ext cx="1828800" cy="1728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353783</xdr:colOff>
      <xdr:row>1</xdr:row>
      <xdr:rowOff>122461</xdr:rowOff>
    </xdr:from>
    <xdr:to>
      <xdr:col>21</xdr:col>
      <xdr:colOff>449036</xdr:colOff>
      <xdr:row>3</xdr:row>
      <xdr:rowOff>244928</xdr:rowOff>
    </xdr:to>
    <xdr:pic>
      <xdr:nvPicPr>
        <xdr:cNvPr id="6" name="Graphic 5" descr="Arrow: Horizontal U-turn with solid fill">
          <a:extLst>
            <a:ext uri="{FF2B5EF4-FFF2-40B4-BE49-F238E27FC236}">
              <a16:creationId xmlns:a16="http://schemas.microsoft.com/office/drawing/2014/main" id="{59A37AFC-6AAE-E9CB-AED3-60DBDB88D22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212783" y="312961"/>
          <a:ext cx="707574" cy="707574"/>
        </a:xfrm>
        <a:prstGeom prst="rect">
          <a:avLst/>
        </a:prstGeom>
      </xdr:spPr>
    </xdr:pic>
    <xdr:clientData/>
  </xdr:twoCellAnchor>
  <xdr:twoCellAnchor editAs="oneCell">
    <xdr:from>
      <xdr:col>16</xdr:col>
      <xdr:colOff>571822</xdr:colOff>
      <xdr:row>1</xdr:row>
      <xdr:rowOff>177214</xdr:rowOff>
    </xdr:from>
    <xdr:to>
      <xdr:col>17</xdr:col>
      <xdr:colOff>639214</xdr:colOff>
      <xdr:row>4</xdr:row>
      <xdr:rowOff>190178</xdr:rowOff>
    </xdr:to>
    <xdr:pic>
      <xdr:nvPicPr>
        <xdr:cNvPr id="8" name="Graphic 7" descr="Continuous Improvement with solid fill">
          <a:extLst>
            <a:ext uri="{FF2B5EF4-FFF2-40B4-BE49-F238E27FC236}">
              <a16:creationId xmlns:a16="http://schemas.microsoft.com/office/drawing/2014/main" id="{E35115DD-765A-4B39-287E-D9293E96512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981536" y="367714"/>
          <a:ext cx="897428" cy="897428"/>
        </a:xfrm>
        <a:prstGeom prst="rect">
          <a:avLst/>
        </a:prstGeom>
      </xdr:spPr>
    </xdr:pic>
    <xdr:clientData/>
  </xdr:twoCellAnchor>
  <xdr:twoCellAnchor editAs="oneCell">
    <xdr:from>
      <xdr:col>14</xdr:col>
      <xdr:colOff>368037</xdr:colOff>
      <xdr:row>1</xdr:row>
      <xdr:rowOff>95894</xdr:rowOff>
    </xdr:from>
    <xdr:to>
      <xdr:col>15</xdr:col>
      <xdr:colOff>68036</xdr:colOff>
      <xdr:row>4</xdr:row>
      <xdr:rowOff>108858</xdr:rowOff>
    </xdr:to>
    <xdr:pic>
      <xdr:nvPicPr>
        <xdr:cNvPr id="10" name="Graphic 9" descr="Clipboard with solid fill">
          <a:extLst>
            <a:ext uri="{FF2B5EF4-FFF2-40B4-BE49-F238E27FC236}">
              <a16:creationId xmlns:a16="http://schemas.microsoft.com/office/drawing/2014/main" id="{298B8D47-CCC5-B495-6C44-CAF571495CC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0750287" y="286394"/>
          <a:ext cx="897428" cy="897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487</xdr:row>
      <xdr:rowOff>14287</xdr:rowOff>
    </xdr:from>
    <xdr:to>
      <xdr:col>7</xdr:col>
      <xdr:colOff>1195387</xdr:colOff>
      <xdr:row>499</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499</xdr:row>
      <xdr:rowOff>52387</xdr:rowOff>
    </xdr:from>
    <xdr:to>
      <xdr:col>7</xdr:col>
      <xdr:colOff>1609725</xdr:colOff>
      <xdr:row>511</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469</xdr:row>
      <xdr:rowOff>147637</xdr:rowOff>
    </xdr:from>
    <xdr:to>
      <xdr:col>8</xdr:col>
      <xdr:colOff>466725</xdr:colOff>
      <xdr:row>484</xdr:row>
      <xdr:rowOff>0</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546</xdr:row>
      <xdr:rowOff>133350</xdr:rowOff>
    </xdr:from>
    <xdr:to>
      <xdr:col>8</xdr:col>
      <xdr:colOff>76199</xdr:colOff>
      <xdr:row>557</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352425</xdr:colOff>
      <xdr:row>174</xdr:row>
      <xdr:rowOff>142876</xdr:rowOff>
    </xdr:from>
    <xdr:to>
      <xdr:col>5</xdr:col>
      <xdr:colOff>1152525</xdr:colOff>
      <xdr:row>181</xdr:row>
      <xdr:rowOff>95250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53200" y="33289876"/>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02473-B24E-4ACD-816C-640FA809AF3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0:M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5">
    <i>
      <x v="207"/>
    </i>
    <i>
      <x v="240"/>
    </i>
    <i>
      <x v="89"/>
    </i>
    <i>
      <x v="178"/>
    </i>
    <i>
      <x v="44"/>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5">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2" type="count" evalOrder="-1" id="2"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07241-2E19-4960-9B18-D74FF287AE2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0:R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
    <i>
      <x v="13"/>
    </i>
    <i>
      <x v="23"/>
    </i>
    <i>
      <x v="37"/>
    </i>
    <i>
      <x v="12"/>
    </i>
    <i>
      <x v="3"/>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9">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5"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F57ED-E3CA-46C3-AB3F-5F6CCA0E5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E24"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formats count="3">
    <format dxfId="137">
      <pivotArea type="all" dataOnly="0" outline="0" fieldPosition="0"/>
    </format>
    <format dxfId="136">
      <pivotArea dataOnly="0" labelOnly="1" outline="0" axis="axisValues" fieldPosition="0"/>
    </format>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34ED7A-6274-476D-8915-D642FF6D2D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E21"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st Amount" fld="29" baseField="0" baseItem="0" numFmtId="166"/>
  </dataFields>
  <formats count="3">
    <format dxfId="140">
      <pivotArea type="all" dataOnly="0" outline="0" fieldPosition="0"/>
    </format>
    <format dxfId="139">
      <pivotArea outline="0" collapsedLevelsAreSubtotals="1"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257D8B-A627-4B08-BE67-E86687590E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E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30" baseField="0" baseItem="0" numFmtId="166"/>
  </dataFields>
  <formats count="3">
    <format dxfId="143">
      <pivotArea type="all" dataOnly="0" outline="0" fieldPosition="0"/>
    </format>
    <format dxfId="142">
      <pivotArea outline="0" collapsedLevelsAreSubtotals="1"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9F94D-62B0-4A06-ADA6-CC31C51C80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E15"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Amount" fld="28" baseField="0" baseItem="0" numFmtId="166"/>
  </dataFields>
  <formats count="3">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5F7E1-F5B7-4FB5-8E6B-77AD4DF5E90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0:B3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3">
    <format dxfId="149">
      <pivotArea type="all" dataOnly="0" outline="0" fieldPosition="0"/>
    </format>
    <format dxfId="148">
      <pivotArea dataOnly="0" labelOnly="1" outline="0" axis="axisValues" fieldPosition="0"/>
    </format>
    <format dxfId="1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ED50D1-9A4A-4C54-80FC-B5BB0FC0BA9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7:C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E56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7:D50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81:E1799"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1218">
    <i>
      <x/>
      <x/>
      <x v="3"/>
    </i>
    <i r="2">
      <x v="4"/>
    </i>
    <i r="2">
      <x v="5"/>
    </i>
    <i r="2">
      <x v="6"/>
    </i>
    <i r="2">
      <x v="8"/>
    </i>
    <i r="2">
      <x v="9"/>
    </i>
    <i r="2">
      <x v="11"/>
    </i>
    <i r="1">
      <x v="1"/>
      <x/>
    </i>
    <i>
      <x v="1"/>
      <x/>
      <x v="3"/>
    </i>
    <i r="2">
      <x v="4"/>
    </i>
    <i r="2">
      <x v="5"/>
    </i>
    <i r="2">
      <x v="6"/>
    </i>
    <i r="2">
      <x v="8"/>
    </i>
    <i r="2">
      <x v="9"/>
    </i>
    <i r="2">
      <x v="10"/>
    </i>
    <i r="2">
      <x v="11"/>
    </i>
    <i r="1">
      <x v="1"/>
      <x/>
    </i>
    <i>
      <x v="2"/>
      <x/>
      <x v="3"/>
    </i>
    <i r="2">
      <x v="4"/>
    </i>
    <i r="2">
      <x v="5"/>
    </i>
    <i r="2">
      <x v="6"/>
    </i>
    <i r="2">
      <x v="7"/>
    </i>
    <i r="2">
      <x v="8"/>
    </i>
    <i r="2">
      <x v="9"/>
    </i>
    <i r="2">
      <x v="10"/>
    </i>
    <i r="1">
      <x v="1"/>
      <x v="1"/>
    </i>
    <i r="2">
      <x v="2"/>
    </i>
    <i>
      <x v="3"/>
      <x/>
      <x v="3"/>
    </i>
    <i r="2">
      <x v="4"/>
    </i>
    <i r="2">
      <x v="5"/>
    </i>
    <i r="2">
      <x v="6"/>
    </i>
    <i r="2">
      <x v="7"/>
    </i>
    <i r="2">
      <x v="8"/>
    </i>
    <i r="2">
      <x v="9"/>
    </i>
    <i r="2">
      <x v="10"/>
    </i>
    <i r="2">
      <x v="11"/>
    </i>
    <i r="1">
      <x v="1"/>
      <x/>
    </i>
    <i r="2">
      <x v="1"/>
    </i>
    <i r="2">
      <x v="2"/>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0"/>
      <x/>
      <x v="3"/>
    </i>
    <i r="2">
      <x v="4"/>
    </i>
    <i r="2">
      <x v="5"/>
    </i>
    <i r="2">
      <x v="8"/>
    </i>
    <i r="2">
      <x v="9"/>
    </i>
    <i r="2">
      <x v="10"/>
    </i>
    <i r="2">
      <x v="11"/>
    </i>
    <i r="1">
      <x v="1"/>
      <x v="1"/>
    </i>
    <i r="2">
      <x v="2"/>
    </i>
    <i>
      <x v="11"/>
      <x/>
      <x v="3"/>
    </i>
    <i r="2">
      <x v="4"/>
    </i>
    <i r="2">
      <x v="5"/>
    </i>
    <i r="2">
      <x v="7"/>
    </i>
    <i r="2">
      <x v="8"/>
    </i>
    <i r="2">
      <x v="9"/>
    </i>
    <i r="2">
      <x v="10"/>
    </i>
    <i r="2">
      <x v="11"/>
    </i>
    <i r="1">
      <x v="1"/>
      <x v="1"/>
    </i>
    <i r="2">
      <x v="2"/>
    </i>
    <i>
      <x v="12"/>
      <x/>
      <x v="3"/>
    </i>
    <i r="2">
      <x v="4"/>
    </i>
    <i r="2">
      <x v="6"/>
    </i>
    <i r="2">
      <x v="7"/>
    </i>
    <i r="2">
      <x v="8"/>
    </i>
    <i r="2">
      <x v="9"/>
    </i>
    <i r="2">
      <x v="10"/>
    </i>
    <i r="2">
      <x v="11"/>
    </i>
    <i r="1">
      <x v="1"/>
      <x/>
    </i>
    <i r="2">
      <x v="1"/>
    </i>
    <i r="2">
      <x v="2"/>
    </i>
    <i>
      <x v="13"/>
      <x/>
      <x v="4"/>
    </i>
    <i r="2">
      <x v="5"/>
    </i>
    <i r="2">
      <x v="7"/>
    </i>
    <i r="2">
      <x v="8"/>
    </i>
    <i r="2">
      <x v="9"/>
    </i>
    <i r="2">
      <x v="10"/>
    </i>
    <i r="2">
      <x v="11"/>
    </i>
    <i r="1">
      <x v="1"/>
      <x v="1"/>
    </i>
    <i r="2">
      <x v="2"/>
    </i>
    <i>
      <x v="14"/>
      <x/>
      <x v="4"/>
    </i>
    <i r="2">
      <x v="5"/>
    </i>
    <i r="2">
      <x v="6"/>
    </i>
    <i r="2">
      <x v="8"/>
    </i>
    <i r="2">
      <x v="9"/>
    </i>
    <i r="2">
      <x v="10"/>
    </i>
    <i r="2">
      <x v="11"/>
    </i>
    <i r="1">
      <x v="1"/>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8"/>
      <x/>
      <x v="3"/>
    </i>
    <i r="2">
      <x v="4"/>
    </i>
    <i r="2">
      <x v="5"/>
    </i>
    <i r="2">
      <x v="6"/>
    </i>
    <i r="2">
      <x v="7"/>
    </i>
    <i r="2">
      <x v="9"/>
    </i>
    <i r="2">
      <x v="10"/>
    </i>
    <i r="2">
      <x v="11"/>
    </i>
    <i r="1">
      <x v="1"/>
      <x/>
    </i>
    <i r="2">
      <x v="1"/>
    </i>
    <i r="2">
      <x v="2"/>
    </i>
    <i>
      <x v="19"/>
      <x/>
      <x v="3"/>
    </i>
    <i r="2">
      <x v="4"/>
    </i>
    <i r="2">
      <x v="5"/>
    </i>
    <i r="2">
      <x v="7"/>
    </i>
    <i r="2">
      <x v="8"/>
    </i>
    <i r="2">
      <x v="9"/>
    </i>
    <i r="2">
      <x v="10"/>
    </i>
    <i r="2">
      <x v="11"/>
    </i>
    <i r="1">
      <x v="1"/>
      <x/>
    </i>
    <i r="2">
      <x v="1"/>
    </i>
    <i r="2">
      <x v="2"/>
    </i>
    <i>
      <x v="20"/>
      <x/>
      <x v="3"/>
    </i>
    <i r="2">
      <x v="4"/>
    </i>
    <i r="2">
      <x v="5"/>
    </i>
    <i r="2">
      <x v="6"/>
    </i>
    <i r="2">
      <x v="7"/>
    </i>
    <i r="2">
      <x v="8"/>
    </i>
    <i r="2">
      <x v="9"/>
    </i>
    <i r="2">
      <x v="10"/>
    </i>
    <i r="2">
      <x v="11"/>
    </i>
    <i r="1">
      <x v="1"/>
      <x/>
    </i>
    <i r="2">
      <x v="1"/>
    </i>
    <i r="2">
      <x v="2"/>
    </i>
    <i>
      <x v="21"/>
      <x/>
      <x v="3"/>
    </i>
    <i r="2">
      <x v="8"/>
    </i>
    <i r="2">
      <x v="9"/>
    </i>
    <i r="2">
      <x v="10"/>
    </i>
    <i r="2">
      <x v="11"/>
    </i>
    <i r="1">
      <x v="1"/>
      <x/>
    </i>
    <i r="2">
      <x v="1"/>
    </i>
    <i r="2">
      <x v="2"/>
    </i>
    <i>
      <x v="22"/>
      <x/>
      <x v="3"/>
    </i>
    <i r="2">
      <x v="4"/>
    </i>
    <i r="2">
      <x v="5"/>
    </i>
    <i r="2">
      <x v="6"/>
    </i>
    <i r="2">
      <x v="7"/>
    </i>
    <i r="2">
      <x v="8"/>
    </i>
    <i r="2">
      <x v="9"/>
    </i>
    <i r="2">
      <x v="10"/>
    </i>
    <i r="2">
      <x v="11"/>
    </i>
    <i r="1">
      <x v="1"/>
      <x/>
    </i>
    <i r="2">
      <x v="1"/>
    </i>
    <i r="2">
      <x v="2"/>
    </i>
    <i>
      <x v="23"/>
      <x/>
      <x v="3"/>
    </i>
    <i r="2">
      <x v="4"/>
    </i>
    <i r="2">
      <x v="6"/>
    </i>
    <i r="2">
      <x v="7"/>
    </i>
    <i r="2">
      <x v="8"/>
    </i>
    <i r="2">
      <x v="9"/>
    </i>
    <i r="2">
      <x v="10"/>
    </i>
    <i r="2">
      <x v="11"/>
    </i>
    <i r="1">
      <x v="1"/>
      <x/>
    </i>
    <i r="2">
      <x v="1"/>
    </i>
    <i r="2">
      <x v="2"/>
    </i>
    <i>
      <x v="24"/>
      <x/>
      <x v="3"/>
    </i>
    <i r="2">
      <x v="4"/>
    </i>
    <i r="2">
      <x v="5"/>
    </i>
    <i r="2">
      <x v="6"/>
    </i>
    <i r="2">
      <x v="7"/>
    </i>
    <i r="2">
      <x v="8"/>
    </i>
    <i r="2">
      <x v="9"/>
    </i>
    <i r="2">
      <x v="11"/>
    </i>
    <i r="1">
      <x v="1"/>
      <x/>
    </i>
    <i r="2">
      <x v="2"/>
    </i>
    <i>
      <x v="25"/>
      <x/>
      <x v="3"/>
    </i>
    <i r="2">
      <x v="4"/>
    </i>
    <i r="2">
      <x v="6"/>
    </i>
    <i r="2">
      <x v="7"/>
    </i>
    <i r="2">
      <x v="8"/>
    </i>
    <i r="2">
      <x v="9"/>
    </i>
    <i r="2">
      <x v="10"/>
    </i>
    <i r="2">
      <x v="11"/>
    </i>
    <i r="1">
      <x v="1"/>
      <x v="1"/>
    </i>
    <i r="2">
      <x v="2"/>
    </i>
    <i>
      <x v="26"/>
      <x/>
      <x v="3"/>
    </i>
    <i r="2">
      <x v="4"/>
    </i>
    <i r="2">
      <x v="5"/>
    </i>
    <i r="2">
      <x v="6"/>
    </i>
    <i r="2">
      <x v="7"/>
    </i>
    <i r="2">
      <x v="8"/>
    </i>
    <i r="2">
      <x v="9"/>
    </i>
    <i r="2">
      <x v="10"/>
    </i>
    <i r="2">
      <x v="11"/>
    </i>
    <i r="1">
      <x v="1"/>
      <x v="1"/>
    </i>
    <i r="2">
      <x v="2"/>
    </i>
    <i>
      <x v="27"/>
      <x/>
      <x v="3"/>
    </i>
    <i r="2">
      <x v="4"/>
    </i>
    <i r="2">
      <x v="5"/>
    </i>
    <i r="2">
      <x v="6"/>
    </i>
    <i r="2">
      <x v="7"/>
    </i>
    <i r="2">
      <x v="8"/>
    </i>
    <i r="2">
      <x v="9"/>
    </i>
    <i r="2">
      <x v="10"/>
    </i>
    <i r="2">
      <x v="11"/>
    </i>
    <i r="1">
      <x v="1"/>
      <x/>
    </i>
    <i r="2">
      <x v="1"/>
    </i>
    <i r="2">
      <x v="2"/>
    </i>
    <i>
      <x v="28"/>
      <x/>
      <x v="3"/>
    </i>
    <i r="2">
      <x v="4"/>
    </i>
    <i r="2">
      <x v="5"/>
    </i>
    <i r="2">
      <x v="6"/>
    </i>
    <i r="2">
      <x v="7"/>
    </i>
    <i r="2">
      <x v="8"/>
    </i>
    <i r="2">
      <x v="9"/>
    </i>
    <i r="2">
      <x v="10"/>
    </i>
    <i r="1">
      <x v="1"/>
      <x v="1"/>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2"/>
      <x/>
      <x v="4"/>
    </i>
    <i r="2">
      <x v="6"/>
    </i>
    <i r="2">
      <x v="8"/>
    </i>
    <i r="2">
      <x v="9"/>
    </i>
    <i r="2">
      <x v="10"/>
    </i>
    <i r="2">
      <x v="11"/>
    </i>
    <i r="1">
      <x v="1"/>
      <x/>
    </i>
    <i r="2">
      <x v="1"/>
    </i>
    <i r="2">
      <x v="2"/>
    </i>
    <i>
      <x v="33"/>
      <x/>
      <x v="3"/>
    </i>
    <i r="2">
      <x v="4"/>
    </i>
    <i r="2">
      <x v="5"/>
    </i>
    <i r="2">
      <x v="7"/>
    </i>
    <i r="2">
      <x v="9"/>
    </i>
    <i r="2">
      <x v="10"/>
    </i>
    <i r="2">
      <x v="11"/>
    </i>
    <i r="1">
      <x v="1"/>
      <x/>
    </i>
    <i r="2">
      <x v="2"/>
    </i>
    <i>
      <x v="34"/>
      <x/>
      <x v="3"/>
    </i>
    <i r="2">
      <x v="4"/>
    </i>
    <i r="2">
      <x v="5"/>
    </i>
    <i r="2">
      <x v="6"/>
    </i>
    <i r="2">
      <x v="8"/>
    </i>
    <i r="2">
      <x v="9"/>
    </i>
    <i r="2">
      <x v="10"/>
    </i>
    <i r="2">
      <x v="11"/>
    </i>
    <i r="1">
      <x v="1"/>
      <x/>
    </i>
    <i r="2">
      <x v="1"/>
    </i>
    <i r="2">
      <x v="2"/>
    </i>
    <i>
      <x v="35"/>
      <x/>
      <x v="3"/>
    </i>
    <i r="2">
      <x v="5"/>
    </i>
    <i r="2">
      <x v="6"/>
    </i>
    <i r="2">
      <x v="7"/>
    </i>
    <i r="2">
      <x v="8"/>
    </i>
    <i r="2">
      <x v="9"/>
    </i>
    <i r="2">
      <x v="10"/>
    </i>
    <i r="1">
      <x v="1"/>
      <x v="1"/>
    </i>
    <i r="2">
      <x v="2"/>
    </i>
    <i>
      <x v="36"/>
      <x/>
      <x v="3"/>
    </i>
    <i r="2">
      <x v="4"/>
    </i>
    <i r="2">
      <x v="5"/>
    </i>
    <i r="2">
      <x v="6"/>
    </i>
    <i r="2">
      <x v="7"/>
    </i>
    <i r="2">
      <x v="8"/>
    </i>
    <i r="2">
      <x v="9"/>
    </i>
    <i r="2">
      <x v="10"/>
    </i>
    <i r="2">
      <x v="11"/>
    </i>
    <i r="1">
      <x v="1"/>
      <x v="1"/>
    </i>
    <i r="2">
      <x v="2"/>
    </i>
    <i>
      <x v="37"/>
      <x/>
      <x v="3"/>
    </i>
    <i r="2">
      <x v="6"/>
    </i>
    <i r="2">
      <x v="7"/>
    </i>
    <i r="2">
      <x v="8"/>
    </i>
    <i r="2">
      <x v="9"/>
    </i>
    <i r="2">
      <x v="10"/>
    </i>
    <i r="1">
      <x v="1"/>
      <x/>
    </i>
    <i r="2">
      <x v="1"/>
    </i>
    <i r="2">
      <x v="2"/>
    </i>
    <i>
      <x v="38"/>
      <x/>
      <x v="5"/>
    </i>
    <i r="2">
      <x v="6"/>
    </i>
    <i r="2">
      <x v="7"/>
    </i>
    <i r="2">
      <x v="8"/>
    </i>
    <i r="2">
      <x v="9"/>
    </i>
    <i r="2">
      <x v="10"/>
    </i>
    <i r="2">
      <x v="11"/>
    </i>
    <i r="1">
      <x v="1"/>
      <x/>
    </i>
    <i r="2">
      <x v="1"/>
    </i>
    <i r="2">
      <x v="2"/>
    </i>
    <i>
      <x v="39"/>
      <x/>
      <x v="3"/>
    </i>
    <i r="2">
      <x v="4"/>
    </i>
    <i r="2">
      <x v="5"/>
    </i>
    <i r="2">
      <x v="6"/>
    </i>
    <i r="2">
      <x v="7"/>
    </i>
    <i r="2">
      <x v="8"/>
    </i>
    <i r="2">
      <x v="9"/>
    </i>
    <i r="2">
      <x v="10"/>
    </i>
    <i r="2">
      <x v="11"/>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2"/>
      <x/>
      <x v="3"/>
    </i>
    <i r="2">
      <x v="4"/>
    </i>
    <i r="2">
      <x v="5"/>
    </i>
    <i r="2">
      <x v="7"/>
    </i>
    <i r="2">
      <x v="8"/>
    </i>
    <i r="2">
      <x v="9"/>
    </i>
    <i r="2">
      <x v="10"/>
    </i>
    <i r="2">
      <x v="11"/>
    </i>
    <i r="1">
      <x v="1"/>
      <x/>
    </i>
    <i r="2">
      <x v="1"/>
    </i>
    <i>
      <x v="43"/>
      <x/>
      <x v="3"/>
    </i>
    <i r="2">
      <x v="4"/>
    </i>
    <i r="2">
      <x v="5"/>
    </i>
    <i r="2">
      <x v="6"/>
    </i>
    <i r="2">
      <x v="7"/>
    </i>
    <i r="2">
      <x v="8"/>
    </i>
    <i r="2">
      <x v="9"/>
    </i>
    <i r="1">
      <x v="1"/>
      <x/>
    </i>
    <i r="2">
      <x v="1"/>
    </i>
    <i r="2">
      <x v="2"/>
    </i>
    <i>
      <x v="44"/>
      <x/>
      <x v="3"/>
    </i>
    <i r="2">
      <x v="4"/>
    </i>
    <i r="2">
      <x v="5"/>
    </i>
    <i r="2">
      <x v="6"/>
    </i>
    <i r="2">
      <x v="7"/>
    </i>
    <i r="2">
      <x v="8"/>
    </i>
    <i r="2">
      <x v="9"/>
    </i>
    <i r="2">
      <x v="10"/>
    </i>
    <i r="2">
      <x v="11"/>
    </i>
    <i r="1">
      <x v="1"/>
      <x/>
    </i>
    <i r="2">
      <x v="1"/>
    </i>
    <i>
      <x v="45"/>
      <x/>
      <x v="3"/>
    </i>
    <i r="2">
      <x v="4"/>
    </i>
    <i r="2">
      <x v="5"/>
    </i>
    <i r="2">
      <x v="7"/>
    </i>
    <i r="2">
      <x v="8"/>
    </i>
    <i r="2">
      <x v="9"/>
    </i>
    <i r="2">
      <x v="10"/>
    </i>
    <i r="2">
      <x v="11"/>
    </i>
    <i r="1">
      <x v="1"/>
      <x/>
    </i>
    <i r="2">
      <x v="2"/>
    </i>
    <i>
      <x v="46"/>
      <x/>
      <x v="4"/>
    </i>
    <i r="2">
      <x v="5"/>
    </i>
    <i r="2">
      <x v="7"/>
    </i>
    <i r="2">
      <x v="8"/>
    </i>
    <i r="2">
      <x v="9"/>
    </i>
    <i r="2">
      <x v="10"/>
    </i>
    <i r="2">
      <x v="11"/>
    </i>
    <i r="1">
      <x v="1"/>
      <x v="1"/>
    </i>
    <i r="2">
      <x v="2"/>
    </i>
    <i>
      <x v="47"/>
      <x/>
      <x v="3"/>
    </i>
    <i r="2">
      <x v="4"/>
    </i>
    <i r="2">
      <x v="5"/>
    </i>
    <i r="2">
      <x v="7"/>
    </i>
    <i r="2">
      <x v="8"/>
    </i>
    <i r="2">
      <x v="9"/>
    </i>
    <i r="2">
      <x v="10"/>
    </i>
    <i r="1">
      <x v="1"/>
      <x/>
    </i>
    <i r="2">
      <x v="1"/>
    </i>
    <i r="2">
      <x v="2"/>
    </i>
    <i>
      <x v="48"/>
      <x/>
      <x v="3"/>
    </i>
    <i r="2">
      <x v="4"/>
    </i>
    <i r="2">
      <x v="6"/>
    </i>
    <i r="2">
      <x v="9"/>
    </i>
    <i r="2">
      <x v="11"/>
    </i>
    <i r="1">
      <x v="1"/>
      <x/>
    </i>
    <i r="2">
      <x v="1"/>
    </i>
    <i r="2">
      <x v="2"/>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1"/>
      <x/>
      <x v="4"/>
    </i>
    <i r="2">
      <x v="5"/>
    </i>
    <i r="2">
      <x v="6"/>
    </i>
    <i r="2">
      <x v="7"/>
    </i>
    <i r="2">
      <x v="8"/>
    </i>
    <i r="2">
      <x v="9"/>
    </i>
    <i r="2">
      <x v="10"/>
    </i>
    <i r="2">
      <x v="11"/>
    </i>
    <i r="1">
      <x v="1"/>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4"/>
      <x/>
      <x v="3"/>
    </i>
    <i r="2">
      <x v="4"/>
    </i>
    <i r="2">
      <x v="5"/>
    </i>
    <i r="2">
      <x v="8"/>
    </i>
    <i r="2">
      <x v="9"/>
    </i>
    <i r="2">
      <x v="10"/>
    </i>
    <i r="2">
      <x v="11"/>
    </i>
    <i r="1">
      <x v="1"/>
      <x v="1"/>
    </i>
    <i r="2">
      <x v="2"/>
    </i>
    <i>
      <x v="55"/>
      <x/>
      <x v="3"/>
    </i>
    <i r="2">
      <x v="5"/>
    </i>
    <i r="2">
      <x v="6"/>
    </i>
    <i r="2">
      <x v="7"/>
    </i>
    <i r="2">
      <x v="8"/>
    </i>
    <i r="2">
      <x v="9"/>
    </i>
    <i r="2">
      <x v="10"/>
    </i>
    <i r="2">
      <x v="11"/>
    </i>
    <i r="1">
      <x v="1"/>
      <x/>
    </i>
    <i r="2">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8"/>
      <x/>
      <x v="4"/>
    </i>
    <i r="2">
      <x v="5"/>
    </i>
    <i r="2">
      <x v="6"/>
    </i>
    <i r="2">
      <x v="9"/>
    </i>
    <i r="2">
      <x v="10"/>
    </i>
    <i r="2">
      <x v="11"/>
    </i>
    <i r="1">
      <x v="1"/>
      <x/>
    </i>
    <i r="2">
      <x v="1"/>
    </i>
    <i r="2">
      <x v="2"/>
    </i>
    <i>
      <x v="59"/>
      <x/>
      <x v="3"/>
    </i>
    <i r="2">
      <x v="4"/>
    </i>
    <i r="2">
      <x v="5"/>
    </i>
    <i r="2">
      <x v="6"/>
    </i>
    <i r="2">
      <x v="7"/>
    </i>
    <i r="2">
      <x v="8"/>
    </i>
    <i r="2">
      <x v="9"/>
    </i>
    <i r="2">
      <x v="10"/>
    </i>
    <i r="2">
      <x v="11"/>
    </i>
    <i r="1">
      <x v="1"/>
      <x v="1"/>
    </i>
    <i r="2">
      <x v="2"/>
    </i>
    <i>
      <x v="60"/>
      <x/>
      <x v="4"/>
    </i>
    <i r="2">
      <x v="5"/>
    </i>
    <i r="2">
      <x v="6"/>
    </i>
    <i r="2">
      <x v="8"/>
    </i>
    <i r="2">
      <x v="9"/>
    </i>
    <i r="2">
      <x v="10"/>
    </i>
    <i r="2">
      <x v="11"/>
    </i>
    <i r="1">
      <x v="1"/>
      <x/>
    </i>
    <i r="2">
      <x v="1"/>
    </i>
    <i>
      <x v="61"/>
      <x/>
      <x v="3"/>
    </i>
    <i r="2">
      <x v="4"/>
    </i>
    <i r="2">
      <x v="5"/>
    </i>
    <i r="2">
      <x v="6"/>
    </i>
    <i r="2">
      <x v="7"/>
    </i>
    <i r="2">
      <x v="8"/>
    </i>
    <i r="2">
      <x v="9"/>
    </i>
    <i r="2">
      <x v="10"/>
    </i>
    <i r="2">
      <x v="11"/>
    </i>
    <i r="1">
      <x v="1"/>
      <x/>
    </i>
    <i r="2">
      <x v="1"/>
    </i>
    <i r="2">
      <x v="2"/>
    </i>
    <i>
      <x v="62"/>
      <x/>
      <x v="3"/>
    </i>
    <i r="2">
      <x v="4"/>
    </i>
    <i r="2">
      <x v="5"/>
    </i>
    <i r="2">
      <x v="6"/>
    </i>
    <i r="2">
      <x v="7"/>
    </i>
    <i r="2">
      <x v="8"/>
    </i>
    <i r="2">
      <x v="9"/>
    </i>
    <i r="2">
      <x v="10"/>
    </i>
    <i r="2">
      <x v="11"/>
    </i>
    <i r="1">
      <x v="1"/>
      <x/>
    </i>
    <i r="2">
      <x v="1"/>
    </i>
    <i>
      <x v="63"/>
      <x/>
      <x v="3"/>
    </i>
    <i r="2">
      <x v="4"/>
    </i>
    <i r="2">
      <x v="6"/>
    </i>
    <i r="2">
      <x v="7"/>
    </i>
    <i r="2">
      <x v="8"/>
    </i>
    <i r="2">
      <x v="9"/>
    </i>
    <i r="2">
      <x v="10"/>
    </i>
    <i r="2">
      <x v="11"/>
    </i>
    <i r="1">
      <x v="1"/>
      <x v="1"/>
    </i>
    <i r="2">
      <x v="2"/>
    </i>
    <i>
      <x v="64"/>
      <x/>
      <x v="3"/>
    </i>
    <i r="2">
      <x v="4"/>
    </i>
    <i r="2">
      <x v="5"/>
    </i>
    <i r="2">
      <x v="6"/>
    </i>
    <i r="2">
      <x v="7"/>
    </i>
    <i r="2">
      <x v="9"/>
    </i>
    <i r="2">
      <x v="10"/>
    </i>
    <i r="2">
      <x v="11"/>
    </i>
    <i r="1">
      <x v="1"/>
      <x v="1"/>
    </i>
    <i r="2">
      <x v="2"/>
    </i>
    <i>
      <x v="65"/>
      <x/>
      <x v="3"/>
    </i>
    <i r="2">
      <x v="4"/>
    </i>
    <i r="2">
      <x v="5"/>
    </i>
    <i r="2">
      <x v="6"/>
    </i>
    <i r="2">
      <x v="7"/>
    </i>
    <i r="2">
      <x v="8"/>
    </i>
    <i r="2">
      <x v="9"/>
    </i>
    <i r="2">
      <x v="10"/>
    </i>
    <i r="2">
      <x v="11"/>
    </i>
    <i r="1">
      <x v="1"/>
      <x v="1"/>
    </i>
    <i r="2">
      <x v="2"/>
    </i>
    <i>
      <x v="66"/>
      <x/>
      <x v="3"/>
    </i>
    <i r="2">
      <x v="5"/>
    </i>
    <i r="2">
      <x v="6"/>
    </i>
    <i r="2">
      <x v="7"/>
    </i>
    <i r="2">
      <x v="8"/>
    </i>
    <i r="2">
      <x v="9"/>
    </i>
    <i r="2">
      <x v="10"/>
    </i>
    <i r="2">
      <x v="11"/>
    </i>
    <i r="1">
      <x v="1"/>
      <x/>
    </i>
    <i r="2">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1"/>
      <x/>
      <x v="3"/>
    </i>
    <i r="2">
      <x v="4"/>
    </i>
    <i r="2">
      <x v="6"/>
    </i>
    <i r="2">
      <x v="7"/>
    </i>
    <i r="2">
      <x v="9"/>
    </i>
    <i r="2">
      <x v="10"/>
    </i>
    <i r="2">
      <x v="11"/>
    </i>
    <i r="1">
      <x v="1"/>
      <x v="1"/>
    </i>
    <i r="2">
      <x v="2"/>
    </i>
    <i>
      <x v="72"/>
      <x/>
      <x v="3"/>
    </i>
    <i r="2">
      <x v="4"/>
    </i>
    <i r="2">
      <x v="5"/>
    </i>
    <i r="2">
      <x v="6"/>
    </i>
    <i r="2">
      <x v="7"/>
    </i>
    <i r="2">
      <x v="9"/>
    </i>
    <i r="2">
      <x v="10"/>
    </i>
    <i r="2">
      <x v="11"/>
    </i>
    <i r="1">
      <x v="1"/>
      <x v="1"/>
    </i>
    <i r="2">
      <x v="2"/>
    </i>
    <i>
      <x v="73"/>
      <x/>
      <x v="3"/>
    </i>
    <i r="2">
      <x v="4"/>
    </i>
    <i r="2">
      <x v="5"/>
    </i>
    <i r="2">
      <x v="6"/>
    </i>
    <i r="2">
      <x v="8"/>
    </i>
    <i r="2">
      <x v="9"/>
    </i>
    <i r="2">
      <x v="10"/>
    </i>
    <i r="2">
      <x v="11"/>
    </i>
    <i r="1">
      <x v="1"/>
      <x/>
    </i>
    <i r="2">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6"/>
      <x/>
      <x v="3"/>
    </i>
    <i r="2">
      <x v="4"/>
    </i>
    <i r="2">
      <x v="8"/>
    </i>
    <i r="2">
      <x v="9"/>
    </i>
    <i r="2">
      <x v="10"/>
    </i>
    <i r="2">
      <x v="11"/>
    </i>
    <i r="1">
      <x v="1"/>
      <x/>
    </i>
    <i r="2">
      <x v="1"/>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1"/>
      <x/>
      <x v="3"/>
    </i>
    <i r="2">
      <x v="5"/>
    </i>
    <i r="2">
      <x v="6"/>
    </i>
    <i r="2">
      <x v="7"/>
    </i>
    <i r="2">
      <x v="8"/>
    </i>
    <i r="2">
      <x v="9"/>
    </i>
    <i r="2">
      <x v="10"/>
    </i>
    <i r="2">
      <x v="11"/>
    </i>
    <i r="1">
      <x v="1"/>
      <x v="1"/>
    </i>
    <i r="2">
      <x v="2"/>
    </i>
    <i>
      <x v="82"/>
      <x/>
      <x v="3"/>
    </i>
    <i r="2">
      <x v="4"/>
    </i>
    <i r="2">
      <x v="5"/>
    </i>
    <i r="2">
      <x v="6"/>
    </i>
    <i r="2">
      <x v="8"/>
    </i>
    <i r="2">
      <x v="9"/>
    </i>
    <i r="2">
      <x v="10"/>
    </i>
    <i r="2">
      <x v="11"/>
    </i>
    <i r="1">
      <x v="1"/>
      <x v="1"/>
    </i>
    <i r="2">
      <x v="2"/>
    </i>
    <i>
      <x v="83"/>
      <x/>
      <x v="4"/>
    </i>
    <i r="2">
      <x v="5"/>
    </i>
    <i r="2">
      <x v="6"/>
    </i>
    <i r="2">
      <x v="8"/>
    </i>
    <i r="2">
      <x v="9"/>
    </i>
    <i r="2">
      <x v="10"/>
    </i>
    <i r="2">
      <x v="11"/>
    </i>
    <i r="1">
      <x v="1"/>
      <x/>
    </i>
    <i r="2">
      <x v="2"/>
    </i>
    <i>
      <x v="84"/>
      <x/>
      <x v="4"/>
    </i>
    <i r="2">
      <x v="5"/>
    </i>
    <i r="2">
      <x v="6"/>
    </i>
    <i r="2">
      <x v="7"/>
    </i>
    <i r="2">
      <x v="8"/>
    </i>
    <i r="2">
      <x v="9"/>
    </i>
    <i r="2">
      <x v="10"/>
    </i>
    <i r="2">
      <x v="11"/>
    </i>
    <i r="1">
      <x v="1"/>
      <x v="1"/>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7"/>
      <x/>
      <x v="3"/>
    </i>
    <i r="2">
      <x v="4"/>
    </i>
    <i r="2">
      <x v="5"/>
    </i>
    <i r="2">
      <x v="6"/>
    </i>
    <i r="2">
      <x v="7"/>
    </i>
    <i r="2">
      <x v="8"/>
    </i>
    <i r="2">
      <x v="9"/>
    </i>
    <i r="2">
      <x v="10"/>
    </i>
    <i r="2">
      <x v="11"/>
    </i>
    <i r="1">
      <x v="1"/>
      <x v="1"/>
    </i>
    <i r="2">
      <x v="2"/>
    </i>
    <i>
      <x v="88"/>
      <x/>
      <x v="3"/>
    </i>
    <i r="2">
      <x v="4"/>
    </i>
    <i r="2">
      <x v="6"/>
    </i>
    <i r="2">
      <x v="7"/>
    </i>
    <i r="2">
      <x v="8"/>
    </i>
    <i r="2">
      <x v="9"/>
    </i>
    <i r="2">
      <x v="10"/>
    </i>
    <i r="2">
      <x v="11"/>
    </i>
    <i r="1">
      <x v="1"/>
      <x/>
    </i>
    <i r="2">
      <x v="2"/>
    </i>
    <i>
      <x v="89"/>
      <x/>
      <x v="3"/>
    </i>
    <i r="2">
      <x v="5"/>
    </i>
    <i r="2">
      <x v="6"/>
    </i>
    <i r="2">
      <x v="7"/>
    </i>
    <i r="2">
      <x v="8"/>
    </i>
    <i r="2">
      <x v="9"/>
    </i>
    <i r="2">
      <x v="10"/>
    </i>
    <i r="1">
      <x v="1"/>
      <x/>
    </i>
    <i r="2">
      <x v="1"/>
    </i>
    <i r="2">
      <x v="2"/>
    </i>
    <i>
      <x v="90"/>
      <x/>
      <x v="4"/>
    </i>
    <i r="2">
      <x v="5"/>
    </i>
    <i r="2">
      <x v="6"/>
    </i>
    <i r="2">
      <x v="7"/>
    </i>
    <i r="2">
      <x v="8"/>
    </i>
    <i r="2">
      <x v="9"/>
    </i>
    <i r="2">
      <x v="10"/>
    </i>
    <i r="2">
      <x v="11"/>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4"/>
      <x/>
      <x v="4"/>
    </i>
    <i r="2">
      <x v="5"/>
    </i>
    <i r="2">
      <x v="9"/>
    </i>
    <i r="2">
      <x v="11"/>
    </i>
    <i>
      <x v="95"/>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97"/>
      <x/>
      <x v="3"/>
    </i>
    <i r="2">
      <x v="4"/>
    </i>
    <i r="2">
      <x v="6"/>
    </i>
    <i r="2">
      <x v="7"/>
    </i>
    <i r="2">
      <x v="8"/>
    </i>
    <i r="2">
      <x v="9"/>
    </i>
    <i r="2">
      <x v="10"/>
    </i>
    <i r="1">
      <x v="1"/>
      <x/>
    </i>
    <i r="2">
      <x v="1"/>
    </i>
    <i>
      <x v="98"/>
      <x/>
      <x v="3"/>
    </i>
    <i r="2">
      <x v="4"/>
    </i>
    <i r="2">
      <x v="5"/>
    </i>
    <i r="2">
      <x v="6"/>
    </i>
    <i r="2">
      <x v="9"/>
    </i>
    <i r="2">
      <x v="10"/>
    </i>
    <i r="2">
      <x v="11"/>
    </i>
    <i r="1">
      <x v="1"/>
      <x v="1"/>
    </i>
    <i r="2">
      <x v="2"/>
    </i>
    <i>
      <x v="99"/>
      <x/>
      <x v="3"/>
    </i>
    <i r="2">
      <x v="4"/>
    </i>
    <i r="2">
      <x v="5"/>
    </i>
    <i r="2">
      <x v="6"/>
    </i>
    <i r="2">
      <x v="7"/>
    </i>
    <i r="2">
      <x v="8"/>
    </i>
    <i r="2">
      <x v="9"/>
    </i>
    <i r="2">
      <x v="10"/>
    </i>
    <i r="2">
      <x v="11"/>
    </i>
    <i r="1">
      <x v="1"/>
      <x/>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5"/>
      <x/>
      <x v="3"/>
    </i>
    <i r="2">
      <x v="4"/>
    </i>
    <i r="2">
      <x v="6"/>
    </i>
    <i r="2">
      <x v="7"/>
    </i>
    <i r="2">
      <x v="8"/>
    </i>
    <i r="2">
      <x v="9"/>
    </i>
    <i r="2">
      <x v="10"/>
    </i>
    <i r="2">
      <x v="11"/>
    </i>
    <i r="1">
      <x v="1"/>
      <x v="1"/>
    </i>
    <i r="2">
      <x v="2"/>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8"/>
      <x/>
      <x v="3"/>
    </i>
    <i r="2">
      <x v="4"/>
    </i>
    <i r="2">
      <x v="5"/>
    </i>
    <i r="2">
      <x v="7"/>
    </i>
    <i r="2">
      <x v="8"/>
    </i>
    <i r="2">
      <x v="9"/>
    </i>
    <i r="2">
      <x v="10"/>
    </i>
    <i r="2">
      <x v="11"/>
    </i>
    <i r="1">
      <x v="1"/>
      <x/>
    </i>
    <i r="2">
      <x v="1"/>
    </i>
    <i r="2">
      <x v="2"/>
    </i>
    <i>
      <x v="109"/>
      <x/>
      <x v="3"/>
    </i>
    <i r="2">
      <x v="4"/>
    </i>
    <i r="2">
      <x v="5"/>
    </i>
    <i r="2">
      <x v="6"/>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2"/>
      <x/>
      <x v="3"/>
    </i>
    <i r="2">
      <x v="4"/>
    </i>
    <i r="2">
      <x v="5"/>
    </i>
    <i r="2">
      <x v="6"/>
    </i>
    <i r="2">
      <x v="7"/>
    </i>
    <i r="2">
      <x v="8"/>
    </i>
    <i r="2">
      <x v="9"/>
    </i>
    <i r="2">
      <x v="10"/>
    </i>
    <i r="2">
      <x v="11"/>
    </i>
    <i r="1">
      <x v="1"/>
      <x/>
    </i>
    <i r="2">
      <x v="1"/>
    </i>
    <i r="2">
      <x v="2"/>
    </i>
    <i>
      <x v="113"/>
      <x/>
      <x v="4"/>
    </i>
    <i r="2">
      <x v="5"/>
    </i>
    <i r="2">
      <x v="6"/>
    </i>
    <i r="2">
      <x v="7"/>
    </i>
    <i r="2">
      <x v="9"/>
    </i>
    <i r="2">
      <x v="10"/>
    </i>
    <i r="2">
      <x v="11"/>
    </i>
    <i r="1">
      <x v="1"/>
      <x/>
    </i>
    <i r="2">
      <x v="2"/>
    </i>
    <i>
      <x v="114"/>
      <x/>
      <x v="3"/>
    </i>
    <i r="2">
      <x v="4"/>
    </i>
    <i r="2">
      <x v="5"/>
    </i>
    <i r="2">
      <x v="6"/>
    </i>
    <i r="2">
      <x v="8"/>
    </i>
    <i r="2">
      <x v="9"/>
    </i>
    <i r="2">
      <x v="11"/>
    </i>
    <i r="1">
      <x v="1"/>
      <x/>
    </i>
    <i r="2">
      <x v="1"/>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i>
      <x v="117"/>
      <x/>
      <x v="3"/>
    </i>
    <i r="2">
      <x v="4"/>
    </i>
    <i r="2">
      <x v="5"/>
    </i>
    <i r="2">
      <x v="6"/>
    </i>
    <i r="2">
      <x v="7"/>
    </i>
    <i r="2">
      <x v="9"/>
    </i>
    <i r="2">
      <x v="10"/>
    </i>
    <i r="2">
      <x v="11"/>
    </i>
    <i r="1">
      <x v="1"/>
      <x/>
    </i>
    <i r="2">
      <x v="1"/>
    </i>
    <i r="2">
      <x v="2"/>
    </i>
    <i>
      <x v="118"/>
      <x/>
      <x v="4"/>
    </i>
    <i r="2">
      <x v="5"/>
    </i>
    <i r="2">
      <x v="6"/>
    </i>
    <i r="2">
      <x v="8"/>
    </i>
    <i r="2">
      <x v="9"/>
    </i>
    <i r="2">
      <x v="11"/>
    </i>
    <i r="1">
      <x v="1"/>
      <x v="1"/>
    </i>
    <i r="2">
      <x v="2"/>
    </i>
    <i>
      <x v="119"/>
      <x/>
      <x v="3"/>
    </i>
    <i r="2">
      <x v="4"/>
    </i>
    <i r="2">
      <x v="7"/>
    </i>
    <i r="2">
      <x v="9"/>
    </i>
    <i r="2">
      <x v="10"/>
    </i>
    <i r="2">
      <x v="11"/>
    </i>
    <i r="1">
      <x v="1"/>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13"/>
    </i>
    <i>
      <x v="139"/>
    </i>
    <i>
      <x v="234"/>
    </i>
    <i>
      <x v="109"/>
    </i>
    <i>
      <x v="57"/>
    </i>
    <i>
      <x v="245"/>
    </i>
    <i>
      <x v="11"/>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0:E47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4">
    <i>
      <x/>
    </i>
    <i>
      <x v="1"/>
    </i>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2:D50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5"/>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7:E4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9:D49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4:D56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12"/>
    </i>
    <i>
      <x v="29"/>
    </i>
    <i>
      <x v="37"/>
    </i>
    <i>
      <x v="32"/>
    </i>
    <i>
      <x v="28"/>
    </i>
    <i>
      <x v="47"/>
    </i>
    <i>
      <x v="31"/>
    </i>
    <i>
      <x v="4"/>
    </i>
    <i>
      <x v="44"/>
    </i>
    <i>
      <x v="49"/>
    </i>
    <i>
      <x v="42"/>
    </i>
    <i>
      <x v="40"/>
    </i>
    <i>
      <x v="14"/>
    </i>
    <i>
      <x v="24"/>
    </i>
    <i>
      <x v="48"/>
    </i>
    <i>
      <x v="21"/>
    </i>
    <i>
      <x v="20"/>
    </i>
    <i>
      <x v="11"/>
    </i>
    <i>
      <x v="27"/>
    </i>
    <i>
      <x v="38"/>
    </i>
    <i>
      <x v="39"/>
    </i>
    <i>
      <x v="7"/>
    </i>
    <i>
      <x v="41"/>
    </i>
    <i>
      <x v="15"/>
    </i>
    <i>
      <x/>
    </i>
    <i>
      <x v="46"/>
    </i>
    <i>
      <x v="9"/>
    </i>
    <i>
      <x v="18"/>
    </i>
    <i>
      <x v="22"/>
    </i>
    <i>
      <x v="8"/>
    </i>
    <i>
      <x v="5"/>
    </i>
    <i>
      <x v="2"/>
    </i>
    <i>
      <x v="35"/>
    </i>
    <i>
      <x v="17"/>
    </i>
    <i>
      <x v="34"/>
    </i>
    <i>
      <x v="33"/>
    </i>
    <i>
      <x v="26"/>
    </i>
    <i>
      <x v="43"/>
    </i>
    <i>
      <x v="6"/>
    </i>
    <i>
      <x v="45"/>
    </i>
    <i>
      <x v="1"/>
    </i>
    <i>
      <x v="36"/>
    </i>
    <i>
      <x v="30"/>
    </i>
    <i>
      <x v="10"/>
    </i>
    <i>
      <x v="19"/>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24"/>
    </i>
    <i>
      <x v="30"/>
    </i>
    <i>
      <x v="23"/>
    </i>
    <i>
      <x v="56"/>
    </i>
    <i>
      <x v="2"/>
    </i>
    <i>
      <x v="63"/>
    </i>
    <i>
      <x v="49"/>
    </i>
    <i>
      <x v="59"/>
    </i>
    <i>
      <x v="62"/>
    </i>
    <i>
      <x v="19"/>
    </i>
    <i>
      <x v="7"/>
    </i>
    <i>
      <x v="58"/>
    </i>
    <i>
      <x v="39"/>
    </i>
    <i>
      <x v="66"/>
    </i>
    <i>
      <x v="27"/>
    </i>
    <i>
      <x v="52"/>
    </i>
    <i>
      <x v="34"/>
    </i>
    <i>
      <x v="45"/>
    </i>
    <i>
      <x v="6"/>
    </i>
    <i>
      <x v="51"/>
    </i>
    <i>
      <x v="42"/>
    </i>
    <i>
      <x v="20"/>
    </i>
    <i>
      <x v="3"/>
    </i>
    <i>
      <x v="53"/>
    </i>
    <i>
      <x/>
    </i>
    <i>
      <x v="41"/>
    </i>
    <i>
      <x v="55"/>
    </i>
    <i>
      <x v="1"/>
    </i>
    <i>
      <x v="67"/>
    </i>
    <i>
      <x v="44"/>
    </i>
    <i>
      <x v="43"/>
    </i>
    <i>
      <x v="15"/>
    </i>
    <i>
      <x v="65"/>
    </i>
    <i>
      <x v="31"/>
    </i>
    <i>
      <x v="60"/>
    </i>
    <i>
      <x v="29"/>
    </i>
    <i>
      <x v="11"/>
    </i>
    <i>
      <x v="72"/>
    </i>
    <i>
      <x v="33"/>
    </i>
    <i>
      <x v="4"/>
    </i>
    <i>
      <x v="47"/>
    </i>
    <i>
      <x v="21"/>
    </i>
    <i>
      <x v="9"/>
    </i>
    <i>
      <x v="48"/>
    </i>
    <i>
      <x v="26"/>
    </i>
    <i>
      <x v="32"/>
    </i>
    <i>
      <x v="28"/>
    </i>
    <i>
      <x v="22"/>
    </i>
    <i>
      <x v="70"/>
    </i>
    <i>
      <x v="18"/>
    </i>
    <i>
      <x v="13"/>
    </i>
    <i>
      <x v="16"/>
    </i>
    <i>
      <x v="35"/>
    </i>
    <i>
      <x v="17"/>
    </i>
    <i>
      <x v="68"/>
    </i>
    <i>
      <x v="10"/>
    </i>
    <i>
      <x v="37"/>
    </i>
    <i>
      <x v="69"/>
    </i>
    <i>
      <x v="57"/>
    </i>
    <i>
      <x v="50"/>
    </i>
    <i>
      <x v="5"/>
    </i>
    <i>
      <x v="14"/>
    </i>
    <i>
      <x v="64"/>
    </i>
    <i>
      <x v="25"/>
    </i>
    <i>
      <x v="36"/>
    </i>
    <i>
      <x v="71"/>
    </i>
    <i>
      <x v="12"/>
    </i>
    <i>
      <x v="73"/>
    </i>
    <i>
      <x v="8"/>
    </i>
    <i>
      <x v="38"/>
    </i>
    <i>
      <x v="74"/>
    </i>
    <i>
      <x v="46"/>
    </i>
    <i>
      <x v="40"/>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4:D210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h="1"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0">
    <i>
      <x v="2"/>
    </i>
    <i>
      <x v="7"/>
    </i>
    <i>
      <x v="5"/>
    </i>
    <i>
      <x v="49"/>
    </i>
    <i>
      <x v="31"/>
    </i>
    <i>
      <x v="18"/>
    </i>
    <i>
      <x v="37"/>
    </i>
    <i>
      <x v="47"/>
    </i>
    <i>
      <x v="32"/>
    </i>
    <i>
      <x v="27"/>
    </i>
    <i>
      <x v="13"/>
    </i>
    <i>
      <x v="1"/>
    </i>
    <i>
      <x v="17"/>
    </i>
    <i>
      <x v="16"/>
    </i>
    <i>
      <x v="12"/>
    </i>
    <i>
      <x v="26"/>
    </i>
    <i>
      <x v="10"/>
    </i>
    <i>
      <x v="9"/>
    </i>
    <i>
      <x v="28"/>
    </i>
    <i>
      <x v="48"/>
    </i>
    <i>
      <x v="45"/>
    </i>
    <i>
      <x v="24"/>
    </i>
    <i>
      <x v="23"/>
    </i>
    <i>
      <x v="38"/>
    </i>
    <i>
      <x v="43"/>
    </i>
    <i>
      <x v="41"/>
    </i>
    <i>
      <x/>
    </i>
    <i>
      <x v="33"/>
    </i>
    <i>
      <x v="44"/>
    </i>
    <i>
      <x v="11"/>
    </i>
    <i>
      <x v="8"/>
    </i>
    <i>
      <x v="42"/>
    </i>
    <i>
      <x v="20"/>
    </i>
    <i>
      <x v="15"/>
    </i>
    <i>
      <x v="35"/>
    </i>
    <i>
      <x v="14"/>
    </i>
    <i>
      <x v="39"/>
    </i>
    <i>
      <x v="4"/>
    </i>
    <i>
      <x v="3"/>
    </i>
    <i>
      <x v="30"/>
    </i>
    <i>
      <x v="21"/>
    </i>
    <i>
      <x v="40"/>
    </i>
    <i>
      <x v="29"/>
    </i>
    <i>
      <x v="22"/>
    </i>
    <i>
      <x v="34"/>
    </i>
    <i>
      <x v="46"/>
    </i>
    <i>
      <x v="19"/>
    </i>
    <i>
      <x v="6"/>
    </i>
    <i>
      <x v="3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3:D205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8">
    <i>
      <x v="67"/>
    </i>
    <i>
      <x v="14"/>
    </i>
    <i>
      <x v="60"/>
    </i>
    <i>
      <x v="113"/>
    </i>
    <i>
      <x v="139"/>
    </i>
    <i>
      <x v="234"/>
    </i>
    <i>
      <x v="109"/>
    </i>
    <i>
      <x v="57"/>
    </i>
    <i>
      <x v="245"/>
    </i>
    <i>
      <x v="11"/>
    </i>
    <i>
      <x v="158"/>
    </i>
    <i>
      <x v="141"/>
    </i>
    <i>
      <x v="54"/>
    </i>
    <i>
      <x v="232"/>
    </i>
    <i>
      <x v="199"/>
    </i>
    <i>
      <x v="174"/>
    </i>
    <i>
      <x v="23"/>
    </i>
    <i>
      <x v="198"/>
    </i>
    <i>
      <x v="148"/>
    </i>
    <i>
      <x v="227"/>
    </i>
    <i>
      <x v="233"/>
    </i>
    <i>
      <x v="203"/>
    </i>
    <i>
      <x v="70"/>
    </i>
    <i>
      <x v="219"/>
    </i>
    <i>
      <x v="155"/>
    </i>
    <i>
      <x v="9"/>
    </i>
    <i>
      <x v="81"/>
    </i>
    <i>
      <x v="132"/>
    </i>
    <i>
      <x v="209"/>
    </i>
    <i>
      <x v="207"/>
    </i>
    <i>
      <x v="212"/>
    </i>
    <i>
      <x v="94"/>
    </i>
    <i>
      <x v="220"/>
    </i>
    <i>
      <x v="39"/>
    </i>
    <i>
      <x v="130"/>
    </i>
    <i>
      <x v="229"/>
    </i>
    <i>
      <x v="175"/>
    </i>
    <i>
      <x v="76"/>
    </i>
    <i>
      <x v="166"/>
    </i>
    <i>
      <x v="122"/>
    </i>
    <i>
      <x v="115"/>
    </i>
    <i>
      <x v="49"/>
    </i>
    <i>
      <x v="165"/>
    </i>
    <i>
      <x v="22"/>
    </i>
    <i>
      <x v="177"/>
    </i>
    <i>
      <x v="228"/>
    </i>
    <i>
      <x v="37"/>
    </i>
    <i>
      <x v="3"/>
    </i>
    <i>
      <x v="125"/>
    </i>
    <i>
      <x v="101"/>
    </i>
    <i>
      <x v="176"/>
    </i>
    <i>
      <x v="218"/>
    </i>
    <i>
      <x v="66"/>
    </i>
    <i>
      <x v="195"/>
    </i>
    <i>
      <x v="172"/>
    </i>
    <i>
      <x v="5"/>
    </i>
    <i>
      <x v="133"/>
    </i>
    <i>
      <x v="42"/>
    </i>
    <i>
      <x v="168"/>
    </i>
    <i>
      <x v="131"/>
    </i>
    <i>
      <x v="240"/>
    </i>
    <i>
      <x v="138"/>
    </i>
    <i>
      <x v="69"/>
    </i>
    <i>
      <x v="200"/>
    </i>
    <i>
      <x v="182"/>
    </i>
    <i>
      <x v="169"/>
    </i>
    <i>
      <x v="48"/>
    </i>
    <i>
      <x v="197"/>
    </i>
    <i>
      <x v="80"/>
    </i>
    <i>
      <x v="202"/>
    </i>
    <i>
      <x v="140"/>
    </i>
    <i>
      <x v="86"/>
    </i>
    <i>
      <x v="110"/>
    </i>
    <i>
      <x v="29"/>
    </i>
    <i>
      <x v="71"/>
    </i>
    <i>
      <x v="208"/>
    </i>
    <i>
      <x/>
    </i>
    <i>
      <x v="89"/>
    </i>
    <i>
      <x v="162"/>
    </i>
    <i>
      <x v="116"/>
    </i>
    <i>
      <x v="222"/>
    </i>
    <i>
      <x v="196"/>
    </i>
    <i>
      <x v="215"/>
    </i>
    <i>
      <x v="185"/>
    </i>
    <i>
      <x v="183"/>
    </i>
    <i>
      <x v="242"/>
    </i>
    <i>
      <x v="106"/>
    </i>
    <i>
      <x v="246"/>
    </i>
    <i>
      <x v="205"/>
    </i>
    <i>
      <x v="136"/>
    </i>
    <i>
      <x v="74"/>
    </i>
    <i>
      <x v="129"/>
    </i>
    <i>
      <x v="24"/>
    </i>
    <i>
      <x v="159"/>
    </i>
    <i>
      <x v="75"/>
    </i>
    <i>
      <x v="117"/>
    </i>
    <i>
      <x v="85"/>
    </i>
    <i>
      <x v="143"/>
    </i>
    <i>
      <x v="21"/>
    </i>
    <i>
      <x v="25"/>
    </i>
    <i>
      <x v="188"/>
    </i>
    <i>
      <x v="216"/>
    </i>
    <i>
      <x v="235"/>
    </i>
    <i>
      <x v="167"/>
    </i>
    <i>
      <x v="230"/>
    </i>
    <i>
      <x v="73"/>
    </i>
    <i>
      <x v="33"/>
    </i>
    <i>
      <x v="184"/>
    </i>
    <i>
      <x v="50"/>
    </i>
    <i>
      <x v="31"/>
    </i>
    <i>
      <x v="108"/>
    </i>
    <i>
      <x v="170"/>
    </i>
    <i>
      <x v="194"/>
    </i>
    <i>
      <x v="114"/>
    </i>
    <i>
      <x v="243"/>
    </i>
    <i>
      <x v="179"/>
    </i>
    <i>
      <x v="241"/>
    </i>
    <i>
      <x v="63"/>
    </i>
    <i>
      <x v="92"/>
    </i>
    <i>
      <x v="147"/>
    </i>
    <i>
      <x v="46"/>
    </i>
    <i>
      <x v="15"/>
    </i>
    <i>
      <x v="103"/>
    </i>
    <i>
      <x v="96"/>
    </i>
    <i>
      <x v="17"/>
    </i>
    <i>
      <x v="221"/>
    </i>
    <i>
      <x v="181"/>
    </i>
    <i>
      <x v="98"/>
    </i>
    <i>
      <x v="84"/>
    </i>
    <i>
      <x v="123"/>
    </i>
    <i>
      <x v="28"/>
    </i>
    <i>
      <x v="78"/>
    </i>
    <i>
      <x v="237"/>
    </i>
    <i>
      <x v="164"/>
    </i>
    <i>
      <x v="104"/>
    </i>
    <i>
      <x v="51"/>
    </i>
    <i>
      <x v="180"/>
    </i>
    <i>
      <x v="105"/>
    </i>
    <i>
      <x v="1"/>
    </i>
    <i>
      <x v="102"/>
    </i>
    <i>
      <x v="55"/>
    </i>
    <i>
      <x v="204"/>
    </i>
    <i>
      <x v="40"/>
    </i>
    <i>
      <x v="144"/>
    </i>
    <i>
      <x v="10"/>
    </i>
    <i>
      <x v="135"/>
    </i>
    <i>
      <x v="72"/>
    </i>
    <i>
      <x v="100"/>
    </i>
    <i>
      <x v="118"/>
    </i>
    <i>
      <x v="160"/>
    </i>
    <i>
      <x v="2"/>
    </i>
    <i>
      <x v="152"/>
    </i>
    <i>
      <x v="41"/>
    </i>
    <i>
      <x v="8"/>
    </i>
    <i>
      <x v="7"/>
    </i>
    <i>
      <x v="124"/>
    </i>
    <i>
      <x v="90"/>
    </i>
    <i>
      <x v="236"/>
    </i>
    <i>
      <x v="120"/>
    </i>
    <i>
      <x v="45"/>
    </i>
    <i>
      <x v="87"/>
    </i>
    <i>
      <x v="27"/>
    </i>
    <i>
      <x v="127"/>
    </i>
    <i>
      <x v="91"/>
    </i>
    <i>
      <x v="62"/>
    </i>
    <i>
      <x v="173"/>
    </i>
    <i>
      <x v="64"/>
    </i>
    <i>
      <x v="239"/>
    </i>
    <i>
      <x v="206"/>
    </i>
    <i>
      <x v="53"/>
    </i>
    <i>
      <x v="47"/>
    </i>
    <i>
      <x v="217"/>
    </i>
    <i>
      <x v="153"/>
    </i>
    <i>
      <x v="97"/>
    </i>
    <i>
      <x v="178"/>
    </i>
    <i>
      <x v="244"/>
    </i>
    <i>
      <x v="88"/>
    </i>
    <i>
      <x v="231"/>
    </i>
    <i>
      <x v="149"/>
    </i>
    <i>
      <x v="56"/>
    </i>
    <i>
      <x v="163"/>
    </i>
    <i>
      <x v="142"/>
    </i>
    <i>
      <x v="226"/>
    </i>
    <i>
      <x v="190"/>
    </i>
    <i>
      <x v="238"/>
    </i>
    <i>
      <x v="225"/>
    </i>
    <i>
      <x v="26"/>
    </i>
    <i>
      <x v="43"/>
    </i>
    <i>
      <x v="99"/>
    </i>
    <i>
      <x v="18"/>
    </i>
    <i>
      <x v="34"/>
    </i>
    <i>
      <x v="95"/>
    </i>
    <i>
      <x v="192"/>
    </i>
    <i>
      <x v="191"/>
    </i>
    <i>
      <x v="44"/>
    </i>
    <i>
      <x v="126"/>
    </i>
    <i>
      <x v="161"/>
    </i>
    <i>
      <x v="82"/>
    </i>
    <i>
      <x v="68"/>
    </i>
    <i>
      <x v="30"/>
    </i>
    <i>
      <x v="20"/>
    </i>
    <i>
      <x v="36"/>
    </i>
    <i>
      <x v="93"/>
    </i>
    <i>
      <x v="59"/>
    </i>
    <i>
      <x v="128"/>
    </i>
    <i>
      <x v="213"/>
    </i>
    <i>
      <x v="111"/>
    </i>
    <i>
      <x v="187"/>
    </i>
    <i>
      <x v="157"/>
    </i>
    <i>
      <x v="223"/>
    </i>
    <i>
      <x v="224"/>
    </i>
    <i>
      <x v="210"/>
    </i>
    <i>
      <x v="4"/>
    </i>
    <i>
      <x v="12"/>
    </i>
    <i>
      <x v="151"/>
    </i>
    <i>
      <x v="107"/>
    </i>
    <i>
      <x v="201"/>
    </i>
    <i>
      <x v="119"/>
    </i>
    <i>
      <x v="16"/>
    </i>
    <i>
      <x v="134"/>
    </i>
    <i>
      <x v="77"/>
    </i>
    <i>
      <x v="211"/>
    </i>
    <i>
      <x v="83"/>
    </i>
    <i>
      <x v="13"/>
    </i>
    <i>
      <x v="189"/>
    </i>
    <i>
      <x v="121"/>
    </i>
    <i>
      <x v="65"/>
    </i>
    <i>
      <x v="38"/>
    </i>
    <i>
      <x v="171"/>
    </i>
    <i>
      <x v="35"/>
    </i>
    <i>
      <x v="79"/>
    </i>
    <i>
      <x v="156"/>
    </i>
    <i>
      <x v="154"/>
    </i>
    <i>
      <x v="61"/>
    </i>
    <i>
      <x v="6"/>
    </i>
    <i>
      <x v="193"/>
    </i>
    <i>
      <x v="137"/>
    </i>
    <i>
      <x v="52"/>
    </i>
    <i>
      <x v="112"/>
    </i>
    <i>
      <x v="214"/>
    </i>
    <i>
      <x v="145"/>
    </i>
    <i>
      <x v="32"/>
    </i>
    <i>
      <x v="150"/>
    </i>
    <i>
      <x v="186"/>
    </i>
    <i>
      <x v="19"/>
    </i>
    <i>
      <x v="146"/>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1:D55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14"/>
    </i>
    <i>
      <x v="24"/>
    </i>
    <i>
      <x v="10"/>
    </i>
    <i>
      <x v="22"/>
    </i>
    <i>
      <x v="37"/>
    </i>
    <i>
      <x v="29"/>
    </i>
    <i>
      <x v="32"/>
    </i>
    <i>
      <x v="23"/>
    </i>
    <i>
      <x v="15"/>
    </i>
    <i>
      <x v="34"/>
    </i>
    <i>
      <x v="36"/>
    </i>
    <i>
      <x v="2"/>
    </i>
    <i>
      <x/>
    </i>
    <i>
      <x v="12"/>
    </i>
    <i>
      <x v="27"/>
    </i>
    <i>
      <x v="17"/>
    </i>
    <i>
      <x v="26"/>
    </i>
    <i>
      <x v="25"/>
    </i>
    <i>
      <x v="33"/>
    </i>
    <i>
      <x v="4"/>
    </i>
    <i>
      <x v="20"/>
    </i>
    <i>
      <x v="16"/>
    </i>
    <i>
      <x v="9"/>
    </i>
    <i>
      <x v="5"/>
    </i>
    <i>
      <x v="30"/>
    </i>
    <i>
      <x v="8"/>
    </i>
    <i>
      <x v="11"/>
    </i>
    <i>
      <x v="19"/>
    </i>
    <i>
      <x v="31"/>
    </i>
    <i>
      <x v="6"/>
    </i>
    <i>
      <x v="18"/>
    </i>
    <i>
      <x v="1"/>
    </i>
    <i>
      <x v="3"/>
    </i>
    <i>
      <x v="28"/>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3:E57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24" name="PivotTable10"/>
    <pivotTable tabId="24" name="PivotTable11"/>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14" name="PivotTable1"/>
    <pivotTable tabId="14" name="PivotTable2"/>
    <pivotTable tabId="14" name="PivotTable3"/>
    <pivotTable tabId="14" name="PivotTable4"/>
    <pivotTable tabId="14" name="PivotTable5"/>
    <pivotTable tabId="14" name="PivotTable6"/>
    <pivotTable tabId="23" name="PivotTable1"/>
    <pivotTable tabId="23" name="PivotTable2"/>
  </pivotTables>
  <data>
    <tabular pivotCacheId="83943091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E28B3-AA12-4E08-A80D-917A342FDAD3}" name="Table1" displayName="Table1" ref="A3:AM23" totalsRowShown="0">
  <autoFilter ref="A3:AM23" xr:uid="{9BDE28B3-AA12-4E08-A80D-917A342FDAD3}"/>
  <tableColumns count="39">
    <tableColumn id="1" xr3:uid="{B172B708-D4C6-4659-A3C5-18CC2D781A06}" name="Invoice No"/>
    <tableColumn id="2" xr3:uid="{F710C281-3899-43B1-B03C-D4707D5E48C4}" name="Invoice Date" dataDxfId="150"/>
    <tableColumn id="3" xr3:uid="{8CB67891-0A34-4241-A2F6-6B8E8D87C0AC}" name="Year"/>
    <tableColumn id="4" xr3:uid="{18308E95-7957-4AF3-98B4-8B24785D5DA7}" name="Month"/>
    <tableColumn id="5" xr3:uid="{54D1489B-3E56-49AF-84F9-A4C565CA6FCC}" name="Target Key"/>
    <tableColumn id="6" xr3:uid="{9215AC01-A5AD-4FAE-9E1A-7B742164C370}" name="Customer_ID"/>
    <tableColumn id="7" xr3:uid="{0794562D-6E0D-4013-9320-F362BA44C39C}" name="Customer Name"/>
    <tableColumn id="8" xr3:uid="{BDA279EA-C727-40AD-B8EF-2C26CA69A14A}" name="Gender"/>
    <tableColumn id="9" xr3:uid="{45E4608A-AC6C-49C2-84CD-5996B917E278}" name="City"/>
    <tableColumn id="10" xr3:uid="{AB875AF4-F1AA-4AC9-AE84-1AD9A8EAB701}" name="State"/>
    <tableColumn id="11" xr3:uid="{8DF15400-56CD-4E96-84B2-1B03C8B45DD8}" name="Membership"/>
    <tableColumn id="12" xr3:uid="{686ECA9E-F699-4930-A909-5CAC3F26BC91}" name="Product_ID"/>
    <tableColumn id="13" xr3:uid="{3F344937-7776-4DAC-8D0F-0FBE69DA97B6}" name="Product_Name"/>
    <tableColumn id="14" xr3:uid="{649743C4-B469-4FE2-BBA0-63B69C9C7341}" name="Category"/>
    <tableColumn id="15" xr3:uid="{A0B2C2DF-CB32-472F-8329-3C4A546225F8}" name="Sub Category"/>
    <tableColumn id="16" xr3:uid="{815FB775-9652-43A0-A1FE-3F254EC5EA75}" name="Brand"/>
    <tableColumn id="17" xr3:uid="{A2A84922-CF98-4ECC-BFCE-D79E5FA1EDFD}" name="Store_ID"/>
    <tableColumn id="18" xr3:uid="{B6B2B104-5A5C-4217-9E67-4A785BBBAD08}" name="Store Name"/>
    <tableColumn id="19" xr3:uid="{D5630B38-2409-4712-B0EF-35D6F698D1E2}" name="Monthly Target"/>
    <tableColumn id="20" xr3:uid="{F7AD268F-AABB-4F2A-9931-3FA874175031}" name="Region"/>
    <tableColumn id="21" xr3:uid="{746CC02B-A32B-454E-89A5-F8B727CBBB9D}" name="Employee_ID"/>
    <tableColumn id="22" xr3:uid="{B1012633-3A14-4993-8489-D4CF7B3CC9A2}" name="Employee Name"/>
    <tableColumn id="23" xr3:uid="{7605FC3F-BD15-44E9-9FED-667091BEB29D}" name="Quantity"/>
    <tableColumn id="24" xr3:uid="{B31BBE6E-0D51-4535-A48A-160DF6C18B45}" name="Unit Price"/>
    <tableColumn id="25" xr3:uid="{5B0C28B0-7920-4D1D-BB09-3E9FA563F5F0}" name="Discount %"/>
    <tableColumn id="26" xr3:uid="{BF0D0A3E-41C4-4D89-81DD-314D5488D7F6}" name="Discount Amount"/>
    <tableColumn id="27" xr3:uid="{6BB84489-B54E-4E4B-8B51-3FC36A6847EC}" name="GST %"/>
    <tableColumn id="28" xr3:uid="{07ADB6F0-5C5B-422B-9EAF-588AB72EF615}" name="GST Amount"/>
    <tableColumn id="29" xr3:uid="{0F7B2AB7-A094-41D7-9143-D9543DDD9AB6}" name="Sales Amount"/>
    <tableColumn id="30" xr3:uid="{381B645B-A36B-4671-A8CA-05007F1D387B}" name="Cost Amount"/>
    <tableColumn id="31" xr3:uid="{F2C19281-7606-4104-B1CD-3A8F2858E931}" name="Profit"/>
    <tableColumn id="32" xr3:uid="{7646BEF6-36CD-42C7-A2CF-DA5858329A1C}" name="Payment Modee"/>
    <tableColumn id="33" xr3:uid="{9657D826-6966-4B7C-A4D7-C31786FA070C}" name="Profit Margin %"/>
    <tableColumn id="34" xr3:uid="{17FD48D7-DBF1-48F5-966F-AEB6BF7B6126}" name="Payment Mode"/>
    <tableColumn id="35" xr3:uid="{B58861D2-3CEE-45AB-85C0-605BC2DF77C2}" name="Sales Channel"/>
    <tableColumn id="36" xr3:uid="{CF9E36AA-202B-41E6-8940-174361C61087}" name="Return Status"/>
    <tableColumn id="37" xr3:uid="{3D3D39E5-2BCC-4CE0-BDE0-46598920B052}" name="Order Time"/>
    <tableColumn id="38" xr3:uid="{3BA3ECE0-3C1A-4005-BB01-B34DED5EF9E3}" name="Order Period"/>
    <tableColumn id="39" xr3:uid="{3D9F9E3A-A19C-40AF-859E-19C53895907D}" name="Day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1803:I1813" totalsRowShown="0" headerRowDxfId="134" headerRowBorderDxfId="133">
  <autoFilter ref="F1803:I1813" xr:uid="{8E2636DB-DBD8-4193-9489-BC01CDCDE26F}"/>
  <tableColumns count="4">
    <tableColumn id="1" xr3:uid="{877BB7D2-7639-4DD1-8E24-B85FA58149A2}" name="Row Labels" dataDxfId="132"/>
    <tableColumn id="2" xr3:uid="{3F335153-7B17-4CC6-A0B6-A7910F6EAF62}" name="Sum of Sales Amount" dataDxfId="131"/>
    <tableColumn id="3" xr3:uid="{C66D38B8-BCAD-4B81-B6C0-3EE175190F17}" name="Sum of Profit" dataDxfId="130"/>
    <tableColumn id="4" xr3:uid="{F7C61210-0143-4658-BA68-9B9ED37B5CEA}" name="Average of Profit Margin %" dataDxfId="1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28" dataDxfId="126" headerRowBorderDxfId="127" tableBorderDxfId="125" totalsRowBorderDxfId="124">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23"/>
    <tableColumn id="2" xr3:uid="{DA900429-8F77-4F0D-A78F-A8C9EB46B417}" name="Invoice Date" dataDxfId="122"/>
    <tableColumn id="37" xr3:uid="{4329F793-19D9-4C70-97F5-46B8F10CD2C4}" name="Year" dataDxfId="121">
      <calculatedColumnFormula>YEAR(Table2[[#This Row],[Invoice Date]])</calculatedColumnFormula>
    </tableColumn>
    <tableColumn id="38" xr3:uid="{A17B40CC-4659-41FD-AFBD-78D45FB1042D}" name="Month" dataDxfId="120">
      <calculatedColumnFormula>TEXT(Table2[[#This Row],[Invoice Date]],"mmm")</calculatedColumnFormula>
    </tableColumn>
    <tableColumn id="39" xr3:uid="{3D5E2D3E-700A-4973-AACF-0980B375EA5D}" name="Target Key" dataDxfId="119">
      <calculatedColumnFormula>Table2[[#This Row],[Store_ID]]&amp;"-"&amp;Table2[[#This Row],[Year]]&amp;"-"&amp;Table2[[#This Row],[Month]]</calculatedColumnFormula>
    </tableColumn>
    <tableColumn id="3" xr3:uid="{CBC864AD-E88D-43B5-9229-728AFE8AF513}" name="Customer_ID" dataDxfId="118"/>
    <tableColumn id="21" xr3:uid="{E1D67243-9538-4339-AB5C-B00D5997CEF6}" name="Customer Name" dataDxfId="117">
      <calculatedColumnFormula>_xlfn.XLOOKUP(Table2[[#This Row],[Customer_ID]],Table3[Customer_ID],Table3[Customer Name],"Not Found")</calculatedColumnFormula>
    </tableColumn>
    <tableColumn id="31" xr3:uid="{8E2C6D39-8529-44D1-9974-80B29B4AF6E3}" name="Gender" dataDxfId="116">
      <calculatedColumnFormula>_xlfn.XLOOKUP(Table2[[#This Row],[Customer_ID]],Table3[Customer_ID],Table3[Gender],"Female")</calculatedColumnFormula>
    </tableColumn>
    <tableColumn id="33" xr3:uid="{CA5FE03F-B814-42A2-9718-8AADE14B1F19}" name="City" dataDxfId="115">
      <calculatedColumnFormula>_xlfn.XLOOKUP(Table2[[#This Row],[Customer_ID]],Table3[Customer_ID],Table3[City],"Missing Memebership")</calculatedColumnFormula>
    </tableColumn>
    <tableColumn id="34" xr3:uid="{A2897D9F-E616-443B-8734-09B4B6C1D4E7}" name="State" dataDxfId="114">
      <calculatedColumnFormula>_xlfn.XLOOKUP(Table2[[#This Row],[Customer_ID]],Table3[Customer_ID],Table3[State],"Karnataka")</calculatedColumnFormula>
    </tableColumn>
    <tableColumn id="32" xr3:uid="{2630B6A8-DFAA-438F-841F-008BACEBC6CB}" name="Membership" dataDxfId="113">
      <calculatedColumnFormula>_xlfn.XLOOKUP(Table2[[#This Row],[Customer_ID]],Table3[Customer_ID],Table3[Membership],"Regular")</calculatedColumnFormula>
    </tableColumn>
    <tableColumn id="4" xr3:uid="{9BC810A0-21A2-4576-8ACB-F791D150A272}" name="Product_ID" dataDxfId="112"/>
    <tableColumn id="22" xr3:uid="{F3B54BCD-F90D-41CA-B680-A0C1D37753DA}" name="Product_Name" dataDxfId="111">
      <calculatedColumnFormula>_xlfn.XLOOKUP(Table2[[#This Row],[Product_ID]],Table4[Product_ID],Table4[Product_Name],"Not Found")</calculatedColumnFormula>
    </tableColumn>
    <tableColumn id="27" xr3:uid="{CD846463-2DB9-4C4C-8A7E-87B3E84D9919}" name="Category" dataDxfId="110">
      <calculatedColumnFormula>_xlfn.XLOOKUP(Table2[[#This Row],[Product_ID]],Table4[Product_ID],Table4[Category],"Not Found")</calculatedColumnFormula>
    </tableColumn>
    <tableColumn id="26" xr3:uid="{F37D3CB1-5014-4166-8585-1099E11ED62C}" name="Sub Category" dataDxfId="109">
      <calculatedColumnFormula>_xlfn.XLOOKUP(Table2[[#This Row],[Product_ID]],Table4[Product_ID],Table4[Subcategory],"Not Found")</calculatedColumnFormula>
    </tableColumn>
    <tableColumn id="29" xr3:uid="{F557BCF2-FC63-4E0F-B2B9-580D069D93B8}" name="Brand" dataDxfId="108">
      <calculatedColumnFormula>_xlfn.XLOOKUP(Table2[[#This Row],[Product_ID]],Table4[Product_ID],Table4[Brand],"Missing Brand")</calculatedColumnFormula>
    </tableColumn>
    <tableColumn id="5" xr3:uid="{8638AB9C-44D0-4188-8073-EB45BA9D6CCE}" name="Store_ID" dataDxfId="107"/>
    <tableColumn id="23" xr3:uid="{3C0767DE-4480-4206-93AC-ACEDA9952786}" name="Store Name" dataDxfId="106">
      <calculatedColumnFormula>_xlfn.XLOOKUP(Table2[[#This Row],[Store_ID]],Table6[Store_ID],Table6[Store Name],"Not Found")</calculatedColumnFormula>
    </tableColumn>
    <tableColumn id="28" xr3:uid="{CB545CA6-1B88-44F8-9F71-FE871AC14173}" name="Monthly Target" dataDxfId="105">
      <calculatedColumnFormula>_xlfn.XLOOKUP(Table2[[#This Row],[Store_ID]],Table6[Store_ID],Table6[Monthly Target],"Missing Target")</calculatedColumnFormula>
    </tableColumn>
    <tableColumn id="25" xr3:uid="{0F452CDB-4782-41A6-A850-8381CC03A84A}" name="Region" dataDxfId="104">
      <calculatedColumnFormula>_xlfn.XLOOKUP(Table2[[#This Row],[Store_ID]],Table6[Store_ID],Table6[Region],"Not Found")</calculatedColumnFormula>
    </tableColumn>
    <tableColumn id="6" xr3:uid="{0F536394-3885-404D-9A6D-F85FEF49796E}" name="Employee_ID" dataDxfId="103"/>
    <tableColumn id="24" xr3:uid="{8872090D-EBD9-4C6F-A2A7-787CA9381FF9}" name="Employee Name" dataDxfId="102">
      <calculatedColumnFormula>_xlfn.XLOOKUP(Table2[[#This Row],[Employee_ID]],Table5[Employee_ID],Table5[Employee Name],"Not Found")</calculatedColumnFormula>
    </tableColumn>
    <tableColumn id="7" xr3:uid="{7F78EDFE-950D-4B10-BE23-A6B2E9235556}" name="Quantity" dataDxfId="101"/>
    <tableColumn id="8" xr3:uid="{51D69DCA-EC25-42C3-BBA7-5B0D4BC7230E}" name="Unit Price" dataDxfId="100"/>
    <tableColumn id="9" xr3:uid="{D93DAC5B-0221-4EF5-B47F-EA328CE4123B}" name="Discount %" dataDxfId="99"/>
    <tableColumn id="10" xr3:uid="{87160107-2A83-4278-95C9-EEDB3EA82586}" name="Discount Amount" dataDxfId="98"/>
    <tableColumn id="11" xr3:uid="{6790A977-8B94-46C5-9A1D-427E92167DFA}" name="GST %" dataDxfId="97"/>
    <tableColumn id="12" xr3:uid="{20CF3C15-231B-4D71-833A-CBC35F87D01B}" name="GST Amount" dataDxfId="96"/>
    <tableColumn id="13" xr3:uid="{115B8982-BD8E-4D53-A2B6-43AB440512CC}" name="Sales Amount" dataDxfId="95"/>
    <tableColumn id="14" xr3:uid="{FF6A3EAF-88AE-4F83-A9B0-F860BB8A0DA3}" name="Cost Amount" dataDxfId="94"/>
    <tableColumn id="15" xr3:uid="{70C0B83A-A2A1-41C9-85C9-7A12500E7D45}" name="Profit" dataDxfId="93">
      <calculatedColumnFormula>(AC2-AD2-AB2)</calculatedColumnFormula>
    </tableColumn>
    <tableColumn id="16" xr3:uid="{71181CEC-A5E7-4282-B0AD-E3E791352882}" name="Payment Modee" dataDxfId="92"/>
    <tableColumn id="40" xr3:uid="{4232701D-E16C-4596-AF24-FD0970549323}" name="Profit Margin %" dataDxfId="91">
      <calculatedColumnFormula>IFERROR(Table2[[#This Row],[Profit]]/Table2[[#This Row],[Sales Amount]],0)</calculatedColumnFormula>
    </tableColumn>
    <tableColumn id="35" xr3:uid="{7906E629-3B07-49FA-B477-177E5AE26866}" name="Payment Mode" dataDxfId="90">
      <calculatedColumnFormula>TRIM(Table2[[#This Row],[Payment Modee]])</calculatedColumnFormula>
    </tableColumn>
    <tableColumn id="17" xr3:uid="{3FC09A85-420B-4146-9E2B-905204FE9336}" name="Sales Channel" dataDxfId="89"/>
    <tableColumn id="18" xr3:uid="{CCFBE955-C86E-4A38-851B-1FBF6D3796EF}" name="Return Status" dataDxfId="88"/>
    <tableColumn id="19" xr3:uid="{81F9CB3D-C21A-447E-99B8-969CBB1076B3}" name="Order Time" dataDxfId="87"/>
    <tableColumn id="36" xr3:uid="{63318EBF-D28D-4AC4-B347-3BF8899958FB}" name="Order Period" dataDxfId="86">
      <calculatedColumnFormula>IF(HOUR(Table2[[#This Row],[Order Time]])&lt;12,"Morning",IF(HOUR(Table2[[#This Row],[Order Time]])&lt;17,"Afternoon",IF(HOUR(Table2[[#This Row],[Order Time]])&lt;21,"Evening","Night")))</calculatedColumnFormula>
    </tableColumn>
    <tableColumn id="20" xr3:uid="{0BC9C057-4408-4C8B-9DA6-060D4E221132}" name="Day Type" dataDxfId="8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4" dataDxfId="82" headerRowBorderDxfId="83" tableBorderDxfId="81" totalsRowBorderDxfId="80">
  <autoFilter ref="A1:L851" xr:uid="{00000000-0001-0000-0100-000000000000}"/>
  <tableColumns count="12">
    <tableColumn id="1" xr3:uid="{5E9A1596-50DC-4EBB-9ABC-7F01DB2D2E27}" name="Customer_ID" dataDxfId="79"/>
    <tableColumn id="2" xr3:uid="{FDCE83FB-BE6E-430D-973A-A1EEA4C10B28}" name="Customer Name" dataDxfId="78"/>
    <tableColumn id="3" xr3:uid="{ABE53E00-CA93-4D55-ADE9-E96607490018}" name="Gender" dataDxfId="77"/>
    <tableColumn id="4" xr3:uid="{42F48D17-BD66-4600-8AE5-322EE5576169}" name="DOB" dataDxfId="76"/>
    <tableColumn id="5" xr3:uid="{A15F56D7-9B59-466B-A434-38971E77C245}" name="Phone" dataDxfId="75"/>
    <tableColumn id="6" xr3:uid="{9F0F6095-CF45-456B-8E96-74799E42CD9C}" name="Email" dataDxfId="74"/>
    <tableColumn id="7" xr3:uid="{3EA0116F-36C6-47AD-9AA3-F2A34E1B86D1}" name="City" dataDxfId="73"/>
    <tableColumn id="8" xr3:uid="{9532361C-D245-4FB6-B8A7-A4806AB4DCBC}" name="State" dataDxfId="72"/>
    <tableColumn id="9" xr3:uid="{213B10A1-FFDF-4B3D-B6A5-FCE893519395}" name="Region" dataDxfId="71"/>
    <tableColumn id="10" xr3:uid="{A0BCE987-60DD-4C35-91F2-013D1BC17C27}" name="Membership" dataDxfId="70"/>
    <tableColumn id="11" xr3:uid="{C2AF68AE-5E35-4EA2-865D-6B34ADCFBB29}" name="Registration Date" dataDxfId="69"/>
    <tableColumn id="12" xr3:uid="{59511216-121A-4983-AECF-680E3AD6CA31}" name="Occupation" dataDxfId="6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7" dataDxfId="65" headerRowBorderDxfId="66" tableBorderDxfId="64" totalsRowBorderDxfId="63">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2"/>
    <tableColumn id="2" xr3:uid="{657D81F6-47C2-4E57-834E-9B03E8A60B36}" name="Product_Name" dataDxfId="61"/>
    <tableColumn id="3" xr3:uid="{94D4F1E4-7A46-4D81-985C-7826FD19873E}" name="Category" dataDxfId="60"/>
    <tableColumn id="4" xr3:uid="{B16F31A3-10C6-424B-BD3B-F90C540F19A2}" name="Subcategory" dataDxfId="59"/>
    <tableColumn id="5" xr3:uid="{6B412E79-A2DC-402C-8EBB-6763D911CC1D}" name="Brand" dataDxfId="58"/>
    <tableColumn id="6" xr3:uid="{6DCD37E2-BD82-450B-B385-49B7CF9BADA3}" name="Size" dataDxfId="57"/>
    <tableColumn id="7" xr3:uid="{B512B941-6B47-4C01-9FE4-A8A3DE58748F}" name="Color" dataDxfId="56"/>
    <tableColumn id="8" xr3:uid="{8D427A63-871F-4A42-90D9-D242D14E37FF}" name="Material" dataDxfId="55"/>
    <tableColumn id="9" xr3:uid="{8DAC7BB1-2365-4724-8016-B8A68720F457}" name="Supplier_ID" dataDxfId="54"/>
    <tableColumn id="10" xr3:uid="{2A6C92AD-27B1-46BE-B95F-1712336C112C}" name="Cost Price" dataDxfId="53"/>
    <tableColumn id="11" xr3:uid="{E9059BC7-C8EA-4427-A8E8-CA496B35B2FE}" name="Selling Price" dataDxfId="52"/>
    <tableColumn id="12" xr3:uid="{F3AED50D-E3B5-429B-864B-CAD893AC2B2C}" name="MRP" dataDxfId="51"/>
    <tableColumn id="13" xr3:uid="{1F940F75-B448-442E-93C3-6E04851D4EFB}" name="Launch Date" dataDxfId="50"/>
    <tableColumn id="14" xr3:uid="{F5A29FED-A08B-4A74-9740-0879869DB2F2}" name="Status" dataDxfId="4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8" dataDxfId="46" headerRowBorderDxfId="47" tableBorderDxfId="45" totalsRowBorderDxfId="44">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3"/>
    <tableColumn id="2" xr3:uid="{7118C577-9AAA-489E-8BCD-3FFA38621F13}" name="Store Name" dataDxfId="42"/>
    <tableColumn id="3" xr3:uid="{04C283B5-F0C0-420D-823C-EE4CCE213C25}" name="City" dataDxfId="41"/>
    <tableColumn id="4" xr3:uid="{6AB71511-612C-40F7-9684-48C8C2F34353}" name="State" dataDxfId="40"/>
    <tableColumn id="5" xr3:uid="{CCBB23B1-1C86-481D-B6B0-8F139CA3FE3E}" name="Region" dataDxfId="39"/>
    <tableColumn id="6" xr3:uid="{0FF78C82-024A-4E53-A1D0-0C495F4C1ADD}" name="Store Type" dataDxfId="38"/>
    <tableColumn id="7" xr3:uid="{C2745432-E706-48F4-8448-BD1687DA8428}" name="Opening Date" dataDxfId="37"/>
    <tableColumn id="8" xr3:uid="{985007FB-811F-43E8-AB0B-982F16E65A09}" name="Monthly Target" dataDxfId="36"/>
    <tableColumn id="9" xr3:uid="{FDB621CD-1126-4110-B98B-0498F6F4EB7F}" name="Manager" dataDxfId="35"/>
    <tableColumn id="10" xr3:uid="{A7551236-6E6B-4689-A222-DCADF84E36A8}" name="Status" dataDxfId="3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3" dataDxfId="31" headerRowBorderDxfId="32" tableBorderDxfId="30" totalsRowBorderDxfId="29">
  <autoFilter ref="A1:I301" xr:uid="{00000000-0009-0000-0000-000004000000}"/>
  <tableColumns count="9">
    <tableColumn id="1" xr3:uid="{4FDA84E4-E565-4C45-872E-EA6B466EE201}" name="Employee_ID" dataDxfId="28"/>
    <tableColumn id="2" xr3:uid="{25816007-5404-4A51-A275-2D7AA0AA1E03}" name="Employee Name" dataDxfId="27"/>
    <tableColumn id="3" xr3:uid="{3F54C094-C6C7-4685-9254-204AC949E980}" name="Department" dataDxfId="26"/>
    <tableColumn id="4" xr3:uid="{B71BBCD7-2E0E-47F3-A609-27BFB1645E50}" name="Designation" dataDxfId="25"/>
    <tableColumn id="5" xr3:uid="{62A0EB75-440A-4DBF-9DC6-0150C4280010}" name="Salary" dataDxfId="24"/>
    <tableColumn id="6" xr3:uid="{6FE07952-1D37-410B-84C5-098FACDFB0FF}" name="Joining Date" dataDxfId="23"/>
    <tableColumn id="7" xr3:uid="{E298DF18-3B8C-4DCD-94BE-D313A679E69D}" name="Store_ID" dataDxfId="22"/>
    <tableColumn id="8" xr3:uid="{1D593E90-BB08-4117-971D-09806AB3CCBB}" name="Performance Rating" dataDxfId="21"/>
    <tableColumn id="9" xr3:uid="{070BEDD6-76E8-4A71-A8EB-FDEC95C0A9BA}" name="Employment Status"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drawing" Target="../drawings/drawing2.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microsoft.com/office/2007/relationships/slicer" Target="../slicers/slicer2.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0A5C-526A-4E08-A201-1C984AC4E456}">
  <dimension ref="A1:AM23"/>
  <sheetViews>
    <sheetView workbookViewId="0">
      <selection activeCell="A3" sqref="A3:AM23"/>
    </sheetView>
  </sheetViews>
  <sheetFormatPr defaultRowHeight="15" x14ac:dyDescent="0.25"/>
  <cols>
    <col min="1" max="1" width="12.7109375" bestFit="1" customWidth="1"/>
    <col min="2" max="2" width="14.28515625" bestFit="1" customWidth="1"/>
    <col min="3" max="4" width="9.28515625" bestFit="1" customWidth="1"/>
    <col min="5" max="5" width="16.42578125" bestFit="1" customWidth="1"/>
    <col min="6" max="6" width="14.7109375" bestFit="1" customWidth="1"/>
    <col min="7" max="7" width="22.7109375" bestFit="1" customWidth="1"/>
    <col min="8" max="8" width="10" bestFit="1" customWidth="1"/>
    <col min="9" max="9" width="19.7109375" bestFit="1" customWidth="1"/>
    <col min="10" max="10" width="15.140625" bestFit="1" customWidth="1"/>
    <col min="11" max="11" width="14.7109375" bestFit="1" customWidth="1"/>
    <col min="12" max="12" width="13" bestFit="1" customWidth="1"/>
    <col min="13" max="13" width="23.42578125" bestFit="1" customWidth="1"/>
    <col min="14" max="14" width="15.42578125" bestFit="1" customWidth="1"/>
    <col min="15" max="15" width="14.85546875" bestFit="1" customWidth="1"/>
    <col min="16" max="16" width="9.28515625" bestFit="1" customWidth="1"/>
    <col min="17" max="17" width="10.85546875" bestFit="1" customWidth="1"/>
    <col min="18" max="18" width="31.85546875" bestFit="1" customWidth="1"/>
    <col min="19" max="19" width="17" bestFit="1" customWidth="1"/>
    <col min="20" max="20" width="12.42578125" bestFit="1" customWidth="1"/>
    <col min="21" max="21" width="15" bestFit="1" customWidth="1"/>
    <col min="22" max="22" width="22" bestFit="1" customWidth="1"/>
    <col min="23" max="23" width="11" bestFit="1" customWidth="1"/>
    <col min="24" max="24" width="12" bestFit="1" customWidth="1"/>
    <col min="25" max="25" width="13" bestFit="1" customWidth="1"/>
    <col min="26" max="26" width="18.7109375" bestFit="1" customWidth="1"/>
    <col min="27" max="27" width="9.28515625" bestFit="1" customWidth="1"/>
    <col min="28" max="28" width="14.28515625" bestFit="1" customWidth="1"/>
    <col min="29" max="29" width="15.5703125" bestFit="1" customWidth="1"/>
    <col min="30" max="30" width="14.7109375" bestFit="1" customWidth="1"/>
    <col min="31" max="31" width="9.28515625" bestFit="1" customWidth="1"/>
    <col min="32" max="32" width="18.140625" bestFit="1" customWidth="1"/>
    <col min="33" max="33" width="17.140625" bestFit="1" customWidth="1"/>
    <col min="34" max="34" width="17" bestFit="1" customWidth="1"/>
    <col min="35" max="35" width="15.7109375" bestFit="1" customWidth="1"/>
    <col min="36" max="36" width="15.140625" bestFit="1" customWidth="1"/>
    <col min="37" max="37" width="13.28515625" bestFit="1" customWidth="1"/>
    <col min="38" max="38" width="14.7109375" bestFit="1" customWidth="1"/>
    <col min="39" max="39" width="11.28515625" bestFit="1" customWidth="1"/>
  </cols>
  <sheetData>
    <row r="1" spans="1:39" x14ac:dyDescent="0.25">
      <c r="A1" s="53" t="s">
        <v>9308</v>
      </c>
    </row>
    <row r="3" spans="1:39" x14ac:dyDescent="0.25">
      <c r="A3" t="s">
        <v>0</v>
      </c>
      <c r="B3" t="s">
        <v>1</v>
      </c>
      <c r="C3" t="s">
        <v>9270</v>
      </c>
      <c r="D3" t="s">
        <v>9271</v>
      </c>
      <c r="E3" t="s">
        <v>9272</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9264</v>
      </c>
      <c r="AG3" t="s">
        <v>9277</v>
      </c>
      <c r="AH3" t="s">
        <v>15</v>
      </c>
      <c r="AI3" t="s">
        <v>16</v>
      </c>
      <c r="AJ3" t="s">
        <v>17</v>
      </c>
      <c r="AK3" t="s">
        <v>18</v>
      </c>
      <c r="AL3" t="s">
        <v>9265</v>
      </c>
      <c r="AM3" t="s">
        <v>19</v>
      </c>
    </row>
    <row r="4" spans="1:39" x14ac:dyDescent="0.25">
      <c r="A4" t="s">
        <v>4794</v>
      </c>
      <c r="B4" s="52">
        <v>45567</v>
      </c>
      <c r="C4">
        <v>2024</v>
      </c>
      <c r="D4" t="s">
        <v>9232</v>
      </c>
      <c r="E4" t="s">
        <v>9288</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9266</v>
      </c>
      <c r="AM4" t="s">
        <v>29</v>
      </c>
    </row>
    <row r="5" spans="1:39" x14ac:dyDescent="0.25">
      <c r="A5" t="s">
        <v>4660</v>
      </c>
      <c r="B5" s="52">
        <v>45602</v>
      </c>
      <c r="C5">
        <v>2024</v>
      </c>
      <c r="D5" t="s">
        <v>9233</v>
      </c>
      <c r="E5" t="s">
        <v>9289</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9266</v>
      </c>
      <c r="AM5" t="s">
        <v>29</v>
      </c>
    </row>
    <row r="6" spans="1:39" x14ac:dyDescent="0.25">
      <c r="A6" t="s">
        <v>4572</v>
      </c>
      <c r="B6" s="52">
        <v>45399</v>
      </c>
      <c r="C6">
        <v>2024</v>
      </c>
      <c r="D6" t="s">
        <v>9226</v>
      </c>
      <c r="E6" t="s">
        <v>9290</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9268</v>
      </c>
      <c r="AM6" t="s">
        <v>29</v>
      </c>
    </row>
    <row r="7" spans="1:39" x14ac:dyDescent="0.25">
      <c r="A7" t="s">
        <v>4437</v>
      </c>
      <c r="B7" s="52">
        <v>45622</v>
      </c>
      <c r="C7">
        <v>2024</v>
      </c>
      <c r="D7" t="s">
        <v>9233</v>
      </c>
      <c r="E7" t="s">
        <v>9291</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9268</v>
      </c>
      <c r="AM7" t="s">
        <v>29</v>
      </c>
    </row>
    <row r="8" spans="1:39" x14ac:dyDescent="0.25">
      <c r="A8" t="s">
        <v>4073</v>
      </c>
      <c r="B8" s="52">
        <v>45587</v>
      </c>
      <c r="C8">
        <v>2024</v>
      </c>
      <c r="D8" t="s">
        <v>9232</v>
      </c>
      <c r="E8" t="s">
        <v>9292</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9269</v>
      </c>
      <c r="AM8" t="s">
        <v>29</v>
      </c>
    </row>
    <row r="9" spans="1:39" x14ac:dyDescent="0.25">
      <c r="A9" t="s">
        <v>4048</v>
      </c>
      <c r="B9" s="52">
        <v>45710</v>
      </c>
      <c r="C9">
        <v>2025</v>
      </c>
      <c r="D9" t="s">
        <v>9236</v>
      </c>
      <c r="E9" t="s">
        <v>9293</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9269</v>
      </c>
      <c r="AM9" t="s">
        <v>38</v>
      </c>
    </row>
    <row r="10" spans="1:39" x14ac:dyDescent="0.25">
      <c r="A10" t="s">
        <v>3985</v>
      </c>
      <c r="B10" s="52">
        <v>45628</v>
      </c>
      <c r="C10">
        <v>2024</v>
      </c>
      <c r="D10" t="s">
        <v>9234</v>
      </c>
      <c r="E10" t="s">
        <v>9294</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9267</v>
      </c>
      <c r="AM10" t="s">
        <v>29</v>
      </c>
    </row>
    <row r="11" spans="1:39" x14ac:dyDescent="0.25">
      <c r="A11" t="s">
        <v>3946</v>
      </c>
      <c r="B11" s="52">
        <v>45498</v>
      </c>
      <c r="C11">
        <v>2024</v>
      </c>
      <c r="D11" t="s">
        <v>9229</v>
      </c>
      <c r="E11" t="s">
        <v>9295</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9266</v>
      </c>
      <c r="AM11" t="s">
        <v>29</v>
      </c>
    </row>
    <row r="12" spans="1:39" x14ac:dyDescent="0.25">
      <c r="A12" t="s">
        <v>3349</v>
      </c>
      <c r="B12" s="52">
        <v>45568</v>
      </c>
      <c r="C12">
        <v>2024</v>
      </c>
      <c r="D12" t="s">
        <v>9232</v>
      </c>
      <c r="E12" t="s">
        <v>9296</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9266</v>
      </c>
      <c r="AM12" t="s">
        <v>29</v>
      </c>
    </row>
    <row r="13" spans="1:39" x14ac:dyDescent="0.25">
      <c r="A13" t="s">
        <v>3206</v>
      </c>
      <c r="B13" s="52">
        <v>45567</v>
      </c>
      <c r="C13">
        <v>2024</v>
      </c>
      <c r="D13" t="s">
        <v>9232</v>
      </c>
      <c r="E13" t="s">
        <v>9297</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9266</v>
      </c>
      <c r="AM13" t="s">
        <v>29</v>
      </c>
    </row>
    <row r="14" spans="1:39" x14ac:dyDescent="0.25">
      <c r="A14" t="s">
        <v>2772</v>
      </c>
      <c r="B14" s="52">
        <v>45580</v>
      </c>
      <c r="C14">
        <v>2024</v>
      </c>
      <c r="D14" t="s">
        <v>9232</v>
      </c>
      <c r="E14" t="s">
        <v>9298</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9268</v>
      </c>
      <c r="AM14" t="s">
        <v>29</v>
      </c>
    </row>
    <row r="15" spans="1:39" x14ac:dyDescent="0.25">
      <c r="A15" t="s">
        <v>2754</v>
      </c>
      <c r="B15" s="52">
        <v>45591</v>
      </c>
      <c r="C15">
        <v>2024</v>
      </c>
      <c r="D15" t="s">
        <v>9232</v>
      </c>
      <c r="E15" t="s">
        <v>9299</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9266</v>
      </c>
      <c r="AM15" t="s">
        <v>38</v>
      </c>
    </row>
    <row r="16" spans="1:39" x14ac:dyDescent="0.25">
      <c r="A16" t="s">
        <v>2550</v>
      </c>
      <c r="B16" s="52">
        <v>45600</v>
      </c>
      <c r="C16">
        <v>2024</v>
      </c>
      <c r="D16" t="s">
        <v>9233</v>
      </c>
      <c r="E16" t="s">
        <v>9300</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9266</v>
      </c>
      <c r="AM16" t="s">
        <v>29</v>
      </c>
    </row>
    <row r="17" spans="1:39" x14ac:dyDescent="0.25">
      <c r="A17" t="s">
        <v>104</v>
      </c>
      <c r="B17" s="52">
        <v>45436</v>
      </c>
      <c r="C17">
        <v>2024</v>
      </c>
      <c r="D17" t="s">
        <v>9227</v>
      </c>
      <c r="E17" t="s">
        <v>9301</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9268</v>
      </c>
      <c r="AM17" t="s">
        <v>29</v>
      </c>
    </row>
    <row r="18" spans="1:39" x14ac:dyDescent="0.25">
      <c r="A18" t="s">
        <v>2381</v>
      </c>
      <c r="B18" s="52">
        <v>45464</v>
      </c>
      <c r="C18">
        <v>2024</v>
      </c>
      <c r="D18" t="s">
        <v>9228</v>
      </c>
      <c r="E18" t="s">
        <v>9302</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9267</v>
      </c>
      <c r="AM18" t="s">
        <v>29</v>
      </c>
    </row>
    <row r="19" spans="1:39" x14ac:dyDescent="0.25">
      <c r="A19" t="s">
        <v>2313</v>
      </c>
      <c r="B19" s="52">
        <v>45745</v>
      </c>
      <c r="C19">
        <v>2025</v>
      </c>
      <c r="D19" t="s">
        <v>9237</v>
      </c>
      <c r="E19" t="s">
        <v>9303</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9266</v>
      </c>
      <c r="AM19" t="s">
        <v>38</v>
      </c>
    </row>
    <row r="20" spans="1:39" x14ac:dyDescent="0.25">
      <c r="A20" t="s">
        <v>1432</v>
      </c>
      <c r="B20" s="52">
        <v>45475</v>
      </c>
      <c r="C20">
        <v>2024</v>
      </c>
      <c r="D20" t="s">
        <v>9229</v>
      </c>
      <c r="E20" t="s">
        <v>9304</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9266</v>
      </c>
      <c r="AM20" t="s">
        <v>29</v>
      </c>
    </row>
    <row r="21" spans="1:39" x14ac:dyDescent="0.25">
      <c r="A21" t="s">
        <v>830</v>
      </c>
      <c r="B21" s="52">
        <v>45429</v>
      </c>
      <c r="C21">
        <v>2024</v>
      </c>
      <c r="D21" t="s">
        <v>9227</v>
      </c>
      <c r="E21" t="s">
        <v>9305</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9266</v>
      </c>
      <c r="AM21" t="s">
        <v>29</v>
      </c>
    </row>
    <row r="22" spans="1:39" x14ac:dyDescent="0.25">
      <c r="A22" t="s">
        <v>784</v>
      </c>
      <c r="B22" s="52">
        <v>45646</v>
      </c>
      <c r="C22">
        <v>2024</v>
      </c>
      <c r="D22" t="s">
        <v>9234</v>
      </c>
      <c r="E22" t="s">
        <v>9306</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9268</v>
      </c>
      <c r="AM22" t="s">
        <v>29</v>
      </c>
    </row>
    <row r="23" spans="1:39" x14ac:dyDescent="0.25">
      <c r="A23" t="s">
        <v>739</v>
      </c>
      <c r="B23" s="52">
        <v>45658</v>
      </c>
      <c r="C23">
        <v>2025</v>
      </c>
      <c r="D23" t="s">
        <v>9235</v>
      </c>
      <c r="E23" t="s">
        <v>9307</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9268</v>
      </c>
      <c r="AM2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8"/>
  <sheetViews>
    <sheetView showGridLines="0" zoomScale="70" zoomScaleNormal="70" workbookViewId="0">
      <selection activeCell="Y18" sqref="Y18"/>
    </sheetView>
  </sheetViews>
  <sheetFormatPr defaultRowHeight="15" x14ac:dyDescent="0.25"/>
  <cols>
    <col min="3" max="3" width="7.7109375" customWidth="1"/>
    <col min="4" max="4" width="15.42578125" bestFit="1" customWidth="1"/>
    <col min="6" max="6" width="11" bestFit="1" customWidth="1"/>
    <col min="7" max="7" width="10" bestFit="1" customWidth="1"/>
    <col min="8" max="8" width="9.140625" customWidth="1"/>
    <col min="9" max="9" width="3.28515625" customWidth="1"/>
    <col min="10" max="10" width="33.140625" bestFit="1" customWidth="1"/>
    <col min="11" max="11" width="11.140625" bestFit="1" customWidth="1"/>
    <col min="12" max="12" width="10" bestFit="1" customWidth="1"/>
    <col min="13" max="13" width="12" bestFit="1" customWidth="1"/>
    <col min="14" max="14" width="5.140625" customWidth="1"/>
    <col min="15" max="15" width="17.85546875" bestFit="1" customWidth="1"/>
    <col min="16" max="17" width="12.42578125" bestFit="1" customWidth="1"/>
    <col min="18" max="18" width="12" bestFit="1" customWidth="1"/>
    <col min="19" max="19" width="5.85546875" customWidth="1"/>
  </cols>
  <sheetData>
    <row r="1" spans="1:29" x14ac:dyDescent="0.25">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26.25" x14ac:dyDescent="0.4">
      <c r="A2" s="58" t="s">
        <v>9253</v>
      </c>
      <c r="B2" s="59"/>
      <c r="C2" s="59"/>
      <c r="D2" s="39"/>
      <c r="E2" s="39"/>
      <c r="F2" s="39"/>
      <c r="G2" s="39"/>
      <c r="H2" s="39"/>
      <c r="I2" s="39"/>
      <c r="J2" s="39"/>
      <c r="K2" s="39"/>
      <c r="L2" s="39"/>
      <c r="M2" s="39"/>
      <c r="N2" s="39"/>
      <c r="O2" s="39"/>
      <c r="P2" s="39"/>
      <c r="Q2" s="39"/>
      <c r="R2" s="39"/>
      <c r="S2" s="39"/>
      <c r="T2" s="39"/>
      <c r="U2" s="39"/>
      <c r="V2" s="39"/>
      <c r="W2" s="39"/>
      <c r="X2" s="39"/>
      <c r="Y2" s="39"/>
      <c r="Z2" s="39"/>
      <c r="AA2" s="39"/>
      <c r="AB2" s="39"/>
      <c r="AC2" s="39"/>
    </row>
    <row r="3" spans="1:29" ht="18.75" customHeight="1" x14ac:dyDescent="0.25">
      <c r="A3" s="60" t="s">
        <v>9254</v>
      </c>
      <c r="B3" s="60"/>
      <c r="C3" s="60"/>
      <c r="D3" s="39"/>
      <c r="E3" s="39"/>
      <c r="F3" s="39"/>
      <c r="G3" s="39"/>
      <c r="H3" s="39"/>
      <c r="I3" s="39"/>
      <c r="J3" s="39"/>
      <c r="K3" s="39"/>
      <c r="L3" s="39"/>
      <c r="M3" s="39"/>
      <c r="N3" s="39"/>
      <c r="O3" s="39"/>
      <c r="P3" s="39"/>
      <c r="Q3" s="39"/>
      <c r="R3" s="39"/>
      <c r="S3" s="39"/>
      <c r="T3" s="39"/>
      <c r="U3" s="39"/>
      <c r="V3" s="39"/>
      <c r="W3" s="39"/>
      <c r="X3" s="39"/>
      <c r="Y3" s="39"/>
      <c r="Z3" s="39"/>
      <c r="AA3" s="39"/>
      <c r="AB3" s="39"/>
      <c r="AC3" s="39"/>
    </row>
    <row r="4" spans="1:29" ht="24" customHeight="1" x14ac:dyDescent="0.25">
      <c r="A4" s="60"/>
      <c r="B4" s="60"/>
      <c r="C4" s="60"/>
      <c r="D4" s="39"/>
      <c r="E4" s="39"/>
      <c r="F4" s="39"/>
      <c r="G4" s="39"/>
      <c r="H4" s="39"/>
      <c r="I4" s="39"/>
      <c r="J4" s="39"/>
      <c r="K4" s="39"/>
      <c r="L4" s="39"/>
      <c r="M4" s="39"/>
      <c r="N4" s="39"/>
      <c r="O4" s="39"/>
      <c r="P4" s="39"/>
      <c r="Q4" s="39"/>
      <c r="R4" s="39"/>
      <c r="S4" s="39"/>
      <c r="T4" s="39"/>
      <c r="U4" s="39"/>
      <c r="V4" s="39"/>
      <c r="W4" s="39"/>
      <c r="X4" s="39"/>
      <c r="Y4" s="39"/>
      <c r="Z4" s="39"/>
      <c r="AA4" s="39"/>
      <c r="AB4" s="39"/>
      <c r="AC4" s="39"/>
    </row>
    <row r="5" spans="1:29" x14ac:dyDescent="0.25">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row>
    <row r="6" spans="1:29" x14ac:dyDescent="0.25">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row>
    <row r="7" spans="1:29" ht="6" customHeight="1" x14ac:dyDescent="0.25">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row>
    <row r="8" spans="1:29" x14ac:dyDescent="0.25">
      <c r="A8" s="39"/>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row>
    <row r="9" spans="1:29" x14ac:dyDescent="0.25">
      <c r="A9" s="39"/>
      <c r="B9" s="39"/>
      <c r="C9" s="39"/>
      <c r="D9" s="39"/>
      <c r="E9" s="39"/>
      <c r="F9" s="39"/>
      <c r="G9" s="39"/>
      <c r="H9" s="39"/>
      <c r="I9" s="39"/>
      <c r="J9" s="39"/>
      <c r="K9" s="39"/>
      <c r="L9" s="39"/>
      <c r="M9" s="39"/>
      <c r="N9" s="39"/>
      <c r="O9" s="39"/>
      <c r="P9" s="39"/>
      <c r="Q9" s="39"/>
      <c r="R9" s="39"/>
      <c r="S9" s="39"/>
      <c r="T9" s="39"/>
      <c r="U9" s="39"/>
      <c r="V9" s="39"/>
      <c r="W9" s="39"/>
      <c r="X9" s="39"/>
      <c r="Y9" s="39"/>
      <c r="Z9" s="39"/>
      <c r="AA9" s="39"/>
      <c r="AB9" s="39"/>
      <c r="AC9" s="39"/>
    </row>
    <row r="10" spans="1:29" x14ac:dyDescent="0.25">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row>
    <row r="11" spans="1:29" x14ac:dyDescent="0.25">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row>
    <row r="12" spans="1:29" x14ac:dyDescent="0.25">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row>
    <row r="13" spans="1:29" x14ac:dyDescent="0.25">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row>
    <row r="14" spans="1:29" x14ac:dyDescent="0.25">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row>
    <row r="15" spans="1:29" x14ac:dyDescent="0.2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row>
    <row r="16" spans="1:29" x14ac:dyDescent="0.25">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row>
    <row r="17" spans="1:29" x14ac:dyDescent="0.25">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row>
    <row r="18" spans="1:29" x14ac:dyDescent="0.25">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row>
    <row r="19" spans="1:29" x14ac:dyDescent="0.25">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row>
    <row r="20" spans="1:29" x14ac:dyDescent="0.25">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row>
    <row r="21" spans="1:29" x14ac:dyDescent="0.25">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row>
    <row r="22" spans="1:29"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row>
    <row r="23" spans="1:29" x14ac:dyDescent="0.25">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row>
    <row r="24" spans="1:29"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row>
    <row r="25" spans="1:29" x14ac:dyDescent="0.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row>
    <row r="26" spans="1:29" x14ac:dyDescent="0.25">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row>
    <row r="27" spans="1:29" x14ac:dyDescent="0.25">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row>
    <row r="28" spans="1:29" x14ac:dyDescent="0.2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row>
    <row r="29" spans="1:29" ht="21.75" customHeight="1" x14ac:dyDescent="0.3">
      <c r="A29" s="39"/>
      <c r="B29" s="39"/>
      <c r="C29" s="39"/>
      <c r="D29" s="39"/>
      <c r="E29" s="39"/>
      <c r="F29" s="39"/>
      <c r="G29" s="39"/>
      <c r="H29" s="39"/>
      <c r="I29" s="39"/>
      <c r="J29" s="61" t="s">
        <v>9280</v>
      </c>
      <c r="K29" s="61"/>
      <c r="L29" s="61"/>
      <c r="M29" s="61"/>
      <c r="N29" s="39"/>
      <c r="O29" s="62" t="s">
        <v>9287</v>
      </c>
      <c r="P29" s="62"/>
      <c r="Q29" s="62"/>
      <c r="R29" s="63"/>
      <c r="S29" s="39"/>
      <c r="T29" s="64" t="s">
        <v>9281</v>
      </c>
      <c r="U29" s="65"/>
      <c r="V29" s="65"/>
      <c r="W29" s="65"/>
      <c r="X29" s="66"/>
      <c r="Y29" s="39"/>
      <c r="Z29" s="39"/>
      <c r="AA29" s="39"/>
      <c r="AB29" s="39"/>
      <c r="AC29" s="39"/>
    </row>
    <row r="30" spans="1:29" x14ac:dyDescent="0.25">
      <c r="A30" s="39"/>
      <c r="B30" s="39"/>
      <c r="C30" s="39"/>
      <c r="D30" s="39"/>
      <c r="E30" s="39"/>
      <c r="F30" s="39"/>
      <c r="G30" s="39"/>
      <c r="H30" s="39"/>
      <c r="I30" s="39"/>
      <c r="J30" s="28" t="s">
        <v>9218</v>
      </c>
      <c r="K30" t="s">
        <v>8248</v>
      </c>
      <c r="L30" t="s">
        <v>9286</v>
      </c>
      <c r="M30" t="s">
        <v>9279</v>
      </c>
      <c r="N30" s="39"/>
      <c r="O30" s="28" t="s">
        <v>9218</v>
      </c>
      <c r="P30" t="s">
        <v>8248</v>
      </c>
      <c r="Q30" t="s">
        <v>9286</v>
      </c>
      <c r="R30" t="s">
        <v>9279</v>
      </c>
      <c r="S30" s="39"/>
      <c r="T30" s="56" t="s">
        <v>9282</v>
      </c>
      <c r="U30" s="56"/>
      <c r="V30" s="56"/>
      <c r="W30" s="56"/>
      <c r="X30" s="57"/>
      <c r="Y30" s="39"/>
      <c r="Z30" s="39"/>
      <c r="AA30" s="39"/>
      <c r="AB30" s="39"/>
      <c r="AC30" s="39"/>
    </row>
    <row r="31" spans="1:29" x14ac:dyDescent="0.25">
      <c r="A31" s="39"/>
      <c r="B31" s="39"/>
      <c r="C31" s="39"/>
      <c r="D31" s="39"/>
      <c r="E31" s="39"/>
      <c r="F31" s="39"/>
      <c r="G31" s="39"/>
      <c r="H31" s="39"/>
      <c r="I31" s="39"/>
      <c r="J31" s="29" t="s">
        <v>7957</v>
      </c>
      <c r="K31">
        <v>63885.789999999986</v>
      </c>
      <c r="L31">
        <v>4969.6800000000021</v>
      </c>
      <c r="M31" s="34">
        <v>6.3345287151156421E-2</v>
      </c>
      <c r="N31" s="39"/>
      <c r="O31" s="29" t="s">
        <v>7725</v>
      </c>
      <c r="P31">
        <v>550505.29999999993</v>
      </c>
      <c r="Q31">
        <v>128132.78000000003</v>
      </c>
      <c r="R31" s="34">
        <v>0.21328363504673117</v>
      </c>
      <c r="S31" s="39"/>
      <c r="T31" s="56"/>
      <c r="U31" s="56"/>
      <c r="V31" s="56"/>
      <c r="W31" s="56"/>
      <c r="X31" s="57"/>
      <c r="Y31" s="39"/>
      <c r="Z31" s="39"/>
      <c r="AA31" s="39"/>
      <c r="AB31" s="39"/>
      <c r="AC31" s="39"/>
    </row>
    <row r="32" spans="1:29" x14ac:dyDescent="0.25">
      <c r="A32" s="39"/>
      <c r="B32" s="39"/>
      <c r="C32" s="39"/>
      <c r="D32" s="39"/>
      <c r="E32" s="39"/>
      <c r="F32" s="39"/>
      <c r="G32" s="39"/>
      <c r="H32" s="39"/>
      <c r="I32" s="39"/>
      <c r="J32" s="29" t="s">
        <v>7674</v>
      </c>
      <c r="K32">
        <v>40839.31</v>
      </c>
      <c r="L32">
        <v>3490.3700000000008</v>
      </c>
      <c r="M32" s="34">
        <v>7.0909677843515678E-2</v>
      </c>
      <c r="N32" s="39"/>
      <c r="O32" s="29" t="s">
        <v>7660</v>
      </c>
      <c r="P32">
        <v>452052.35</v>
      </c>
      <c r="Q32">
        <v>94595.74</v>
      </c>
      <c r="R32" s="34">
        <v>0.18738607343965888</v>
      </c>
      <c r="S32" s="39"/>
      <c r="T32" s="54" t="s">
        <v>9283</v>
      </c>
      <c r="U32" s="54"/>
      <c r="V32" s="54"/>
      <c r="W32" s="54"/>
      <c r="X32" s="55"/>
      <c r="Y32" s="39"/>
      <c r="Z32" s="39"/>
      <c r="AA32" s="39"/>
      <c r="AB32" s="39"/>
      <c r="AC32" s="39"/>
    </row>
    <row r="33" spans="1:29" x14ac:dyDescent="0.25">
      <c r="A33" s="39"/>
      <c r="B33" s="39"/>
      <c r="C33" s="39"/>
      <c r="D33" s="39"/>
      <c r="E33" s="39"/>
      <c r="F33" s="39"/>
      <c r="G33" s="39"/>
      <c r="H33" s="39"/>
      <c r="I33" s="39"/>
      <c r="J33" s="29" t="s">
        <v>7950</v>
      </c>
      <c r="K33">
        <v>37532.37999999999</v>
      </c>
      <c r="L33">
        <v>2815.0599999999986</v>
      </c>
      <c r="M33" s="34">
        <v>5.3321500251329361E-2</v>
      </c>
      <c r="N33" s="39"/>
      <c r="O33" s="29" t="s">
        <v>7621</v>
      </c>
      <c r="P33">
        <v>409555.29999999987</v>
      </c>
      <c r="Q33">
        <v>93336.849999999977</v>
      </c>
      <c r="R33" s="34">
        <v>0.22319683539070309</v>
      </c>
      <c r="S33" s="39"/>
      <c r="T33" s="46"/>
      <c r="U33" s="46"/>
      <c r="V33" s="46"/>
      <c r="W33" s="46"/>
      <c r="X33" s="47"/>
      <c r="Y33" s="39"/>
      <c r="Z33" s="39"/>
      <c r="AA33" s="39"/>
      <c r="AB33" s="39"/>
      <c r="AC33" s="39"/>
    </row>
    <row r="34" spans="1:29" x14ac:dyDescent="0.25">
      <c r="A34" s="39"/>
      <c r="B34" s="39"/>
      <c r="C34" s="39"/>
      <c r="D34" s="39"/>
      <c r="E34" s="39"/>
      <c r="F34" s="39"/>
      <c r="G34" s="39"/>
      <c r="H34" s="39"/>
      <c r="I34" s="39"/>
      <c r="J34" s="29" t="s">
        <v>8026</v>
      </c>
      <c r="K34">
        <v>17896.419999999998</v>
      </c>
      <c r="L34">
        <v>1299.9099999999994</v>
      </c>
      <c r="M34" s="34">
        <v>5.0616437484117899E-2</v>
      </c>
      <c r="N34" s="39"/>
      <c r="O34" s="29" t="s">
        <v>7637</v>
      </c>
      <c r="P34">
        <v>434134.43000000005</v>
      </c>
      <c r="Q34">
        <v>86063.959999999992</v>
      </c>
      <c r="R34" s="34">
        <v>0.20615760098347863</v>
      </c>
      <c r="S34" s="39"/>
      <c r="T34" s="54" t="s">
        <v>9284</v>
      </c>
      <c r="U34" s="54"/>
      <c r="V34" s="54"/>
      <c r="W34" s="54"/>
      <c r="X34" s="55"/>
      <c r="Y34" s="39"/>
      <c r="Z34" s="39"/>
      <c r="AA34" s="39"/>
      <c r="AB34" s="39"/>
      <c r="AC34" s="39"/>
    </row>
    <row r="35" spans="1:29" x14ac:dyDescent="0.25">
      <c r="A35" s="39"/>
      <c r="B35" s="39"/>
      <c r="C35" s="39"/>
      <c r="D35" s="39"/>
      <c r="E35" s="39"/>
      <c r="F35" s="39"/>
      <c r="G35" s="39"/>
      <c r="H35" s="39"/>
      <c r="I35" s="39"/>
      <c r="J35" s="29" t="s">
        <v>7929</v>
      </c>
      <c r="K35">
        <v>15645.48</v>
      </c>
      <c r="L35">
        <v>-684.74000000000058</v>
      </c>
      <c r="M35" s="34">
        <v>-5.7764362041961066E-2</v>
      </c>
      <c r="N35" s="39"/>
      <c r="O35" s="29" t="s">
        <v>7583</v>
      </c>
      <c r="P35">
        <v>477313.21</v>
      </c>
      <c r="Q35">
        <v>72324.22</v>
      </c>
      <c r="R35" s="34">
        <v>0.15839026061715591</v>
      </c>
      <c r="S35" s="39"/>
      <c r="T35" s="48"/>
      <c r="U35" s="48"/>
      <c r="V35" s="48"/>
      <c r="W35" s="48"/>
      <c r="X35" s="49"/>
      <c r="Y35" s="39"/>
      <c r="Z35" s="39"/>
      <c r="AA35" s="39"/>
      <c r="AB35" s="39"/>
      <c r="AC35" s="39"/>
    </row>
    <row r="36" spans="1:29"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row>
    <row r="37" spans="1:29"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row>
    <row r="38" spans="1:29" x14ac:dyDescent="0.25">
      <c r="A38" s="40"/>
      <c r="B38" s="40"/>
      <c r="C38" s="40"/>
      <c r="D38" s="40"/>
      <c r="E38" s="40"/>
      <c r="F38" s="40"/>
      <c r="G38" s="40"/>
      <c r="H38" s="40"/>
      <c r="I38" s="40"/>
      <c r="N38" s="40"/>
      <c r="S38" s="40"/>
      <c r="T38" s="40"/>
      <c r="U38" s="40"/>
      <c r="V38" s="40"/>
      <c r="W38" s="40"/>
      <c r="X38" s="40"/>
      <c r="Y38" s="40"/>
      <c r="Z38" s="40"/>
      <c r="AA38" s="40"/>
      <c r="AB38" s="40"/>
      <c r="AC38" s="40"/>
    </row>
  </sheetData>
  <mergeCells count="8">
    <mergeCell ref="T32:X32"/>
    <mergeCell ref="T34:X34"/>
    <mergeCell ref="T30:X31"/>
    <mergeCell ref="A2:C2"/>
    <mergeCell ref="A3:C4"/>
    <mergeCell ref="J29:M29"/>
    <mergeCell ref="O29:R29"/>
    <mergeCell ref="T29:X29"/>
  </mergeCells>
  <conditionalFormatting pivot="1" sqref="R31:R35">
    <cfRule type="dataBar" priority="9">
      <dataBar>
        <cfvo type="min"/>
        <cfvo type="max"/>
        <color rgb="FF63C384"/>
      </dataBar>
      <extLst>
        <ext xmlns:x14="http://schemas.microsoft.com/office/spreadsheetml/2009/9/main" uri="{B025F937-C7B1-47D3-B67F-A62EFF666E3E}">
          <x14:id>{2C9CC6D4-0F6C-48D4-8607-D53C410066BD}</x14:id>
        </ext>
      </extLst>
    </cfRule>
  </conditionalFormatting>
  <conditionalFormatting pivot="1" sqref="P31:P35">
    <cfRule type="dataBar" priority="2">
      <dataBar>
        <cfvo type="min"/>
        <cfvo type="max"/>
        <color rgb="FF638EC6"/>
      </dataBar>
      <extLst>
        <ext xmlns:x14="http://schemas.microsoft.com/office/spreadsheetml/2009/9/main" uri="{B025F937-C7B1-47D3-B67F-A62EFF666E3E}">
          <x14:id>{F04ACFD6-13E0-4269-A50F-C629540C7D49}</x14:id>
        </ext>
      </extLst>
    </cfRule>
  </conditionalFormatting>
  <conditionalFormatting pivot="1" sqref="K31:K35">
    <cfRule type="dataBar" priority="5">
      <dataBar>
        <cfvo type="min"/>
        <cfvo type="max"/>
        <color rgb="FF638EC6"/>
      </dataBar>
      <extLst>
        <ext xmlns:x14="http://schemas.microsoft.com/office/spreadsheetml/2009/9/main" uri="{B025F937-C7B1-47D3-B67F-A62EFF666E3E}">
          <x14:id>{4F9EA686-F0EF-4147-A58A-49A0BA818BD8}</x14:id>
        </ext>
      </extLst>
    </cfRule>
  </conditionalFormatting>
  <conditionalFormatting pivot="1" sqref="M31:M35">
    <cfRule type="dataBar" priority="6">
      <dataBar>
        <cfvo type="min"/>
        <cfvo type="max"/>
        <color rgb="FFFF555A"/>
      </dataBar>
      <extLst>
        <ext xmlns:x14="http://schemas.microsoft.com/office/spreadsheetml/2009/9/main" uri="{B025F937-C7B1-47D3-B67F-A62EFF666E3E}">
          <x14:id>{3E0A0679-2EBD-428F-8D9E-A1787EAD1B62}</x14:id>
        </ext>
      </extLst>
    </cfRule>
  </conditionalFormatting>
  <conditionalFormatting pivot="1" sqref="L31:L35">
    <cfRule type="dataBar" priority="3">
      <dataBar>
        <cfvo type="min"/>
        <cfvo type="max"/>
        <color rgb="FFFF555A"/>
      </dataBar>
      <extLst>
        <ext xmlns:x14="http://schemas.microsoft.com/office/spreadsheetml/2009/9/main" uri="{B025F937-C7B1-47D3-B67F-A62EFF666E3E}">
          <x14:id>{E9756F73-D6C1-4AA2-A855-A4EA3B3EC677}</x14:id>
        </ext>
      </extLst>
    </cfRule>
  </conditionalFormatting>
  <conditionalFormatting pivot="1" sqref="Q31:Q35">
    <cfRule type="dataBar" priority="1">
      <dataBar>
        <cfvo type="min"/>
        <cfvo type="max"/>
        <color rgb="FF63C384"/>
      </dataBar>
      <extLst>
        <ext xmlns:x14="http://schemas.microsoft.com/office/spreadsheetml/2009/9/main" uri="{B025F937-C7B1-47D3-B67F-A62EFF666E3E}">
          <x14:id>{F8CDBE14-1140-45C9-B32F-9BA0AE8F337B}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C9CC6D4-0F6C-48D4-8607-D53C410066BD}">
            <x14:dataBar minLength="0" maxLength="100" border="1" negativeBarBorderColorSameAsPositive="0">
              <x14:cfvo type="autoMin"/>
              <x14:cfvo type="autoMax"/>
              <x14:borderColor rgb="FF63C384"/>
              <x14:negativeFillColor rgb="FFFF0000"/>
              <x14:negativeBorderColor rgb="FFFF0000"/>
              <x14:axisColor rgb="FF000000"/>
            </x14:dataBar>
          </x14:cfRule>
          <xm:sqref>R31:R35</xm:sqref>
        </x14:conditionalFormatting>
        <x14:conditionalFormatting xmlns:xm="http://schemas.microsoft.com/office/excel/2006/main" pivot="1">
          <x14:cfRule type="dataBar" id="{F04ACFD6-13E0-4269-A50F-C629540C7D49}">
            <x14:dataBar minLength="0" maxLength="100" border="1" negativeBarBorderColorSameAsPositive="0">
              <x14:cfvo type="autoMin"/>
              <x14:cfvo type="autoMax"/>
              <x14:borderColor rgb="FF638EC6"/>
              <x14:negativeFillColor rgb="FFFF0000"/>
              <x14:negativeBorderColor rgb="FFFF0000"/>
              <x14:axisColor rgb="FF000000"/>
            </x14:dataBar>
          </x14:cfRule>
          <xm:sqref>P31:P35</xm:sqref>
        </x14:conditionalFormatting>
        <x14:conditionalFormatting xmlns:xm="http://schemas.microsoft.com/office/excel/2006/main" pivot="1">
          <x14:cfRule type="dataBar" id="{4F9EA686-F0EF-4147-A58A-49A0BA818BD8}">
            <x14:dataBar minLength="0" maxLength="100" border="1" negativeBarBorderColorSameAsPositive="0">
              <x14:cfvo type="autoMin"/>
              <x14:cfvo type="autoMax"/>
              <x14:borderColor rgb="FF638EC6"/>
              <x14:negativeFillColor rgb="FFFF0000"/>
              <x14:negativeBorderColor rgb="FFFF0000"/>
              <x14:axisColor rgb="FF000000"/>
            </x14:dataBar>
          </x14:cfRule>
          <xm:sqref>K31:K35</xm:sqref>
        </x14:conditionalFormatting>
        <x14:conditionalFormatting xmlns:xm="http://schemas.microsoft.com/office/excel/2006/main" pivot="1">
          <x14:cfRule type="dataBar" id="{3E0A0679-2EBD-428F-8D9E-A1787EAD1B62}">
            <x14:dataBar minLength="0" maxLength="100" border="1" negativeBarBorderColorSameAsPositive="0">
              <x14:cfvo type="autoMin"/>
              <x14:cfvo type="autoMax"/>
              <x14:borderColor rgb="FFFF555A"/>
              <x14:negativeFillColor rgb="FFFF0000"/>
              <x14:negativeBorderColor rgb="FFFF0000"/>
              <x14:axisColor rgb="FF000000"/>
            </x14:dataBar>
          </x14:cfRule>
          <xm:sqref>M31:M35</xm:sqref>
        </x14:conditionalFormatting>
        <x14:conditionalFormatting xmlns:xm="http://schemas.microsoft.com/office/excel/2006/main" pivot="1">
          <x14:cfRule type="dataBar" id="{E9756F73-D6C1-4AA2-A855-A4EA3B3EC677}">
            <x14:dataBar minLength="0" maxLength="100" border="1" negativeBarBorderColorSameAsPositive="0">
              <x14:cfvo type="autoMin"/>
              <x14:cfvo type="autoMax"/>
              <x14:borderColor rgb="FFFF555A"/>
              <x14:negativeFillColor rgb="FFFF0000"/>
              <x14:negativeBorderColor rgb="FFFF0000"/>
              <x14:axisColor rgb="FF000000"/>
            </x14:dataBar>
          </x14:cfRule>
          <xm:sqref>L31:L35</xm:sqref>
        </x14:conditionalFormatting>
        <x14:conditionalFormatting xmlns:xm="http://schemas.microsoft.com/office/excel/2006/main" pivot="1">
          <x14:cfRule type="dataBar" id="{F8CDBE14-1140-45C9-B32F-9BA0AE8F337B}">
            <x14:dataBar minLength="0" maxLength="100" border="1" negativeBarBorderColorSameAsPositive="0">
              <x14:cfvo type="autoMin"/>
              <x14:cfvo type="autoMax"/>
              <x14:borderColor rgb="FF63C384"/>
              <x14:negativeFillColor rgb="FFFF0000"/>
              <x14:negativeBorderColor rgb="FFFF0000"/>
              <x14:axisColor rgb="FF000000"/>
            </x14:dataBar>
          </x14:cfRule>
          <xm:sqref>Q31:Q35</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33"/>
  <sheetViews>
    <sheetView topLeftCell="A15" workbookViewId="0">
      <selection activeCell="A28" sqref="A28"/>
    </sheetView>
  </sheetViews>
  <sheetFormatPr defaultRowHeight="15" x14ac:dyDescent="0.25"/>
  <cols>
    <col min="1" max="1" width="28.140625" customWidth="1"/>
    <col min="3" max="3" width="35.28515625" customWidth="1"/>
    <col min="5" max="5" width="19.28515625" bestFit="1" customWidth="1"/>
    <col min="6" max="7" width="12.5703125" bestFit="1" customWidth="1"/>
  </cols>
  <sheetData>
    <row r="2" spans="1:7" x14ac:dyDescent="0.25">
      <c r="A2" s="33" t="s">
        <v>9238</v>
      </c>
      <c r="C2" s="33" t="s">
        <v>9239</v>
      </c>
      <c r="E2" s="33" t="s">
        <v>9240</v>
      </c>
      <c r="G2" s="33" t="s">
        <v>9241</v>
      </c>
    </row>
    <row r="3" spans="1:7" x14ac:dyDescent="0.25">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25">
      <c r="A5" s="33" t="s">
        <v>9242</v>
      </c>
      <c r="C5" s="33" t="s">
        <v>9243</v>
      </c>
      <c r="E5" s="33" t="s">
        <v>9244</v>
      </c>
      <c r="G5" s="33" t="s">
        <v>9245</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33" t="s">
        <v>9257</v>
      </c>
      <c r="C8" s="33" t="s">
        <v>9246</v>
      </c>
      <c r="E8" s="33" t="s">
        <v>9247</v>
      </c>
      <c r="G8" s="33" t="s">
        <v>9248</v>
      </c>
    </row>
    <row r="9" spans="1:7" x14ac:dyDescent="0.25">
      <c r="A9" s="30">
        <f>A3/A12</f>
        <v>3075.7266533333282</v>
      </c>
      <c r="C9" s="34">
        <f>((C3-C6)/C6)</f>
        <v>-8.082114676749067E-4</v>
      </c>
      <c r="E9" s="34">
        <f>((E3-E6)/E6)</f>
        <v>-7.2022340859406939E-2</v>
      </c>
      <c r="G9" s="34">
        <f>((G3-G6)/G6)</f>
        <v>-8.082114676749067E-4</v>
      </c>
    </row>
    <row r="10" spans="1:7" x14ac:dyDescent="0.25">
      <c r="D10" s="34"/>
    </row>
    <row r="11" spans="1:7" x14ac:dyDescent="0.25">
      <c r="A11" s="33" t="s">
        <v>9256</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COUNTA(Table2[Invoice No])</f>
        <v>3000</v>
      </c>
    </row>
    <row r="14" spans="1:7" x14ac:dyDescent="0.25">
      <c r="A14" s="33" t="s">
        <v>9249</v>
      </c>
      <c r="C14" s="33" t="s">
        <v>9258</v>
      </c>
      <c r="E14" s="30" t="s">
        <v>9221</v>
      </c>
    </row>
    <row r="15" spans="1:7" x14ac:dyDescent="0.25">
      <c r="A15" s="34">
        <f>E18/E15</f>
        <v>0.19556555175282422</v>
      </c>
      <c r="C15" s="30">
        <f>SUM(Table2[Cost Amount])</f>
        <v>6596441.1199999666</v>
      </c>
      <c r="E15" s="30">
        <v>9227179.9599999841</v>
      </c>
    </row>
    <row r="16" spans="1:7" x14ac:dyDescent="0.25">
      <c r="C16" s="36"/>
      <c r="E16" s="30"/>
    </row>
    <row r="17" spans="1:5" x14ac:dyDescent="0.25">
      <c r="A17" s="33" t="s">
        <v>9250</v>
      </c>
      <c r="C17" t="s">
        <v>9220</v>
      </c>
      <c r="E17" s="30" t="s">
        <v>9222</v>
      </c>
    </row>
    <row r="18" spans="1:5" x14ac:dyDescent="0.25">
      <c r="A18">
        <f>SUM(Table2[Quantity])</f>
        <v>6118</v>
      </c>
      <c r="C18">
        <v>6118</v>
      </c>
      <c r="E18" s="30">
        <v>1804518.5399999996</v>
      </c>
    </row>
    <row r="19" spans="1:5" x14ac:dyDescent="0.25">
      <c r="E19" s="30"/>
    </row>
    <row r="20" spans="1:5" x14ac:dyDescent="0.25">
      <c r="A20" s="33" t="s">
        <v>9251</v>
      </c>
      <c r="E20" s="30" t="s">
        <v>9260</v>
      </c>
    </row>
    <row r="21" spans="1:5" x14ac:dyDescent="0.25">
      <c r="A21">
        <f>SUM(Table2[Discount Amount])</f>
        <v>1184202.8399999978</v>
      </c>
      <c r="E21" s="30">
        <v>6596441.1199999666</v>
      </c>
    </row>
    <row r="22" spans="1:5" x14ac:dyDescent="0.25">
      <c r="E22" s="30"/>
    </row>
    <row r="23" spans="1:5" x14ac:dyDescent="0.25">
      <c r="A23" s="33" t="s">
        <v>9252</v>
      </c>
      <c r="E23" s="30" t="s">
        <v>9285</v>
      </c>
    </row>
    <row r="24" spans="1:5" x14ac:dyDescent="0.25">
      <c r="A24" s="34">
        <f>AVERAGE(Table2[Discount %])/100</f>
        <v>0.12570000000000001</v>
      </c>
      <c r="E24">
        <v>3000</v>
      </c>
    </row>
    <row r="26" spans="1:5" x14ac:dyDescent="0.25">
      <c r="A26" s="33" t="s">
        <v>9255</v>
      </c>
    </row>
    <row r="27" spans="1:5" x14ac:dyDescent="0.25">
      <c r="A27" s="34">
        <f>B32/B33</f>
        <v>4.9199084668192221E-2</v>
      </c>
    </row>
    <row r="30" spans="1:5" x14ac:dyDescent="0.25">
      <c r="A30" s="50" t="s">
        <v>9218</v>
      </c>
      <c r="B30" s="30" t="s">
        <v>9220</v>
      </c>
    </row>
    <row r="31" spans="1:5" x14ac:dyDescent="0.25">
      <c r="A31" s="51" t="s">
        <v>27</v>
      </c>
      <c r="B31">
        <v>5817</v>
      </c>
    </row>
    <row r="32" spans="1:5" x14ac:dyDescent="0.25">
      <c r="A32" s="51" t="s">
        <v>197</v>
      </c>
      <c r="B32">
        <v>301</v>
      </c>
    </row>
    <row r="33" spans="1:2" x14ac:dyDescent="0.25">
      <c r="A33" s="51" t="s">
        <v>9219</v>
      </c>
      <c r="B33">
        <v>6118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104"/>
  <sheetViews>
    <sheetView topLeftCell="A2051" workbookViewId="0">
      <selection activeCell="A2054" sqref="A2054:D2059"/>
    </sheetView>
  </sheetViews>
  <sheetFormatPr defaultRowHeight="15" x14ac:dyDescent="0.25"/>
  <cols>
    <col min="1" max="1" width="40.42578125" bestFit="1" customWidth="1"/>
    <col min="2" max="3" width="20" bestFit="1" customWidth="1"/>
    <col min="4" max="4" width="12.5703125" bestFit="1" customWidth="1"/>
    <col min="5" max="5" width="15.42578125" bestFit="1" customWidth="1"/>
    <col min="6" max="6" width="29.42578125" customWidth="1"/>
    <col min="7" max="7" width="21.85546875" customWidth="1"/>
    <col min="8" max="8" width="24.42578125" customWidth="1"/>
    <col min="9" max="9" width="26.85546875" customWidth="1"/>
  </cols>
  <sheetData>
    <row r="3" spans="1:3" x14ac:dyDescent="0.25">
      <c r="A3" s="28" t="s">
        <v>9218</v>
      </c>
      <c r="B3" t="s">
        <v>9221</v>
      </c>
      <c r="C3" t="s">
        <v>9222</v>
      </c>
    </row>
    <row r="4" spans="1:3" x14ac:dyDescent="0.25">
      <c r="A4" s="29" t="s">
        <v>9224</v>
      </c>
      <c r="B4">
        <v>7613439.2300000004</v>
      </c>
      <c r="C4">
        <v>1489359.7</v>
      </c>
    </row>
    <row r="5" spans="1:3" x14ac:dyDescent="0.25">
      <c r="A5" s="32" t="s">
        <v>9226</v>
      </c>
      <c r="B5">
        <v>683356.92999999959</v>
      </c>
      <c r="C5">
        <v>132559.4599999999</v>
      </c>
    </row>
    <row r="6" spans="1:3" x14ac:dyDescent="0.25">
      <c r="A6" s="32" t="s">
        <v>9227</v>
      </c>
      <c r="B6">
        <v>715370.41999999993</v>
      </c>
      <c r="C6">
        <v>143214.55999999997</v>
      </c>
    </row>
    <row r="7" spans="1:3" x14ac:dyDescent="0.25">
      <c r="A7" s="32" t="s">
        <v>9228</v>
      </c>
      <c r="B7">
        <v>706442.99000000022</v>
      </c>
      <c r="C7">
        <v>126683.88000000002</v>
      </c>
    </row>
    <row r="8" spans="1:3" x14ac:dyDescent="0.25">
      <c r="A8" s="32" t="s">
        <v>9229</v>
      </c>
      <c r="B8">
        <v>575940.09000000008</v>
      </c>
      <c r="C8">
        <v>110065.94999999998</v>
      </c>
    </row>
    <row r="9" spans="1:3" x14ac:dyDescent="0.25">
      <c r="A9" s="32" t="s">
        <v>9230</v>
      </c>
      <c r="B9">
        <v>624765.64</v>
      </c>
      <c r="C9">
        <v>122773.23000000004</v>
      </c>
    </row>
    <row r="10" spans="1:3" x14ac:dyDescent="0.25">
      <c r="A10" s="32" t="s">
        <v>9231</v>
      </c>
      <c r="B10">
        <v>842808.66000000027</v>
      </c>
      <c r="C10">
        <v>177387.37</v>
      </c>
    </row>
    <row r="11" spans="1:3" x14ac:dyDescent="0.25">
      <c r="A11" s="32" t="s">
        <v>9232</v>
      </c>
      <c r="B11">
        <v>1519147.0599999998</v>
      </c>
      <c r="C11">
        <v>301165.33999999991</v>
      </c>
    </row>
    <row r="12" spans="1:3" x14ac:dyDescent="0.25">
      <c r="A12" s="32" t="s">
        <v>9233</v>
      </c>
      <c r="B12">
        <v>1054251.3599999996</v>
      </c>
      <c r="C12">
        <v>194655.84000000005</v>
      </c>
    </row>
    <row r="13" spans="1:3" x14ac:dyDescent="0.25">
      <c r="A13" s="32" t="s">
        <v>9234</v>
      </c>
      <c r="B13">
        <v>891356.08000000089</v>
      </c>
      <c r="C13">
        <v>180854.07000000004</v>
      </c>
    </row>
    <row r="14" spans="1:3" x14ac:dyDescent="0.25">
      <c r="A14" s="29" t="s">
        <v>9225</v>
      </c>
      <c r="B14">
        <v>1613740.7299999997</v>
      </c>
      <c r="C14">
        <v>315158.84000000014</v>
      </c>
    </row>
    <row r="15" spans="1:3" x14ac:dyDescent="0.25">
      <c r="A15" s="32" t="s">
        <v>9235</v>
      </c>
      <c r="B15">
        <v>305174.24</v>
      </c>
      <c r="C15">
        <v>54860.769999999975</v>
      </c>
    </row>
    <row r="16" spans="1:3" x14ac:dyDescent="0.25">
      <c r="A16" s="32" t="s">
        <v>9236</v>
      </c>
      <c r="B16">
        <v>655012.41999999969</v>
      </c>
      <c r="C16">
        <v>118923.49000000011</v>
      </c>
    </row>
    <row r="17" spans="1:3" x14ac:dyDescent="0.25">
      <c r="A17" s="32" t="s">
        <v>9237</v>
      </c>
      <c r="B17">
        <v>653554.07000000007</v>
      </c>
      <c r="C17">
        <v>141374.58000000007</v>
      </c>
    </row>
    <row r="18" spans="1:3" x14ac:dyDescent="0.25">
      <c r="A18" s="29" t="s">
        <v>9219</v>
      </c>
      <c r="B18">
        <v>9227179.9600000009</v>
      </c>
      <c r="C18">
        <v>1804518.54</v>
      </c>
    </row>
    <row r="22" spans="1:3" x14ac:dyDescent="0.25">
      <c r="A22" s="28" t="s">
        <v>9218</v>
      </c>
      <c r="B22" t="s">
        <v>9221</v>
      </c>
      <c r="C22" t="s">
        <v>9222</v>
      </c>
    </row>
    <row r="23" spans="1:3" x14ac:dyDescent="0.25">
      <c r="A23" s="29" t="s">
        <v>7575</v>
      </c>
      <c r="B23">
        <v>1103017.8199999996</v>
      </c>
      <c r="C23">
        <v>202347.56999999986</v>
      </c>
    </row>
    <row r="24" spans="1:3" x14ac:dyDescent="0.25">
      <c r="A24" s="29" t="s">
        <v>7625</v>
      </c>
      <c r="B24">
        <v>994021.98</v>
      </c>
      <c r="C24">
        <v>213991.74000000002</v>
      </c>
    </row>
    <row r="25" spans="1:3" x14ac:dyDescent="0.25">
      <c r="A25" s="29" t="s">
        <v>7560</v>
      </c>
      <c r="B25">
        <v>937502.18</v>
      </c>
      <c r="C25">
        <v>181304.56000000011</v>
      </c>
    </row>
    <row r="26" spans="1:3" x14ac:dyDescent="0.25">
      <c r="A26" s="29" t="s">
        <v>7750</v>
      </c>
      <c r="B26">
        <v>850930.2</v>
      </c>
      <c r="C26">
        <v>150422.21000000005</v>
      </c>
    </row>
    <row r="27" spans="1:3" x14ac:dyDescent="0.25">
      <c r="A27" s="29" t="s">
        <v>7553</v>
      </c>
      <c r="B27">
        <v>648333.4300000004</v>
      </c>
      <c r="C27">
        <v>108303.11</v>
      </c>
    </row>
    <row r="28" spans="1:3" x14ac:dyDescent="0.25">
      <c r="A28" s="29" t="s">
        <v>7769</v>
      </c>
      <c r="B28">
        <v>521388.97000000003</v>
      </c>
      <c r="C28">
        <v>89384.639999999985</v>
      </c>
    </row>
    <row r="29" spans="1:3" x14ac:dyDescent="0.25">
      <c r="A29" s="29" t="s">
        <v>7614</v>
      </c>
      <c r="B29">
        <v>508021.06000000011</v>
      </c>
      <c r="C29">
        <v>96328.01</v>
      </c>
    </row>
    <row r="30" spans="1:3" x14ac:dyDescent="0.25">
      <c r="A30" s="29" t="s">
        <v>7654</v>
      </c>
      <c r="B30">
        <v>504452.20999999961</v>
      </c>
      <c r="C30">
        <v>92155.450000000084</v>
      </c>
    </row>
    <row r="31" spans="1:3" x14ac:dyDescent="0.25">
      <c r="A31" s="29" t="s">
        <v>7700</v>
      </c>
      <c r="B31">
        <v>408431.13999999972</v>
      </c>
      <c r="C31">
        <v>82676.47</v>
      </c>
    </row>
    <row r="32" spans="1:3" x14ac:dyDescent="0.25">
      <c r="A32" s="29" t="s">
        <v>7529</v>
      </c>
      <c r="B32">
        <v>390745.41000000003</v>
      </c>
      <c r="C32">
        <v>82000.539999999979</v>
      </c>
    </row>
    <row r="33" spans="1:3" x14ac:dyDescent="0.25">
      <c r="A33" s="29" t="s">
        <v>9219</v>
      </c>
      <c r="B33">
        <v>6866844.3999999994</v>
      </c>
      <c r="C33">
        <v>1298914.3</v>
      </c>
    </row>
    <row r="49" spans="1:5" x14ac:dyDescent="0.25">
      <c r="A49" s="28" t="s">
        <v>9218</v>
      </c>
      <c r="B49" t="s">
        <v>9221</v>
      </c>
      <c r="C49" t="s">
        <v>9260</v>
      </c>
      <c r="D49" t="s">
        <v>9222</v>
      </c>
      <c r="E49" t="s">
        <v>9220</v>
      </c>
    </row>
    <row r="50" spans="1:5" x14ac:dyDescent="0.25">
      <c r="A50" s="29" t="s">
        <v>7626</v>
      </c>
      <c r="B50">
        <v>852042.14</v>
      </c>
      <c r="C50">
        <v>573553.51000000094</v>
      </c>
      <c r="D50">
        <v>188653</v>
      </c>
      <c r="E50">
        <v>313</v>
      </c>
    </row>
    <row r="51" spans="1:5" x14ac:dyDescent="0.25">
      <c r="A51" s="29" t="s">
        <v>7820</v>
      </c>
      <c r="B51">
        <v>624597.34</v>
      </c>
      <c r="C51">
        <v>502154.51000000018</v>
      </c>
      <c r="D51">
        <v>104250.65999999997</v>
      </c>
      <c r="E51">
        <v>105</v>
      </c>
    </row>
    <row r="52" spans="1:5" x14ac:dyDescent="0.25">
      <c r="A52" s="29" t="s">
        <v>7732</v>
      </c>
      <c r="B52">
        <v>470927.8</v>
      </c>
      <c r="C52">
        <v>334711.00000000017</v>
      </c>
      <c r="D52">
        <v>85760.279999999941</v>
      </c>
      <c r="E52">
        <v>154</v>
      </c>
    </row>
    <row r="53" spans="1:5" x14ac:dyDescent="0.25">
      <c r="A53" s="29" t="s">
        <v>7561</v>
      </c>
      <c r="B53">
        <v>369648.92000000004</v>
      </c>
      <c r="C53">
        <v>268382.40000000002</v>
      </c>
      <c r="D53">
        <v>61661.259999999995</v>
      </c>
      <c r="E53">
        <v>93</v>
      </c>
    </row>
    <row r="54" spans="1:5" x14ac:dyDescent="0.25">
      <c r="A54" s="29" t="s">
        <v>7862</v>
      </c>
      <c r="B54">
        <v>268165.82999999996</v>
      </c>
      <c r="C54">
        <v>197365.24999999994</v>
      </c>
      <c r="D54">
        <v>42068.570000000007</v>
      </c>
      <c r="E54">
        <v>178</v>
      </c>
    </row>
    <row r="55" spans="1:5" x14ac:dyDescent="0.25">
      <c r="A55" s="29" t="s">
        <v>7853</v>
      </c>
      <c r="B55">
        <v>266092.36</v>
      </c>
      <c r="C55">
        <v>190371.93000000002</v>
      </c>
      <c r="D55">
        <v>47210.539999999994</v>
      </c>
      <c r="E55">
        <v>57</v>
      </c>
    </row>
    <row r="56" spans="1:5" x14ac:dyDescent="0.25">
      <c r="A56" s="29" t="s">
        <v>7620</v>
      </c>
      <c r="B56">
        <v>249297.21999999994</v>
      </c>
      <c r="C56">
        <v>162993.28999999992</v>
      </c>
      <c r="D56">
        <v>59593.51</v>
      </c>
      <c r="E56">
        <v>78</v>
      </c>
    </row>
    <row r="57" spans="1:5" x14ac:dyDescent="0.25">
      <c r="A57" s="29" t="s">
        <v>7856</v>
      </c>
      <c r="B57">
        <v>233659.74999999997</v>
      </c>
      <c r="C57">
        <v>156760.65000000002</v>
      </c>
      <c r="D57">
        <v>51864.109999999986</v>
      </c>
      <c r="E57">
        <v>58</v>
      </c>
    </row>
    <row r="58" spans="1:5" x14ac:dyDescent="0.25">
      <c r="A58" s="29" t="s">
        <v>7594</v>
      </c>
      <c r="B58">
        <v>223050.52999999997</v>
      </c>
      <c r="C58">
        <v>158577.38000000003</v>
      </c>
      <c r="D58">
        <v>43341.80999999999</v>
      </c>
      <c r="E58">
        <v>185</v>
      </c>
    </row>
    <row r="59" spans="1:5" x14ac:dyDescent="0.25">
      <c r="A59" s="29" t="s">
        <v>7866</v>
      </c>
      <c r="B59">
        <v>210364.47999999995</v>
      </c>
      <c r="C59">
        <v>144004.46000000002</v>
      </c>
      <c r="D59">
        <v>43820.98</v>
      </c>
      <c r="E59">
        <v>88</v>
      </c>
    </row>
    <row r="60" spans="1:5" x14ac:dyDescent="0.25">
      <c r="A60" s="29" t="s">
        <v>7588</v>
      </c>
      <c r="B60">
        <v>202834.89999999997</v>
      </c>
      <c r="C60">
        <v>150333.72000000006</v>
      </c>
      <c r="D60">
        <v>30768.87999999999</v>
      </c>
      <c r="E60">
        <v>95</v>
      </c>
    </row>
    <row r="61" spans="1:5" x14ac:dyDescent="0.25">
      <c r="A61" s="29" t="s">
        <v>7805</v>
      </c>
      <c r="B61">
        <v>197586.18</v>
      </c>
      <c r="C61">
        <v>139405.88000000003</v>
      </c>
      <c r="D61">
        <v>37744.19999999999</v>
      </c>
      <c r="E61">
        <v>148</v>
      </c>
    </row>
    <row r="62" spans="1:5" x14ac:dyDescent="0.25">
      <c r="A62" s="29" t="s">
        <v>7576</v>
      </c>
      <c r="B62">
        <v>195595.36999999994</v>
      </c>
      <c r="C62">
        <v>140684.44</v>
      </c>
      <c r="D62">
        <v>33954.299999999996</v>
      </c>
      <c r="E62">
        <v>58</v>
      </c>
    </row>
    <row r="63" spans="1:5" x14ac:dyDescent="0.25">
      <c r="A63" s="29" t="s">
        <v>7881</v>
      </c>
      <c r="B63">
        <v>187389.69</v>
      </c>
      <c r="C63">
        <v>128502.19000000002</v>
      </c>
      <c r="D63">
        <v>38810.050000000003</v>
      </c>
      <c r="E63">
        <v>72</v>
      </c>
    </row>
    <row r="64" spans="1:5" x14ac:dyDescent="0.25">
      <c r="A64" s="29" t="s">
        <v>7546</v>
      </c>
      <c r="B64">
        <v>174544.60999999996</v>
      </c>
      <c r="C64">
        <v>127551.33000000003</v>
      </c>
      <c r="D64">
        <v>28821.369999999984</v>
      </c>
      <c r="E64">
        <v>144</v>
      </c>
    </row>
    <row r="65" spans="1:5" x14ac:dyDescent="0.25">
      <c r="A65" s="29" t="s">
        <v>7770</v>
      </c>
      <c r="B65">
        <v>164047.48000000001</v>
      </c>
      <c r="C65">
        <v>126502.09000000001</v>
      </c>
      <c r="D65">
        <v>19968.860000000008</v>
      </c>
      <c r="E65">
        <v>64</v>
      </c>
    </row>
    <row r="66" spans="1:5" x14ac:dyDescent="0.25">
      <c r="A66" s="29" t="s">
        <v>7738</v>
      </c>
      <c r="B66">
        <v>163809.59999999998</v>
      </c>
      <c r="C66">
        <v>105640.94000000005</v>
      </c>
      <c r="D66">
        <v>50368.210000000006</v>
      </c>
      <c r="E66">
        <v>295</v>
      </c>
    </row>
    <row r="67" spans="1:5" x14ac:dyDescent="0.25">
      <c r="A67" s="29" t="s">
        <v>7538</v>
      </c>
      <c r="B67">
        <v>152954.85999999999</v>
      </c>
      <c r="C67">
        <v>102111.71</v>
      </c>
      <c r="D67">
        <v>34455.120000000003</v>
      </c>
      <c r="E67">
        <v>105</v>
      </c>
    </row>
    <row r="68" spans="1:5" x14ac:dyDescent="0.25">
      <c r="A68" s="29" t="s">
        <v>7615</v>
      </c>
      <c r="B68">
        <v>145509.01</v>
      </c>
      <c r="C68">
        <v>103932.94</v>
      </c>
      <c r="D68">
        <v>25985.799999999992</v>
      </c>
      <c r="E68">
        <v>72</v>
      </c>
    </row>
    <row r="69" spans="1:5" x14ac:dyDescent="0.25">
      <c r="A69" s="29" t="s">
        <v>7554</v>
      </c>
      <c r="B69">
        <v>144555.64000000004</v>
      </c>
      <c r="C69">
        <v>97101.959999999963</v>
      </c>
      <c r="D69">
        <v>31965.589999999993</v>
      </c>
      <c r="E69">
        <v>85</v>
      </c>
    </row>
    <row r="70" spans="1:5" x14ac:dyDescent="0.25">
      <c r="A70" s="29" t="s">
        <v>7942</v>
      </c>
      <c r="B70">
        <v>121803.87999999999</v>
      </c>
      <c r="C70">
        <v>85566.989999999976</v>
      </c>
      <c r="D70">
        <v>32689.22</v>
      </c>
      <c r="E70">
        <v>43</v>
      </c>
    </row>
    <row r="71" spans="1:5" x14ac:dyDescent="0.25">
      <c r="A71" s="29" t="s">
        <v>7912</v>
      </c>
      <c r="B71">
        <v>119779.95000000003</v>
      </c>
      <c r="C71">
        <v>99540.650000000052</v>
      </c>
      <c r="D71">
        <v>10672.62</v>
      </c>
      <c r="E71">
        <v>105</v>
      </c>
    </row>
    <row r="72" spans="1:5" x14ac:dyDescent="0.25">
      <c r="A72" s="29" t="s">
        <v>7610</v>
      </c>
      <c r="B72">
        <v>118072.34000000001</v>
      </c>
      <c r="C72">
        <v>92771.650000000038</v>
      </c>
      <c r="D72">
        <v>19678.179999999993</v>
      </c>
      <c r="E72">
        <v>164</v>
      </c>
    </row>
    <row r="73" spans="1:5" x14ac:dyDescent="0.25">
      <c r="A73" s="29" t="s">
        <v>7839</v>
      </c>
      <c r="B73">
        <v>117546.85</v>
      </c>
      <c r="C73">
        <v>88134.279999999984</v>
      </c>
      <c r="D73">
        <v>19678.690000000002</v>
      </c>
      <c r="E73">
        <v>125</v>
      </c>
    </row>
    <row r="74" spans="1:5" x14ac:dyDescent="0.25">
      <c r="A74" s="29" t="s">
        <v>7830</v>
      </c>
      <c r="B74">
        <v>117137.28999999998</v>
      </c>
      <c r="C74">
        <v>82245.130000000019</v>
      </c>
      <c r="D74">
        <v>22341.740000000005</v>
      </c>
      <c r="E74">
        <v>49</v>
      </c>
    </row>
    <row r="75" spans="1:5" x14ac:dyDescent="0.25">
      <c r="A75" s="29" t="s">
        <v>7746</v>
      </c>
      <c r="B75">
        <v>115832.00999999995</v>
      </c>
      <c r="C75">
        <v>79825.139999999985</v>
      </c>
      <c r="D75">
        <v>23596.33</v>
      </c>
      <c r="E75">
        <v>96</v>
      </c>
    </row>
    <row r="76" spans="1:5" x14ac:dyDescent="0.25">
      <c r="A76" s="29" t="s">
        <v>7710</v>
      </c>
      <c r="B76">
        <v>114689.71999999999</v>
      </c>
      <c r="C76">
        <v>85292.800000000047</v>
      </c>
      <c r="D76">
        <v>18349.839999999993</v>
      </c>
      <c r="E76">
        <v>103</v>
      </c>
    </row>
    <row r="77" spans="1:5" x14ac:dyDescent="0.25">
      <c r="A77" s="29" t="s">
        <v>7872</v>
      </c>
      <c r="B77">
        <v>110205.26999999999</v>
      </c>
      <c r="C77">
        <v>79854.369999999981</v>
      </c>
      <c r="D77">
        <v>18543.189999999995</v>
      </c>
      <c r="E77">
        <v>46</v>
      </c>
    </row>
    <row r="78" spans="1:5" x14ac:dyDescent="0.25">
      <c r="A78" s="29" t="s">
        <v>7824</v>
      </c>
      <c r="B78">
        <v>108270.47</v>
      </c>
      <c r="C78">
        <v>79843.029999999984</v>
      </c>
      <c r="D78">
        <v>20283.079999999998</v>
      </c>
      <c r="E78">
        <v>122</v>
      </c>
    </row>
    <row r="79" spans="1:5" x14ac:dyDescent="0.25">
      <c r="A79" s="29" t="s">
        <v>7797</v>
      </c>
      <c r="B79">
        <v>105868.47</v>
      </c>
      <c r="C79">
        <v>74997.229999999967</v>
      </c>
      <c r="D79">
        <v>22079.279999999999</v>
      </c>
      <c r="E79">
        <v>105</v>
      </c>
    </row>
    <row r="80" spans="1:5" x14ac:dyDescent="0.25">
      <c r="A80" s="29" t="s">
        <v>7751</v>
      </c>
      <c r="B80">
        <v>104528.98</v>
      </c>
      <c r="C80">
        <v>88002.1</v>
      </c>
      <c r="D80">
        <v>13482.329999999998</v>
      </c>
      <c r="E80">
        <v>111</v>
      </c>
    </row>
    <row r="81" spans="1:5" x14ac:dyDescent="0.25">
      <c r="A81" s="29" t="s">
        <v>7762</v>
      </c>
      <c r="B81">
        <v>103959.69000000002</v>
      </c>
      <c r="C81">
        <v>72996.159999999989</v>
      </c>
      <c r="D81">
        <v>19824.999999999996</v>
      </c>
      <c r="E81">
        <v>66</v>
      </c>
    </row>
    <row r="82" spans="1:5" x14ac:dyDescent="0.25">
      <c r="A82" s="29" t="s">
        <v>7795</v>
      </c>
      <c r="B82">
        <v>103748.46999999999</v>
      </c>
      <c r="C82">
        <v>68440.559999999939</v>
      </c>
      <c r="D82">
        <v>26781.810000000005</v>
      </c>
      <c r="E82">
        <v>111</v>
      </c>
    </row>
    <row r="83" spans="1:5" x14ac:dyDescent="0.25">
      <c r="A83" s="29" t="s">
        <v>7744</v>
      </c>
      <c r="B83">
        <v>102826.45999999999</v>
      </c>
      <c r="C83">
        <v>73599.140000000029</v>
      </c>
      <c r="D83">
        <v>18210.209999999995</v>
      </c>
      <c r="E83">
        <v>71</v>
      </c>
    </row>
    <row r="84" spans="1:5" x14ac:dyDescent="0.25">
      <c r="A84" s="29" t="s">
        <v>7631</v>
      </c>
      <c r="B84">
        <v>97287.209999999992</v>
      </c>
      <c r="C84">
        <v>75342.469999999972</v>
      </c>
      <c r="D84">
        <v>17312.029999999995</v>
      </c>
      <c r="E84">
        <v>171</v>
      </c>
    </row>
    <row r="85" spans="1:5" x14ac:dyDescent="0.25">
      <c r="A85" s="29" t="s">
        <v>7728</v>
      </c>
      <c r="B85">
        <v>96005.859999999986</v>
      </c>
      <c r="C85">
        <v>78178.080000000016</v>
      </c>
      <c r="D85">
        <v>8867.5000000000018</v>
      </c>
      <c r="E85">
        <v>97</v>
      </c>
    </row>
    <row r="86" spans="1:5" x14ac:dyDescent="0.25">
      <c r="A86" s="29" t="s">
        <v>7811</v>
      </c>
      <c r="B86">
        <v>94367.71</v>
      </c>
      <c r="C86">
        <v>64189.279999999992</v>
      </c>
      <c r="D86">
        <v>20793.100000000002</v>
      </c>
      <c r="E86">
        <v>80</v>
      </c>
    </row>
    <row r="87" spans="1:5" x14ac:dyDescent="0.25">
      <c r="A87" s="29" t="s">
        <v>7764</v>
      </c>
      <c r="B87">
        <v>92874.41</v>
      </c>
      <c r="C87">
        <v>68963.26999999999</v>
      </c>
      <c r="D87">
        <v>16169.349999999999</v>
      </c>
      <c r="E87">
        <v>108</v>
      </c>
    </row>
    <row r="88" spans="1:5" x14ac:dyDescent="0.25">
      <c r="A88" s="29" t="s">
        <v>7717</v>
      </c>
      <c r="B88">
        <v>89495.140000000029</v>
      </c>
      <c r="C88">
        <v>64399.010000000009</v>
      </c>
      <c r="D88">
        <v>17226.239999999998</v>
      </c>
      <c r="E88">
        <v>81</v>
      </c>
    </row>
    <row r="89" spans="1:5" x14ac:dyDescent="0.25">
      <c r="A89" s="29" t="s">
        <v>7671</v>
      </c>
      <c r="B89">
        <v>89421.950000000012</v>
      </c>
      <c r="C89">
        <v>57952.55</v>
      </c>
      <c r="D89">
        <v>21888.49</v>
      </c>
      <c r="E89">
        <v>44</v>
      </c>
    </row>
    <row r="90" spans="1:5" x14ac:dyDescent="0.25">
      <c r="A90" s="29" t="s">
        <v>7663</v>
      </c>
      <c r="B90">
        <v>83911.96</v>
      </c>
      <c r="C90">
        <v>58590.140000000007</v>
      </c>
      <c r="D90">
        <v>16331.279999999999</v>
      </c>
      <c r="E90">
        <v>52</v>
      </c>
    </row>
    <row r="91" spans="1:5" x14ac:dyDescent="0.25">
      <c r="A91" s="29" t="s">
        <v>7908</v>
      </c>
      <c r="B91">
        <v>81052.869999999966</v>
      </c>
      <c r="C91">
        <v>53002.540000000015</v>
      </c>
      <c r="D91">
        <v>24190.660000000003</v>
      </c>
      <c r="E91">
        <v>143</v>
      </c>
    </row>
    <row r="92" spans="1:5" x14ac:dyDescent="0.25">
      <c r="A92" s="29" t="s">
        <v>7714</v>
      </c>
      <c r="B92">
        <v>78083.760000000024</v>
      </c>
      <c r="C92">
        <v>59220.420000000013</v>
      </c>
      <c r="D92">
        <v>13922.119999999997</v>
      </c>
      <c r="E92">
        <v>93</v>
      </c>
    </row>
    <row r="93" spans="1:5" x14ac:dyDescent="0.25">
      <c r="A93" s="29" t="s">
        <v>7569</v>
      </c>
      <c r="B93">
        <v>76827.600000000006</v>
      </c>
      <c r="C93">
        <v>50893.240000000005</v>
      </c>
      <c r="D93">
        <v>17702.82</v>
      </c>
      <c r="E93">
        <v>63</v>
      </c>
    </row>
    <row r="94" spans="1:5" x14ac:dyDescent="0.25">
      <c r="A94" s="29" t="s">
        <v>7701</v>
      </c>
      <c r="B94">
        <v>76745.349999999991</v>
      </c>
      <c r="C94">
        <v>50711.639999999992</v>
      </c>
      <c r="D94">
        <v>20635.419999999998</v>
      </c>
      <c r="E94">
        <v>83</v>
      </c>
    </row>
    <row r="95" spans="1:5" x14ac:dyDescent="0.25">
      <c r="A95" s="29" t="s">
        <v>7901</v>
      </c>
      <c r="B95">
        <v>72758.569999999992</v>
      </c>
      <c r="C95">
        <v>50602.630000000005</v>
      </c>
      <c r="D95">
        <v>15272.759999999998</v>
      </c>
      <c r="E95">
        <v>68</v>
      </c>
    </row>
    <row r="96" spans="1:5" x14ac:dyDescent="0.25">
      <c r="A96" s="29" t="s">
        <v>7938</v>
      </c>
      <c r="B96">
        <v>67672.249999999985</v>
      </c>
      <c r="C96">
        <v>44513.819999999985</v>
      </c>
      <c r="D96">
        <v>19935.919999999995</v>
      </c>
      <c r="E96">
        <v>111</v>
      </c>
    </row>
    <row r="97" spans="1:5" x14ac:dyDescent="0.25">
      <c r="A97" s="29" t="s">
        <v>7922</v>
      </c>
      <c r="B97">
        <v>66151.89</v>
      </c>
      <c r="C97">
        <v>50236.889999999985</v>
      </c>
      <c r="D97">
        <v>12764.86</v>
      </c>
      <c r="E97">
        <v>99</v>
      </c>
    </row>
    <row r="98" spans="1:5" x14ac:dyDescent="0.25">
      <c r="A98" s="29" t="s">
        <v>8037</v>
      </c>
      <c r="B98">
        <v>64917.090000000004</v>
      </c>
      <c r="C98">
        <v>44972.72</v>
      </c>
      <c r="D98">
        <v>12988.97</v>
      </c>
      <c r="E98">
        <v>26</v>
      </c>
    </row>
    <row r="99" spans="1:5" x14ac:dyDescent="0.25">
      <c r="A99" s="29" t="s">
        <v>7741</v>
      </c>
      <c r="B99">
        <v>58957.820000000007</v>
      </c>
      <c r="C99">
        <v>34113.629999999997</v>
      </c>
      <c r="D99">
        <v>19827.34</v>
      </c>
      <c r="E99">
        <v>64</v>
      </c>
    </row>
    <row r="100" spans="1:5" x14ac:dyDescent="0.25">
      <c r="A100" s="29" t="s">
        <v>7686</v>
      </c>
      <c r="B100">
        <v>58067.880000000005</v>
      </c>
      <c r="C100">
        <v>43384.449999999983</v>
      </c>
      <c r="D100">
        <v>9007.4599999999955</v>
      </c>
      <c r="E100">
        <v>31</v>
      </c>
    </row>
    <row r="101" spans="1:5" x14ac:dyDescent="0.25">
      <c r="A101" s="29" t="s">
        <v>7698</v>
      </c>
      <c r="B101">
        <v>56864.339999999989</v>
      </c>
      <c r="C101">
        <v>43314.500000000007</v>
      </c>
      <c r="D101">
        <v>9892.8900000000012</v>
      </c>
      <c r="E101">
        <v>76</v>
      </c>
    </row>
    <row r="102" spans="1:5" x14ac:dyDescent="0.25">
      <c r="A102" s="29" t="s">
        <v>7606</v>
      </c>
      <c r="B102">
        <v>54539.890000000007</v>
      </c>
      <c r="C102">
        <v>40117.580000000016</v>
      </c>
      <c r="D102">
        <v>9589.08</v>
      </c>
      <c r="E102">
        <v>53</v>
      </c>
    </row>
    <row r="103" spans="1:5" x14ac:dyDescent="0.25">
      <c r="A103" s="29" t="s">
        <v>7946</v>
      </c>
      <c r="B103">
        <v>53485.53</v>
      </c>
      <c r="C103">
        <v>38714.720000000001</v>
      </c>
      <c r="D103">
        <v>9040.2300000000014</v>
      </c>
      <c r="E103">
        <v>50</v>
      </c>
    </row>
    <row r="104" spans="1:5" x14ac:dyDescent="0.25">
      <c r="A104" s="29" t="s">
        <v>7847</v>
      </c>
      <c r="B104">
        <v>52463.68</v>
      </c>
      <c r="C104">
        <v>34003.32</v>
      </c>
      <c r="D104">
        <v>12839.250000000002</v>
      </c>
      <c r="E104">
        <v>12</v>
      </c>
    </row>
    <row r="105" spans="1:5" x14ac:dyDescent="0.25">
      <c r="A105" s="29" t="s">
        <v>7645</v>
      </c>
      <c r="B105">
        <v>49045.89</v>
      </c>
      <c r="C105">
        <v>30260.449999999993</v>
      </c>
      <c r="D105">
        <v>16449.939999999999</v>
      </c>
      <c r="E105">
        <v>85</v>
      </c>
    </row>
    <row r="106" spans="1:5" x14ac:dyDescent="0.25">
      <c r="A106" s="29" t="s">
        <v>7636</v>
      </c>
      <c r="B106">
        <v>46238.98000000001</v>
      </c>
      <c r="C106">
        <v>28791.059999999998</v>
      </c>
      <c r="D106">
        <v>14771.679999999998</v>
      </c>
      <c r="E106">
        <v>70</v>
      </c>
    </row>
    <row r="107" spans="1:5" x14ac:dyDescent="0.25">
      <c r="A107" s="29" t="s">
        <v>7774</v>
      </c>
      <c r="B107">
        <v>44959.000000000007</v>
      </c>
      <c r="C107">
        <v>35846.079999999987</v>
      </c>
      <c r="D107">
        <v>6972</v>
      </c>
      <c r="E107">
        <v>71</v>
      </c>
    </row>
    <row r="108" spans="1:5" x14ac:dyDescent="0.25">
      <c r="A108" s="29" t="s">
        <v>7530</v>
      </c>
      <c r="B108">
        <v>44408.91</v>
      </c>
      <c r="C108">
        <v>33818.87999999999</v>
      </c>
      <c r="D108">
        <v>5831.9300000000039</v>
      </c>
      <c r="E108">
        <v>24</v>
      </c>
    </row>
    <row r="109" spans="1:5" x14ac:dyDescent="0.25">
      <c r="A109" s="29" t="s">
        <v>7690</v>
      </c>
      <c r="B109">
        <v>37927.300000000003</v>
      </c>
      <c r="C109">
        <v>27033.390000000007</v>
      </c>
      <c r="D109">
        <v>8814.0400000000009</v>
      </c>
      <c r="E109">
        <v>50</v>
      </c>
    </row>
    <row r="110" spans="1:5" x14ac:dyDescent="0.25">
      <c r="A110" s="29" t="s">
        <v>7814</v>
      </c>
      <c r="B110">
        <v>37086.43</v>
      </c>
      <c r="C110">
        <v>28119.959999999995</v>
      </c>
      <c r="D110">
        <v>5515.1800000000012</v>
      </c>
      <c r="E110">
        <v>37</v>
      </c>
    </row>
    <row r="111" spans="1:5" x14ac:dyDescent="0.25">
      <c r="A111" s="29" t="s">
        <v>8025</v>
      </c>
      <c r="B111">
        <v>33904.560000000005</v>
      </c>
      <c r="C111">
        <v>23485.8</v>
      </c>
      <c r="D111">
        <v>6786.1400000000012</v>
      </c>
      <c r="E111">
        <v>26</v>
      </c>
    </row>
    <row r="112" spans="1:5" x14ac:dyDescent="0.25">
      <c r="A112" s="29" t="s">
        <v>7878</v>
      </c>
      <c r="B112">
        <v>33824.899999999994</v>
      </c>
      <c r="C112">
        <v>25981.119999999995</v>
      </c>
      <c r="D112">
        <v>6233.0599999999986</v>
      </c>
      <c r="E112">
        <v>44</v>
      </c>
    </row>
    <row r="113" spans="1:5" x14ac:dyDescent="0.25">
      <c r="A113" s="29" t="s">
        <v>7869</v>
      </c>
      <c r="B113">
        <v>29839.72</v>
      </c>
      <c r="C113">
        <v>23786.25</v>
      </c>
      <c r="D113">
        <v>3253.0600000000009</v>
      </c>
      <c r="E113">
        <v>21</v>
      </c>
    </row>
    <row r="114" spans="1:5" x14ac:dyDescent="0.25">
      <c r="A114" s="29" t="s">
        <v>7895</v>
      </c>
      <c r="B114">
        <v>29686.33</v>
      </c>
      <c r="C114">
        <v>19171.100000000002</v>
      </c>
      <c r="D114">
        <v>7334.5299999999988</v>
      </c>
      <c r="E114">
        <v>26</v>
      </c>
    </row>
    <row r="115" spans="1:5" x14ac:dyDescent="0.25">
      <c r="A115" s="29" t="s">
        <v>7659</v>
      </c>
      <c r="B115">
        <v>29395.620000000003</v>
      </c>
      <c r="C115">
        <v>21658.75</v>
      </c>
      <c r="D115">
        <v>5345.329999999999</v>
      </c>
      <c r="E115">
        <v>32</v>
      </c>
    </row>
    <row r="116" spans="1:5" x14ac:dyDescent="0.25">
      <c r="A116" s="29" t="s">
        <v>7650</v>
      </c>
      <c r="B116">
        <v>29281.279999999999</v>
      </c>
      <c r="C116">
        <v>21056.66</v>
      </c>
      <c r="D116">
        <v>5232.3700000000008</v>
      </c>
      <c r="E116">
        <v>26</v>
      </c>
    </row>
    <row r="117" spans="1:5" x14ac:dyDescent="0.25">
      <c r="A117" s="29" t="s">
        <v>7723</v>
      </c>
      <c r="B117">
        <v>27844.41</v>
      </c>
      <c r="C117">
        <v>18792.52</v>
      </c>
      <c r="D117">
        <v>6521.5700000000015</v>
      </c>
      <c r="E117">
        <v>23</v>
      </c>
    </row>
    <row r="118" spans="1:5" x14ac:dyDescent="0.25">
      <c r="A118" s="29" t="s">
        <v>7682</v>
      </c>
      <c r="B118">
        <v>25730.93</v>
      </c>
      <c r="C118">
        <v>18453.599999999995</v>
      </c>
      <c r="D118">
        <v>6052.0400000000018</v>
      </c>
      <c r="E118">
        <v>44</v>
      </c>
    </row>
    <row r="119" spans="1:5" x14ac:dyDescent="0.25">
      <c r="A119" s="29" t="s">
        <v>7793</v>
      </c>
      <c r="B119">
        <v>21635.190000000006</v>
      </c>
      <c r="C119">
        <v>15832.600000000002</v>
      </c>
      <c r="D119">
        <v>4772.3499999999985</v>
      </c>
      <c r="E119">
        <v>28</v>
      </c>
    </row>
    <row r="120" spans="1:5" x14ac:dyDescent="0.25">
      <c r="A120" s="29" t="s">
        <v>7641</v>
      </c>
      <c r="B120">
        <v>20162.36</v>
      </c>
      <c r="C120">
        <v>14882.039999999999</v>
      </c>
      <c r="D120">
        <v>4320.22</v>
      </c>
      <c r="E120">
        <v>36</v>
      </c>
    </row>
    <row r="121" spans="1:5" x14ac:dyDescent="0.25">
      <c r="A121" s="29" t="s">
        <v>7582</v>
      </c>
      <c r="B121">
        <v>17437.7</v>
      </c>
      <c r="C121">
        <v>12243.269999999999</v>
      </c>
      <c r="D121">
        <v>4185.6100000000006</v>
      </c>
      <c r="E121">
        <v>31</v>
      </c>
    </row>
    <row r="122" spans="1:5" x14ac:dyDescent="0.25">
      <c r="A122" s="29" t="s">
        <v>9259</v>
      </c>
      <c r="B122">
        <v>17218.580000000002</v>
      </c>
      <c r="C122">
        <v>10314.27</v>
      </c>
      <c r="D122">
        <v>5105.7299999999996</v>
      </c>
      <c r="E122">
        <v>12</v>
      </c>
    </row>
    <row r="123" spans="1:5" x14ac:dyDescent="0.25">
      <c r="A123" s="29" t="s">
        <v>7781</v>
      </c>
      <c r="B123">
        <v>16411.72</v>
      </c>
      <c r="C123">
        <v>13113.610000000002</v>
      </c>
      <c r="D123">
        <v>2516.59</v>
      </c>
      <c r="E123">
        <v>47</v>
      </c>
    </row>
    <row r="124" spans="1:5" x14ac:dyDescent="0.25">
      <c r="A124" s="29" t="s">
        <v>7600</v>
      </c>
      <c r="B124">
        <v>12243.830000000002</v>
      </c>
      <c r="C124">
        <v>6632</v>
      </c>
      <c r="D124">
        <v>5028.7800000000007</v>
      </c>
      <c r="E124">
        <v>16</v>
      </c>
    </row>
    <row r="125" spans="1:5" x14ac:dyDescent="0.25">
      <c r="A125" s="29" t="s">
        <v>9219</v>
      </c>
      <c r="B125">
        <v>9227179.9600000009</v>
      </c>
      <c r="C125">
        <v>6596441.1199999992</v>
      </c>
      <c r="D125">
        <v>1804518.54</v>
      </c>
      <c r="E125">
        <v>6118</v>
      </c>
    </row>
    <row r="129" spans="1:5" x14ac:dyDescent="0.25">
      <c r="A129" s="28" t="s">
        <v>9218</v>
      </c>
      <c r="B129" t="s">
        <v>9221</v>
      </c>
      <c r="C129" t="s">
        <v>9260</v>
      </c>
      <c r="D129" t="s">
        <v>9222</v>
      </c>
      <c r="E129" t="s">
        <v>9220</v>
      </c>
    </row>
    <row r="130" spans="1:5" x14ac:dyDescent="0.25">
      <c r="A130" s="29" t="s">
        <v>7725</v>
      </c>
      <c r="B130">
        <v>550505.29999999993</v>
      </c>
      <c r="C130">
        <v>364122.14000000048</v>
      </c>
      <c r="D130">
        <v>128132.78000000003</v>
      </c>
      <c r="E130">
        <v>189</v>
      </c>
    </row>
    <row r="131" spans="1:5" x14ac:dyDescent="0.25">
      <c r="A131" s="29" t="s">
        <v>7583</v>
      </c>
      <c r="B131">
        <v>477313.21</v>
      </c>
      <c r="C131">
        <v>379248.33999999997</v>
      </c>
      <c r="D131">
        <v>72324.22</v>
      </c>
      <c r="E131">
        <v>246</v>
      </c>
    </row>
    <row r="132" spans="1:5" x14ac:dyDescent="0.25">
      <c r="A132" s="29" t="s">
        <v>7660</v>
      </c>
      <c r="B132">
        <v>452052.35</v>
      </c>
      <c r="C132">
        <v>309780.40999999997</v>
      </c>
      <c r="D132">
        <v>94595.74</v>
      </c>
      <c r="E132">
        <v>148</v>
      </c>
    </row>
    <row r="133" spans="1:5" x14ac:dyDescent="0.25">
      <c r="A133" s="29" t="s">
        <v>7637</v>
      </c>
      <c r="B133">
        <v>434134.43000000005</v>
      </c>
      <c r="C133">
        <v>322467.22999999969</v>
      </c>
      <c r="D133">
        <v>86063.959999999992</v>
      </c>
      <c r="E133">
        <v>213</v>
      </c>
    </row>
    <row r="134" spans="1:5" x14ac:dyDescent="0.25">
      <c r="A134" s="29" t="s">
        <v>7611</v>
      </c>
      <c r="B134">
        <v>424816.36000000016</v>
      </c>
      <c r="C134">
        <v>328679.08000000013</v>
      </c>
      <c r="D134">
        <v>68441.939999999988</v>
      </c>
      <c r="E134">
        <v>235</v>
      </c>
    </row>
    <row r="135" spans="1:5" x14ac:dyDescent="0.25">
      <c r="A135" s="29" t="s">
        <v>7621</v>
      </c>
      <c r="B135">
        <v>409555.29999999987</v>
      </c>
      <c r="C135">
        <v>278005.18000000011</v>
      </c>
      <c r="D135">
        <v>93336.849999999977</v>
      </c>
      <c r="E135">
        <v>292</v>
      </c>
    </row>
    <row r="136" spans="1:5" x14ac:dyDescent="0.25">
      <c r="A136" s="29" t="s">
        <v>7577</v>
      </c>
      <c r="B136">
        <v>303607.52000000008</v>
      </c>
      <c r="C136">
        <v>216436.7</v>
      </c>
      <c r="D136">
        <v>57824.579999999987</v>
      </c>
      <c r="E136">
        <v>152</v>
      </c>
    </row>
    <row r="137" spans="1:5" x14ac:dyDescent="0.25">
      <c r="A137" s="29" t="s">
        <v>7687</v>
      </c>
      <c r="B137">
        <v>285539.03000000009</v>
      </c>
      <c r="C137">
        <v>200941.32</v>
      </c>
      <c r="D137">
        <v>56648.110000000015</v>
      </c>
      <c r="E137">
        <v>221</v>
      </c>
    </row>
    <row r="138" spans="1:5" x14ac:dyDescent="0.25">
      <c r="A138" s="29" t="s">
        <v>7547</v>
      </c>
      <c r="B138">
        <v>280080.14</v>
      </c>
      <c r="C138">
        <v>186521.54999999987</v>
      </c>
      <c r="D138">
        <v>64567.05000000001</v>
      </c>
      <c r="E138">
        <v>133</v>
      </c>
    </row>
    <row r="139" spans="1:5" x14ac:dyDescent="0.25">
      <c r="A139" s="29" t="s">
        <v>7691</v>
      </c>
      <c r="B139">
        <v>272553.97000000009</v>
      </c>
      <c r="C139">
        <v>180682.75999999995</v>
      </c>
      <c r="D139">
        <v>63645.750000000015</v>
      </c>
      <c r="E139">
        <v>135</v>
      </c>
    </row>
    <row r="140" spans="1:5" x14ac:dyDescent="0.25">
      <c r="A140" s="29" t="s">
        <v>7695</v>
      </c>
      <c r="B140">
        <v>265817.38</v>
      </c>
      <c r="C140">
        <v>190145.99999999994</v>
      </c>
      <c r="D140">
        <v>47190.960000000021</v>
      </c>
      <c r="E140">
        <v>102</v>
      </c>
    </row>
    <row r="141" spans="1:5" x14ac:dyDescent="0.25">
      <c r="A141" s="29" t="s">
        <v>7718</v>
      </c>
      <c r="B141">
        <v>260616.38000000003</v>
      </c>
      <c r="C141">
        <v>191249.68999999992</v>
      </c>
      <c r="D141">
        <v>44235.86</v>
      </c>
      <c r="E141">
        <v>171</v>
      </c>
    </row>
    <row r="142" spans="1:5" x14ac:dyDescent="0.25">
      <c r="A142" s="29" t="s">
        <v>7779</v>
      </c>
      <c r="B142">
        <v>239340.92</v>
      </c>
      <c r="C142">
        <v>162080.46999999991</v>
      </c>
      <c r="D142">
        <v>61119.519999999982</v>
      </c>
      <c r="E142">
        <v>133</v>
      </c>
    </row>
    <row r="143" spans="1:5" x14ac:dyDescent="0.25">
      <c r="A143" s="29" t="s">
        <v>7707</v>
      </c>
      <c r="B143">
        <v>231468.37999999995</v>
      </c>
      <c r="C143">
        <v>166487.99999999997</v>
      </c>
      <c r="D143">
        <v>42076.41</v>
      </c>
      <c r="E143">
        <v>145</v>
      </c>
    </row>
    <row r="144" spans="1:5" x14ac:dyDescent="0.25">
      <c r="A144" s="29" t="s">
        <v>7842</v>
      </c>
      <c r="B144">
        <v>210211.31999999998</v>
      </c>
      <c r="C144">
        <v>156067.24</v>
      </c>
      <c r="D144">
        <v>31621.450000000004</v>
      </c>
      <c r="E144">
        <v>82</v>
      </c>
    </row>
    <row r="145" spans="1:5" x14ac:dyDescent="0.25">
      <c r="A145" s="29" t="s">
        <v>7802</v>
      </c>
      <c r="B145">
        <v>203413.1</v>
      </c>
      <c r="C145">
        <v>151847.96999999988</v>
      </c>
      <c r="D145">
        <v>34390.140000000007</v>
      </c>
      <c r="E145">
        <v>209</v>
      </c>
    </row>
    <row r="146" spans="1:5" x14ac:dyDescent="0.25">
      <c r="A146" s="29" t="s">
        <v>7798</v>
      </c>
      <c r="B146">
        <v>185579.81</v>
      </c>
      <c r="C146">
        <v>128144.41999999998</v>
      </c>
      <c r="D146">
        <v>41341.790000000023</v>
      </c>
      <c r="E146">
        <v>171</v>
      </c>
    </row>
    <row r="147" spans="1:5" x14ac:dyDescent="0.25">
      <c r="A147" s="29" t="s">
        <v>7562</v>
      </c>
      <c r="B147">
        <v>184989.7</v>
      </c>
      <c r="C147">
        <v>134627.68</v>
      </c>
      <c r="D147">
        <v>33024.339999999989</v>
      </c>
      <c r="E147">
        <v>140</v>
      </c>
    </row>
    <row r="148" spans="1:5" x14ac:dyDescent="0.25">
      <c r="A148" s="29" t="s">
        <v>7570</v>
      </c>
      <c r="B148">
        <v>180592.90999999997</v>
      </c>
      <c r="C148">
        <v>131467.91000000009</v>
      </c>
      <c r="D148">
        <v>29775.729999999996</v>
      </c>
      <c r="E148">
        <v>135</v>
      </c>
    </row>
    <row r="149" spans="1:5" x14ac:dyDescent="0.25">
      <c r="A149" s="29" t="s">
        <v>7632</v>
      </c>
      <c r="B149">
        <v>176809.78999999998</v>
      </c>
      <c r="C149">
        <v>129365.41999999993</v>
      </c>
      <c r="D149">
        <v>32787.640000000007</v>
      </c>
      <c r="E149">
        <v>160</v>
      </c>
    </row>
    <row r="150" spans="1:5" x14ac:dyDescent="0.25">
      <c r="A150" s="29" t="s">
        <v>7672</v>
      </c>
      <c r="B150">
        <v>164167.62</v>
      </c>
      <c r="C150">
        <v>115349.38</v>
      </c>
      <c r="D150">
        <v>32390.65</v>
      </c>
      <c r="E150">
        <v>87</v>
      </c>
    </row>
    <row r="151" spans="1:5" x14ac:dyDescent="0.25">
      <c r="A151" s="29" t="s">
        <v>7531</v>
      </c>
      <c r="B151">
        <v>160073.25</v>
      </c>
      <c r="C151">
        <v>110973.18000000002</v>
      </c>
      <c r="D151">
        <v>34637.57</v>
      </c>
      <c r="E151">
        <v>126</v>
      </c>
    </row>
    <row r="152" spans="1:5" x14ac:dyDescent="0.25">
      <c r="A152" s="29" t="s">
        <v>7616</v>
      </c>
      <c r="B152">
        <v>156999.58000000005</v>
      </c>
      <c r="C152">
        <v>114720.92000000001</v>
      </c>
      <c r="D152">
        <v>29576.069999999992</v>
      </c>
      <c r="E152">
        <v>165</v>
      </c>
    </row>
    <row r="153" spans="1:5" x14ac:dyDescent="0.25">
      <c r="A153" s="29" t="s">
        <v>7806</v>
      </c>
      <c r="B153">
        <v>150599.1</v>
      </c>
      <c r="C153">
        <v>109709.70999999995</v>
      </c>
      <c r="D153">
        <v>28355.460000000006</v>
      </c>
      <c r="E153">
        <v>151</v>
      </c>
    </row>
    <row r="154" spans="1:5" x14ac:dyDescent="0.25">
      <c r="A154" s="29" t="s">
        <v>7787</v>
      </c>
      <c r="B154">
        <v>149336.38000000003</v>
      </c>
      <c r="C154">
        <v>98433.720000000016</v>
      </c>
      <c r="D154">
        <v>35414.160000000003</v>
      </c>
      <c r="E154">
        <v>87</v>
      </c>
    </row>
    <row r="155" spans="1:5" x14ac:dyDescent="0.25">
      <c r="A155" s="29" t="s">
        <v>7664</v>
      </c>
      <c r="B155">
        <v>148506.31999999998</v>
      </c>
      <c r="C155">
        <v>105332.04999999996</v>
      </c>
      <c r="D155">
        <v>27417.539999999994</v>
      </c>
      <c r="E155">
        <v>108</v>
      </c>
    </row>
    <row r="156" spans="1:5" x14ac:dyDescent="0.25">
      <c r="A156" s="29" t="s">
        <v>7642</v>
      </c>
      <c r="B156">
        <v>144975.12000000005</v>
      </c>
      <c r="C156">
        <v>111833.08000000002</v>
      </c>
      <c r="D156">
        <v>23607.649999999998</v>
      </c>
      <c r="E156">
        <v>181</v>
      </c>
    </row>
    <row r="157" spans="1:5" x14ac:dyDescent="0.25">
      <c r="A157" s="29" t="s">
        <v>7775</v>
      </c>
      <c r="B157">
        <v>143427.54999999999</v>
      </c>
      <c r="C157">
        <v>104976.31000000003</v>
      </c>
      <c r="D157">
        <v>26620.559999999998</v>
      </c>
      <c r="E157">
        <v>136</v>
      </c>
    </row>
    <row r="158" spans="1:5" x14ac:dyDescent="0.25">
      <c r="A158" s="29" t="s">
        <v>7589</v>
      </c>
      <c r="B158">
        <v>142596.04999999999</v>
      </c>
      <c r="C158">
        <v>110149.19999999998</v>
      </c>
      <c r="D158">
        <v>21355.680000000008</v>
      </c>
      <c r="E158">
        <v>84</v>
      </c>
    </row>
    <row r="159" spans="1:5" x14ac:dyDescent="0.25">
      <c r="A159" s="29" t="s">
        <v>7539</v>
      </c>
      <c r="B159">
        <v>138247.19000000003</v>
      </c>
      <c r="C159">
        <v>93105.280000000013</v>
      </c>
      <c r="D159">
        <v>30329.679999999997</v>
      </c>
      <c r="E159">
        <v>86</v>
      </c>
    </row>
    <row r="160" spans="1:5" x14ac:dyDescent="0.25">
      <c r="A160" s="29" t="s">
        <v>7595</v>
      </c>
      <c r="B160">
        <v>127810.21</v>
      </c>
      <c r="C160">
        <v>87588.000000000015</v>
      </c>
      <c r="D160">
        <v>28695.269999999993</v>
      </c>
      <c r="E160">
        <v>120</v>
      </c>
    </row>
    <row r="161" spans="1:5" x14ac:dyDescent="0.25">
      <c r="A161" s="29" t="s">
        <v>7729</v>
      </c>
      <c r="B161">
        <v>124179.88</v>
      </c>
      <c r="C161">
        <v>94248.130000000019</v>
      </c>
      <c r="D161">
        <v>17191.829999999994</v>
      </c>
      <c r="E161">
        <v>111</v>
      </c>
    </row>
    <row r="162" spans="1:5" x14ac:dyDescent="0.25">
      <c r="A162" s="29" t="s">
        <v>7755</v>
      </c>
      <c r="B162">
        <v>117283.77999999998</v>
      </c>
      <c r="C162">
        <v>86209.27</v>
      </c>
      <c r="D162">
        <v>20753.079999999994</v>
      </c>
      <c r="E162">
        <v>122</v>
      </c>
    </row>
    <row r="163" spans="1:5" x14ac:dyDescent="0.25">
      <c r="A163" s="29" t="s">
        <v>7655</v>
      </c>
      <c r="B163">
        <v>115603.01999999995</v>
      </c>
      <c r="C163">
        <v>73397.060000000012</v>
      </c>
      <c r="D163">
        <v>32170.64000000001</v>
      </c>
      <c r="E163">
        <v>127</v>
      </c>
    </row>
    <row r="164" spans="1:5" x14ac:dyDescent="0.25">
      <c r="A164" s="29" t="s">
        <v>7733</v>
      </c>
      <c r="B164">
        <v>112698.85999999999</v>
      </c>
      <c r="C164">
        <v>73479.459999999992</v>
      </c>
      <c r="D164">
        <v>28574.259999999995</v>
      </c>
      <c r="E164">
        <v>68</v>
      </c>
    </row>
    <row r="165" spans="1:5" x14ac:dyDescent="0.25">
      <c r="A165" s="29" t="s">
        <v>7747</v>
      </c>
      <c r="B165">
        <v>111259.26999999999</v>
      </c>
      <c r="C165">
        <v>81402.46000000005</v>
      </c>
      <c r="D165">
        <v>20320.039999999997</v>
      </c>
      <c r="E165">
        <v>106</v>
      </c>
    </row>
    <row r="166" spans="1:5" x14ac:dyDescent="0.25">
      <c r="A166" s="29" t="s">
        <v>7863</v>
      </c>
      <c r="B166">
        <v>104823.91999999997</v>
      </c>
      <c r="C166">
        <v>67219.959999999992</v>
      </c>
      <c r="D166">
        <v>26372.809999999998</v>
      </c>
      <c r="E166">
        <v>50</v>
      </c>
    </row>
    <row r="167" spans="1:5" x14ac:dyDescent="0.25">
      <c r="A167" s="29" t="s">
        <v>7668</v>
      </c>
      <c r="B167">
        <v>103458.78</v>
      </c>
      <c r="C167">
        <v>77231.360000000001</v>
      </c>
      <c r="D167">
        <v>15142.550000000005</v>
      </c>
      <c r="E167">
        <v>59</v>
      </c>
    </row>
    <row r="168" spans="1:5" x14ac:dyDescent="0.25">
      <c r="A168" s="29" t="s">
        <v>7677</v>
      </c>
      <c r="B168">
        <v>94787.340000000011</v>
      </c>
      <c r="C168">
        <v>70533.589999999967</v>
      </c>
      <c r="D168">
        <v>19740.09</v>
      </c>
      <c r="E168">
        <v>154</v>
      </c>
    </row>
    <row r="169" spans="1:5" x14ac:dyDescent="0.25">
      <c r="A169" s="29" t="s">
        <v>9163</v>
      </c>
      <c r="B169">
        <v>91359.31</v>
      </c>
      <c r="C169">
        <v>66161.680000000008</v>
      </c>
      <c r="D169">
        <v>16302.740000000003</v>
      </c>
      <c r="E169">
        <v>64</v>
      </c>
    </row>
    <row r="170" spans="1:5" x14ac:dyDescent="0.25">
      <c r="A170" s="29" t="s">
        <v>7627</v>
      </c>
      <c r="B170">
        <v>90379.75</v>
      </c>
      <c r="C170">
        <v>63508.180000000015</v>
      </c>
      <c r="D170">
        <v>18037.720000000005</v>
      </c>
      <c r="E170">
        <v>59</v>
      </c>
    </row>
    <row r="171" spans="1:5" x14ac:dyDescent="0.25">
      <c r="A171" s="29" t="s">
        <v>7720</v>
      </c>
      <c r="B171">
        <v>80442.990000000005</v>
      </c>
      <c r="C171">
        <v>62058.869999999981</v>
      </c>
      <c r="D171">
        <v>10931.47</v>
      </c>
      <c r="E171">
        <v>67</v>
      </c>
    </row>
    <row r="172" spans="1:5" x14ac:dyDescent="0.25">
      <c r="A172" s="29" t="s">
        <v>7785</v>
      </c>
      <c r="B172">
        <v>77681.119999999981</v>
      </c>
      <c r="C172">
        <v>53764.349999999984</v>
      </c>
      <c r="D172">
        <v>17231.689999999999</v>
      </c>
      <c r="E172">
        <v>76</v>
      </c>
    </row>
    <row r="173" spans="1:5" x14ac:dyDescent="0.25">
      <c r="A173" s="29" t="s">
        <v>7715</v>
      </c>
      <c r="B173">
        <v>71533.260000000024</v>
      </c>
      <c r="C173">
        <v>51813.469999999987</v>
      </c>
      <c r="D173">
        <v>14984.519999999999</v>
      </c>
      <c r="E173">
        <v>81</v>
      </c>
    </row>
    <row r="174" spans="1:5" x14ac:dyDescent="0.25">
      <c r="A174" s="29" t="s">
        <v>7782</v>
      </c>
      <c r="B174">
        <v>70834.34</v>
      </c>
      <c r="C174">
        <v>55686.969999999994</v>
      </c>
      <c r="D174">
        <v>8079.9099999999989</v>
      </c>
      <c r="E174">
        <v>67</v>
      </c>
    </row>
    <row r="175" spans="1:5" x14ac:dyDescent="0.25">
      <c r="A175" s="29" t="s">
        <v>7817</v>
      </c>
      <c r="B175">
        <v>62503.59</v>
      </c>
      <c r="C175">
        <v>43007.569999999992</v>
      </c>
      <c r="D175">
        <v>13181.220000000001</v>
      </c>
      <c r="E175">
        <v>48</v>
      </c>
    </row>
    <row r="176" spans="1:5" x14ac:dyDescent="0.25">
      <c r="A176" s="29" t="s">
        <v>7646</v>
      </c>
      <c r="B176">
        <v>61693.590000000011</v>
      </c>
      <c r="C176">
        <v>46136.98000000001</v>
      </c>
      <c r="D176">
        <v>11702.669999999998</v>
      </c>
      <c r="E176">
        <v>73</v>
      </c>
    </row>
    <row r="177" spans="1:5" x14ac:dyDescent="0.25">
      <c r="A177" s="29" t="s">
        <v>7951</v>
      </c>
      <c r="B177">
        <v>55130.649999999994</v>
      </c>
      <c r="C177">
        <v>43743.19999999999</v>
      </c>
      <c r="D177">
        <v>5480.6099999999979</v>
      </c>
      <c r="E177">
        <v>24</v>
      </c>
    </row>
    <row r="178" spans="1:5" x14ac:dyDescent="0.25">
      <c r="A178" s="29" t="s">
        <v>9261</v>
      </c>
      <c r="B178">
        <v>17218.580000000002</v>
      </c>
      <c r="C178">
        <v>10314.27</v>
      </c>
      <c r="D178">
        <v>5105.7299999999996</v>
      </c>
      <c r="E178">
        <v>12</v>
      </c>
    </row>
    <row r="179" spans="1:5" x14ac:dyDescent="0.25">
      <c r="A179" s="29" t="s">
        <v>8016</v>
      </c>
      <c r="B179">
        <v>8572.26</v>
      </c>
      <c r="C179">
        <v>5983.9500000000007</v>
      </c>
      <c r="D179">
        <v>1669.8499999999995</v>
      </c>
      <c r="E179">
        <v>7</v>
      </c>
    </row>
    <row r="180" spans="1:5" x14ac:dyDescent="0.25">
      <c r="A180" s="29" t="s">
        <v>9219</v>
      </c>
      <c r="B180">
        <v>9227179.959999999</v>
      </c>
      <c r="C180">
        <v>6596441.1199999982</v>
      </c>
      <c r="D180">
        <v>1804518.54</v>
      </c>
      <c r="E180">
        <v>6118</v>
      </c>
    </row>
    <row r="184" spans="1:5" x14ac:dyDescent="0.25">
      <c r="A184" s="28" t="s">
        <v>9218</v>
      </c>
      <c r="B184" t="s">
        <v>9221</v>
      </c>
    </row>
    <row r="185" spans="1:5" x14ac:dyDescent="0.25">
      <c r="A185" s="29" t="s">
        <v>7724</v>
      </c>
      <c r="B185">
        <v>483225.46999999991</v>
      </c>
    </row>
    <row r="186" spans="1:5" x14ac:dyDescent="0.25">
      <c r="A186" s="29" t="s">
        <v>7819</v>
      </c>
      <c r="B186">
        <v>243671.75</v>
      </c>
    </row>
    <row r="187" spans="1:5" x14ac:dyDescent="0.25">
      <c r="A187" s="29" t="s">
        <v>8008</v>
      </c>
      <c r="B187">
        <v>207013.85000000003</v>
      </c>
    </row>
    <row r="188" spans="1:5" x14ac:dyDescent="0.25">
      <c r="A188" s="29" t="s">
        <v>8020</v>
      </c>
      <c r="B188">
        <v>197082.8</v>
      </c>
    </row>
    <row r="189" spans="1:5" x14ac:dyDescent="0.25">
      <c r="A189" s="29" t="s">
        <v>7935</v>
      </c>
      <c r="B189">
        <v>173911.74000000002</v>
      </c>
    </row>
    <row r="190" spans="1:5" x14ac:dyDescent="0.25">
      <c r="A190" s="29" t="s">
        <v>7544</v>
      </c>
      <c r="B190">
        <v>147220.91</v>
      </c>
    </row>
    <row r="191" spans="1:5" x14ac:dyDescent="0.25">
      <c r="A191" s="29" t="s">
        <v>8001</v>
      </c>
      <c r="B191">
        <v>138420.26</v>
      </c>
    </row>
    <row r="192" spans="1:5" x14ac:dyDescent="0.25">
      <c r="A192" s="29" t="s">
        <v>7852</v>
      </c>
      <c r="B192">
        <v>133863.46</v>
      </c>
    </row>
    <row r="193" spans="1:2" x14ac:dyDescent="0.25">
      <c r="A193" s="29" t="s">
        <v>7941</v>
      </c>
      <c r="B193">
        <v>121803.87999999999</v>
      </c>
    </row>
    <row r="194" spans="1:2" x14ac:dyDescent="0.25">
      <c r="A194" s="29" t="s">
        <v>7891</v>
      </c>
      <c r="B194">
        <v>111670.80999999998</v>
      </c>
    </row>
    <row r="195" spans="1:2" x14ac:dyDescent="0.25">
      <c r="A195" s="29" t="s">
        <v>9219</v>
      </c>
      <c r="B195">
        <v>1957884.93</v>
      </c>
    </row>
    <row r="435" spans="1:5" x14ac:dyDescent="0.25">
      <c r="A435" s="28" t="s">
        <v>9218</v>
      </c>
      <c r="B435" t="s">
        <v>9221</v>
      </c>
      <c r="C435" t="s">
        <v>9222</v>
      </c>
      <c r="D435" t="s">
        <v>9220</v>
      </c>
    </row>
    <row r="436" spans="1:5" x14ac:dyDescent="0.25">
      <c r="A436" s="29">
        <v>0</v>
      </c>
      <c r="B436">
        <v>2607137.4799999981</v>
      </c>
      <c r="C436">
        <v>741818.75999999954</v>
      </c>
      <c r="D436">
        <v>1520</v>
      </c>
    </row>
    <row r="437" spans="1:5" x14ac:dyDescent="0.25">
      <c r="A437" s="29">
        <v>5</v>
      </c>
      <c r="B437">
        <v>1168943.340000001</v>
      </c>
      <c r="C437">
        <v>293823.90000000049</v>
      </c>
      <c r="D437">
        <v>641</v>
      </c>
    </row>
    <row r="438" spans="1:5" x14ac:dyDescent="0.25">
      <c r="A438" s="29">
        <v>10</v>
      </c>
      <c r="B438">
        <v>1977363.4900000012</v>
      </c>
      <c r="C438">
        <v>425600.11999999959</v>
      </c>
      <c r="D438">
        <v>1267</v>
      </c>
    </row>
    <row r="439" spans="1:5" x14ac:dyDescent="0.25">
      <c r="A439" s="29">
        <v>15</v>
      </c>
      <c r="B439">
        <v>906361.78999999946</v>
      </c>
      <c r="C439">
        <v>152717.32</v>
      </c>
      <c r="D439">
        <v>638</v>
      </c>
    </row>
    <row r="440" spans="1:5" x14ac:dyDescent="0.25">
      <c r="A440" s="29">
        <v>20</v>
      </c>
      <c r="B440">
        <v>857622.12000000046</v>
      </c>
      <c r="C440">
        <v>109703.73</v>
      </c>
      <c r="D440">
        <v>638</v>
      </c>
    </row>
    <row r="441" spans="1:5" x14ac:dyDescent="0.25">
      <c r="A441" s="29">
        <v>25</v>
      </c>
      <c r="B441">
        <v>926949.82000000111</v>
      </c>
      <c r="C441">
        <v>67165.700000000055</v>
      </c>
      <c r="D441">
        <v>694</v>
      </c>
    </row>
    <row r="442" spans="1:5" x14ac:dyDescent="0.25">
      <c r="A442" s="29">
        <v>30</v>
      </c>
      <c r="B442">
        <v>782801.91999999958</v>
      </c>
      <c r="C442">
        <v>13689.009999999995</v>
      </c>
      <c r="D442">
        <v>720</v>
      </c>
    </row>
    <row r="443" spans="1:5" x14ac:dyDescent="0.25">
      <c r="A443" s="29" t="s">
        <v>9219</v>
      </c>
      <c r="B443">
        <v>9227179.9600000009</v>
      </c>
      <c r="C443">
        <v>1804518.5399999996</v>
      </c>
      <c r="D443">
        <v>6118</v>
      </c>
    </row>
    <row r="446" spans="1:5" x14ac:dyDescent="0.25">
      <c r="A446" s="28" t="s">
        <v>9218</v>
      </c>
      <c r="B446" t="s">
        <v>9262</v>
      </c>
      <c r="C446" t="s">
        <v>9221</v>
      </c>
      <c r="D446" t="s">
        <v>9222</v>
      </c>
      <c r="E446" t="s">
        <v>9220</v>
      </c>
    </row>
    <row r="447" spans="1:5" x14ac:dyDescent="0.25">
      <c r="A447" s="29" t="s">
        <v>27</v>
      </c>
      <c r="B447">
        <v>2854</v>
      </c>
      <c r="C447">
        <v>8652296.0999999922</v>
      </c>
      <c r="D447">
        <v>1686540</v>
      </c>
      <c r="E447">
        <v>5817</v>
      </c>
    </row>
    <row r="448" spans="1:5" x14ac:dyDescent="0.25">
      <c r="A448" s="29" t="s">
        <v>197</v>
      </c>
      <c r="B448">
        <v>146</v>
      </c>
      <c r="C448">
        <v>574883.86</v>
      </c>
      <c r="D448">
        <v>117978.54000000001</v>
      </c>
      <c r="E448">
        <v>301</v>
      </c>
    </row>
    <row r="449" spans="1:5" x14ac:dyDescent="0.25">
      <c r="A449" s="29" t="s">
        <v>9219</v>
      </c>
      <c r="B449">
        <v>3000</v>
      </c>
      <c r="C449">
        <v>9227179.9599999879</v>
      </c>
      <c r="D449">
        <v>1804518.5400000003</v>
      </c>
      <c r="E449">
        <v>6118</v>
      </c>
    </row>
    <row r="452" spans="1:5" x14ac:dyDescent="0.25">
      <c r="A452" s="28" t="s">
        <v>9218</v>
      </c>
      <c r="B452" t="s">
        <v>9221</v>
      </c>
    </row>
    <row r="453" spans="1:5" x14ac:dyDescent="0.25">
      <c r="A453" s="29" t="s">
        <v>8065</v>
      </c>
      <c r="B453">
        <v>386337.28999999992</v>
      </c>
    </row>
    <row r="454" spans="1:5" x14ac:dyDescent="0.25">
      <c r="A454" s="29" t="s">
        <v>8177</v>
      </c>
      <c r="B454">
        <v>310084.62999999995</v>
      </c>
    </row>
    <row r="455" spans="1:5" x14ac:dyDescent="0.25">
      <c r="A455" s="29" t="s">
        <v>8113</v>
      </c>
      <c r="B455">
        <v>292305.8400000002</v>
      </c>
    </row>
    <row r="456" spans="1:5" x14ac:dyDescent="0.25">
      <c r="A456" s="29" t="s">
        <v>8067</v>
      </c>
      <c r="B456">
        <v>264364.77</v>
      </c>
    </row>
    <row r="457" spans="1:5" x14ac:dyDescent="0.25">
      <c r="A457" s="29" t="s">
        <v>8139</v>
      </c>
      <c r="B457">
        <v>223576.78</v>
      </c>
    </row>
    <row r="458" spans="1:5" x14ac:dyDescent="0.25">
      <c r="A458" s="29" t="s">
        <v>8080</v>
      </c>
      <c r="B458">
        <v>219676.14000000004</v>
      </c>
    </row>
    <row r="459" spans="1:5" x14ac:dyDescent="0.25">
      <c r="A459" s="29" t="s">
        <v>8069</v>
      </c>
      <c r="B459">
        <v>194696.04999999996</v>
      </c>
    </row>
    <row r="460" spans="1:5" x14ac:dyDescent="0.25">
      <c r="A460" s="29" t="s">
        <v>8181</v>
      </c>
      <c r="B460">
        <v>191070.97000000003</v>
      </c>
    </row>
    <row r="461" spans="1:5" x14ac:dyDescent="0.25">
      <c r="A461" s="29" t="s">
        <v>8133</v>
      </c>
      <c r="B461">
        <v>190549.81</v>
      </c>
    </row>
    <row r="462" spans="1:5" x14ac:dyDescent="0.25">
      <c r="A462" s="29" t="s">
        <v>8085</v>
      </c>
      <c r="B462">
        <v>188618.30999999997</v>
      </c>
    </row>
    <row r="463" spans="1:5" x14ac:dyDescent="0.25">
      <c r="A463" s="29" t="s">
        <v>9219</v>
      </c>
      <c r="B463">
        <v>2461280.5900000003</v>
      </c>
    </row>
    <row r="470" spans="1:5" x14ac:dyDescent="0.25">
      <c r="A470" s="28" t="s">
        <v>9218</v>
      </c>
      <c r="B470" t="s">
        <v>9221</v>
      </c>
      <c r="C470" t="s">
        <v>9260</v>
      </c>
      <c r="D470" t="s">
        <v>9222</v>
      </c>
      <c r="E470" t="s">
        <v>9220</v>
      </c>
    </row>
    <row r="471" spans="1:5" x14ac:dyDescent="0.25">
      <c r="A471" s="29" t="s">
        <v>4951</v>
      </c>
      <c r="B471">
        <v>4463451.9400000079</v>
      </c>
      <c r="C471">
        <v>3198228.129999991</v>
      </c>
      <c r="D471">
        <v>866892.49000000104</v>
      </c>
      <c r="E471">
        <v>3028</v>
      </c>
    </row>
    <row r="472" spans="1:5" x14ac:dyDescent="0.25">
      <c r="A472" s="29" t="s">
        <v>4935</v>
      </c>
      <c r="B472">
        <v>2554815.9000000018</v>
      </c>
      <c r="C472">
        <v>1833774.9600000014</v>
      </c>
      <c r="D472">
        <v>493806.97000000015</v>
      </c>
      <c r="E472">
        <v>1617</v>
      </c>
    </row>
    <row r="473" spans="1:5" x14ac:dyDescent="0.25">
      <c r="A473" s="29" t="s">
        <v>4943</v>
      </c>
      <c r="B473">
        <v>2208912.1200000015</v>
      </c>
      <c r="C473">
        <v>1564438.0300000005</v>
      </c>
      <c r="D473">
        <v>443819.0799999992</v>
      </c>
      <c r="E473">
        <v>1473</v>
      </c>
    </row>
    <row r="474" spans="1:5" x14ac:dyDescent="0.25">
      <c r="A474" s="29" t="s">
        <v>9219</v>
      </c>
      <c r="B474">
        <v>9227179.9600000102</v>
      </c>
      <c r="C474">
        <v>6596441.1199999927</v>
      </c>
      <c r="D474">
        <v>1804518.5400000003</v>
      </c>
      <c r="E474">
        <v>6118</v>
      </c>
    </row>
    <row r="477" spans="1:5" x14ac:dyDescent="0.25">
      <c r="A477" s="28" t="s">
        <v>9218</v>
      </c>
      <c r="B477" t="s">
        <v>9221</v>
      </c>
      <c r="C477" t="s">
        <v>9260</v>
      </c>
      <c r="D477" t="s">
        <v>9222</v>
      </c>
      <c r="E477" t="s">
        <v>9220</v>
      </c>
    </row>
    <row r="478" spans="1:5" x14ac:dyDescent="0.25">
      <c r="A478" s="29" t="s">
        <v>26</v>
      </c>
      <c r="B478">
        <v>6048775.939999992</v>
      </c>
      <c r="C478">
        <v>4326160.0899999831</v>
      </c>
      <c r="D478">
        <v>1181710.4400000016</v>
      </c>
      <c r="E478">
        <v>4040</v>
      </c>
    </row>
    <row r="479" spans="1:5" x14ac:dyDescent="0.25">
      <c r="A479" s="29" t="s">
        <v>36</v>
      </c>
      <c r="B479">
        <v>3178404.0200000037</v>
      </c>
      <c r="C479">
        <v>2270281.0300000003</v>
      </c>
      <c r="D479">
        <v>622808.10000000009</v>
      </c>
      <c r="E479">
        <v>2078</v>
      </c>
    </row>
    <row r="480" spans="1:5" x14ac:dyDescent="0.25">
      <c r="A480" s="29" t="s">
        <v>9219</v>
      </c>
      <c r="B480">
        <v>9227179.9599999953</v>
      </c>
      <c r="C480">
        <v>6596441.1199999833</v>
      </c>
      <c r="D480">
        <v>1804518.5400000017</v>
      </c>
      <c r="E480">
        <v>6118</v>
      </c>
    </row>
    <row r="489" spans="1:4" x14ac:dyDescent="0.25">
      <c r="A489" s="28" t="s">
        <v>9218</v>
      </c>
      <c r="B489" t="s">
        <v>9221</v>
      </c>
      <c r="C489" t="s">
        <v>9222</v>
      </c>
      <c r="D489" t="s">
        <v>9220</v>
      </c>
    </row>
    <row r="490" spans="1:4" x14ac:dyDescent="0.25">
      <c r="A490" s="29" t="s">
        <v>4952</v>
      </c>
      <c r="B490">
        <v>2998441.7500000014</v>
      </c>
      <c r="C490">
        <v>590296.49000000011</v>
      </c>
      <c r="D490">
        <v>1966</v>
      </c>
    </row>
    <row r="491" spans="1:4" x14ac:dyDescent="0.25">
      <c r="A491" s="29" t="s">
        <v>4944</v>
      </c>
      <c r="B491">
        <v>2863695.050000004</v>
      </c>
      <c r="C491">
        <v>550567.27999999933</v>
      </c>
      <c r="D491">
        <v>1879</v>
      </c>
    </row>
    <row r="492" spans="1:4" x14ac:dyDescent="0.25">
      <c r="A492" s="29" t="s">
        <v>4936</v>
      </c>
      <c r="B492">
        <v>2558088.3400000008</v>
      </c>
      <c r="C492">
        <v>504419.27</v>
      </c>
      <c r="D492">
        <v>1709</v>
      </c>
    </row>
    <row r="493" spans="1:4" x14ac:dyDescent="0.25">
      <c r="A493" s="29" t="s">
        <v>5059</v>
      </c>
      <c r="B493">
        <v>806954.82000000053</v>
      </c>
      <c r="C493">
        <v>159235.49999999994</v>
      </c>
      <c r="D493">
        <v>564</v>
      </c>
    </row>
    <row r="494" spans="1:4" x14ac:dyDescent="0.25">
      <c r="A494" s="29" t="s">
        <v>9219</v>
      </c>
      <c r="B494">
        <v>9227179.9600000065</v>
      </c>
      <c r="C494">
        <v>1804518.5399999996</v>
      </c>
      <c r="D494">
        <v>6118</v>
      </c>
    </row>
    <row r="497" spans="1:4" x14ac:dyDescent="0.25">
      <c r="A497" s="28" t="s">
        <v>9218</v>
      </c>
      <c r="B497" t="s">
        <v>9221</v>
      </c>
      <c r="C497" t="s">
        <v>9222</v>
      </c>
      <c r="D497" t="s">
        <v>9220</v>
      </c>
    </row>
    <row r="498" spans="1:4" x14ac:dyDescent="0.25">
      <c r="A498" s="29" t="s">
        <v>4930</v>
      </c>
      <c r="B498">
        <v>4600867.4099999964</v>
      </c>
      <c r="C498">
        <v>909498.77999999991</v>
      </c>
      <c r="D498">
        <v>3103</v>
      </c>
    </row>
    <row r="499" spans="1:4" x14ac:dyDescent="0.25">
      <c r="A499" s="29" t="s">
        <v>4966</v>
      </c>
      <c r="B499">
        <v>4626312.5500000063</v>
      </c>
      <c r="C499">
        <v>895019.76000000106</v>
      </c>
      <c r="D499">
        <v>3015</v>
      </c>
    </row>
    <row r="500" spans="1:4" x14ac:dyDescent="0.25">
      <c r="A500" s="29" t="s">
        <v>9219</v>
      </c>
      <c r="B500">
        <v>9227179.9600000028</v>
      </c>
      <c r="C500">
        <v>1804518.540000001</v>
      </c>
      <c r="D500">
        <v>6118</v>
      </c>
    </row>
    <row r="502" spans="1:4" x14ac:dyDescent="0.25">
      <c r="A502" s="28" t="s">
        <v>9218</v>
      </c>
      <c r="B502" t="s">
        <v>9221</v>
      </c>
      <c r="C502" t="s">
        <v>9222</v>
      </c>
      <c r="D502" t="s">
        <v>9220</v>
      </c>
    </row>
    <row r="503" spans="1:4" x14ac:dyDescent="0.25">
      <c r="A503" s="29" t="s">
        <v>4934</v>
      </c>
      <c r="B503">
        <v>2041299.5000000012</v>
      </c>
      <c r="C503">
        <v>401486.03999999992</v>
      </c>
      <c r="D503">
        <v>1338</v>
      </c>
    </row>
    <row r="504" spans="1:4" x14ac:dyDescent="0.25">
      <c r="A504" s="29" t="s">
        <v>4970</v>
      </c>
      <c r="B504">
        <v>1899944.7400000016</v>
      </c>
      <c r="C504">
        <v>360799.23000000004</v>
      </c>
      <c r="D504">
        <v>1245</v>
      </c>
    </row>
    <row r="505" spans="1:4" x14ac:dyDescent="0.25">
      <c r="A505" s="29" t="s">
        <v>4963</v>
      </c>
      <c r="B505">
        <v>1855566.6599999997</v>
      </c>
      <c r="C505">
        <v>372707.55999999936</v>
      </c>
      <c r="D505">
        <v>1201</v>
      </c>
    </row>
    <row r="506" spans="1:4" x14ac:dyDescent="0.25">
      <c r="A506" s="29" t="s">
        <v>4950</v>
      </c>
      <c r="B506">
        <v>1736988.4299999983</v>
      </c>
      <c r="C506">
        <v>326725.23000000021</v>
      </c>
      <c r="D506">
        <v>1171</v>
      </c>
    </row>
    <row r="507" spans="1:4" x14ac:dyDescent="0.25">
      <c r="A507" s="29" t="s">
        <v>4942</v>
      </c>
      <c r="B507">
        <v>1693380.6300000001</v>
      </c>
      <c r="C507">
        <v>342800.47999999986</v>
      </c>
      <c r="D507">
        <v>1163</v>
      </c>
    </row>
    <row r="508" spans="1:4" x14ac:dyDescent="0.25">
      <c r="A508" s="29" t="s">
        <v>9219</v>
      </c>
      <c r="B508">
        <v>9227179.9600000009</v>
      </c>
      <c r="C508">
        <v>1804518.5399999993</v>
      </c>
      <c r="D508">
        <v>6118</v>
      </c>
    </row>
    <row r="511" spans="1:4" x14ac:dyDescent="0.25">
      <c r="A511" s="28" t="s">
        <v>9218</v>
      </c>
      <c r="B511" t="s">
        <v>9221</v>
      </c>
      <c r="C511" t="s">
        <v>9222</v>
      </c>
      <c r="D511" t="s">
        <v>9220</v>
      </c>
    </row>
    <row r="512" spans="1:4" x14ac:dyDescent="0.25">
      <c r="A512" s="29" t="s">
        <v>4969</v>
      </c>
      <c r="B512">
        <v>463590.38000000012</v>
      </c>
      <c r="C512">
        <v>91283.130000000019</v>
      </c>
      <c r="D512">
        <v>305</v>
      </c>
    </row>
    <row r="513" spans="1:4" x14ac:dyDescent="0.25">
      <c r="A513" s="29" t="s">
        <v>5018</v>
      </c>
      <c r="B513">
        <v>442735.77</v>
      </c>
      <c r="C513">
        <v>93259.420000000013</v>
      </c>
      <c r="D513">
        <v>260</v>
      </c>
    </row>
    <row r="514" spans="1:4" x14ac:dyDescent="0.25">
      <c r="A514" s="29" t="s">
        <v>5189</v>
      </c>
      <c r="B514">
        <v>374352.29999999976</v>
      </c>
      <c r="C514">
        <v>69333.560000000012</v>
      </c>
      <c r="D514">
        <v>254</v>
      </c>
    </row>
    <row r="515" spans="1:4" x14ac:dyDescent="0.25">
      <c r="A515" s="29" t="s">
        <v>4980</v>
      </c>
      <c r="B515">
        <v>368161.89</v>
      </c>
      <c r="C515">
        <v>66640.44</v>
      </c>
      <c r="D515">
        <v>226</v>
      </c>
    </row>
    <row r="516" spans="1:4" x14ac:dyDescent="0.25">
      <c r="A516" s="29" t="s">
        <v>5081</v>
      </c>
      <c r="B516">
        <v>355020.89999999997</v>
      </c>
      <c r="C516">
        <v>66072.420000000027</v>
      </c>
      <c r="D516">
        <v>223</v>
      </c>
    </row>
    <row r="517" spans="1:4" x14ac:dyDescent="0.25">
      <c r="A517" s="29" t="s">
        <v>4975</v>
      </c>
      <c r="B517">
        <v>354798.32999999996</v>
      </c>
      <c r="C517">
        <v>70841.450000000012</v>
      </c>
      <c r="D517">
        <v>218</v>
      </c>
    </row>
    <row r="518" spans="1:4" x14ac:dyDescent="0.25">
      <c r="A518" s="29" t="s">
        <v>5269</v>
      </c>
      <c r="B518">
        <v>338819.26999999979</v>
      </c>
      <c r="C518">
        <v>67469.679999999978</v>
      </c>
      <c r="D518">
        <v>237</v>
      </c>
    </row>
    <row r="519" spans="1:4" x14ac:dyDescent="0.25">
      <c r="A519" s="29" t="s">
        <v>5053</v>
      </c>
      <c r="B519">
        <v>338438.27999999985</v>
      </c>
      <c r="C519">
        <v>74221.239999999991</v>
      </c>
      <c r="D519">
        <v>239</v>
      </c>
    </row>
    <row r="520" spans="1:4" x14ac:dyDescent="0.25">
      <c r="A520" s="29" t="s">
        <v>4941</v>
      </c>
      <c r="B520">
        <v>327832.81999999995</v>
      </c>
      <c r="C520">
        <v>63107.439999999981</v>
      </c>
      <c r="D520">
        <v>226</v>
      </c>
    </row>
    <row r="521" spans="1:4" x14ac:dyDescent="0.25">
      <c r="A521" s="29" t="s">
        <v>4957</v>
      </c>
      <c r="B521">
        <v>308526.33999999997</v>
      </c>
      <c r="C521">
        <v>63333.630000000005</v>
      </c>
      <c r="D521">
        <v>227</v>
      </c>
    </row>
    <row r="522" spans="1:4" x14ac:dyDescent="0.25">
      <c r="A522" s="29" t="s">
        <v>4962</v>
      </c>
      <c r="B522">
        <v>283208.67</v>
      </c>
      <c r="C522">
        <v>51883.450000000004</v>
      </c>
      <c r="D522">
        <v>157</v>
      </c>
    </row>
    <row r="523" spans="1:4" x14ac:dyDescent="0.25">
      <c r="A523" s="29" t="s">
        <v>4949</v>
      </c>
      <c r="B523">
        <v>281329.33000000007</v>
      </c>
      <c r="C523">
        <v>56644.93</v>
      </c>
      <c r="D523">
        <v>194</v>
      </c>
    </row>
    <row r="524" spans="1:4" x14ac:dyDescent="0.25">
      <c r="A524" s="29" t="s">
        <v>4993</v>
      </c>
      <c r="B524">
        <v>272655.08999999991</v>
      </c>
      <c r="C524">
        <v>50915.560000000005</v>
      </c>
      <c r="D524">
        <v>188</v>
      </c>
    </row>
    <row r="525" spans="1:4" x14ac:dyDescent="0.25">
      <c r="A525" s="29" t="s">
        <v>5225</v>
      </c>
      <c r="B525">
        <v>270152.86999999988</v>
      </c>
      <c r="C525">
        <v>53088.840000000004</v>
      </c>
      <c r="D525">
        <v>179</v>
      </c>
    </row>
    <row r="526" spans="1:4" x14ac:dyDescent="0.25">
      <c r="A526" s="29" t="s">
        <v>5182</v>
      </c>
      <c r="B526">
        <v>264974.19999999995</v>
      </c>
      <c r="C526">
        <v>60435.429999999993</v>
      </c>
      <c r="D526">
        <v>157</v>
      </c>
    </row>
    <row r="527" spans="1:4" x14ac:dyDescent="0.25">
      <c r="A527" s="29" t="s">
        <v>5048</v>
      </c>
      <c r="B527">
        <v>260580.05</v>
      </c>
      <c r="C527">
        <v>54099.210000000006</v>
      </c>
      <c r="D527">
        <v>168</v>
      </c>
    </row>
    <row r="528" spans="1:4" x14ac:dyDescent="0.25">
      <c r="A528" s="29" t="s">
        <v>5141</v>
      </c>
      <c r="B528">
        <v>256636.63000000015</v>
      </c>
      <c r="C528">
        <v>47926.500000000015</v>
      </c>
      <c r="D528">
        <v>172</v>
      </c>
    </row>
    <row r="529" spans="1:4" x14ac:dyDescent="0.25">
      <c r="A529" s="29" t="s">
        <v>5229</v>
      </c>
      <c r="B529">
        <v>240941.92</v>
      </c>
      <c r="C529">
        <v>42963.51</v>
      </c>
      <c r="D529">
        <v>170</v>
      </c>
    </row>
    <row r="530" spans="1:4" x14ac:dyDescent="0.25">
      <c r="A530" s="29" t="s">
        <v>5074</v>
      </c>
      <c r="B530">
        <v>225121.97999999998</v>
      </c>
      <c r="C530">
        <v>45870.14999999998</v>
      </c>
      <c r="D530">
        <v>117</v>
      </c>
    </row>
    <row r="531" spans="1:4" x14ac:dyDescent="0.25">
      <c r="A531" s="29" t="s">
        <v>5324</v>
      </c>
      <c r="B531">
        <v>222613.15</v>
      </c>
      <c r="C531">
        <v>48637.97</v>
      </c>
      <c r="D531">
        <v>154</v>
      </c>
    </row>
    <row r="532" spans="1:4" x14ac:dyDescent="0.25">
      <c r="A532" s="29" t="s">
        <v>5346</v>
      </c>
      <c r="B532">
        <v>218682.91999999993</v>
      </c>
      <c r="C532">
        <v>42805.119999999995</v>
      </c>
      <c r="D532">
        <v>145</v>
      </c>
    </row>
    <row r="533" spans="1:4" x14ac:dyDescent="0.25">
      <c r="A533" s="29" t="s">
        <v>5040</v>
      </c>
      <c r="B533">
        <v>216409.00999999998</v>
      </c>
      <c r="C533">
        <v>37414.600000000006</v>
      </c>
      <c r="D533">
        <v>117</v>
      </c>
    </row>
    <row r="534" spans="1:4" x14ac:dyDescent="0.25">
      <c r="A534" s="29" t="s">
        <v>5134</v>
      </c>
      <c r="B534">
        <v>215840.46000000002</v>
      </c>
      <c r="C534">
        <v>44910.170000000006</v>
      </c>
      <c r="D534">
        <v>122</v>
      </c>
    </row>
    <row r="535" spans="1:4" x14ac:dyDescent="0.25">
      <c r="A535" s="29" t="s">
        <v>5064</v>
      </c>
      <c r="B535">
        <v>210786.90999999997</v>
      </c>
      <c r="C535">
        <v>41178.219999999994</v>
      </c>
      <c r="D535">
        <v>138</v>
      </c>
    </row>
    <row r="536" spans="1:4" x14ac:dyDescent="0.25">
      <c r="A536" s="29" t="s">
        <v>5058</v>
      </c>
      <c r="B536">
        <v>206026.25000000003</v>
      </c>
      <c r="C536">
        <v>40358.299999999981</v>
      </c>
      <c r="D536">
        <v>144</v>
      </c>
    </row>
    <row r="537" spans="1:4" x14ac:dyDescent="0.25">
      <c r="A537" s="29" t="s">
        <v>5044</v>
      </c>
      <c r="B537">
        <v>188030.30000000002</v>
      </c>
      <c r="C537">
        <v>35565.99000000002</v>
      </c>
      <c r="D537">
        <v>128</v>
      </c>
    </row>
    <row r="538" spans="1:4" x14ac:dyDescent="0.25">
      <c r="A538" s="29" t="s">
        <v>5013</v>
      </c>
      <c r="B538">
        <v>184145.32000000004</v>
      </c>
      <c r="C538">
        <v>32318.769999999997</v>
      </c>
      <c r="D538">
        <v>98</v>
      </c>
    </row>
    <row r="539" spans="1:4" x14ac:dyDescent="0.25">
      <c r="A539" s="29" t="s">
        <v>5005</v>
      </c>
      <c r="B539">
        <v>183294.71999999997</v>
      </c>
      <c r="C539">
        <v>38982.049999999996</v>
      </c>
      <c r="D539">
        <v>152</v>
      </c>
    </row>
    <row r="540" spans="1:4" x14ac:dyDescent="0.25">
      <c r="A540" s="29" t="s">
        <v>5161</v>
      </c>
      <c r="B540">
        <v>181601.36999999994</v>
      </c>
      <c r="C540">
        <v>37754.529999999992</v>
      </c>
      <c r="D540">
        <v>147</v>
      </c>
    </row>
    <row r="541" spans="1:4" x14ac:dyDescent="0.25">
      <c r="A541" s="29" t="s">
        <v>5001</v>
      </c>
      <c r="B541">
        <v>176981.36</v>
      </c>
      <c r="C541">
        <v>36404.859999999993</v>
      </c>
      <c r="D541">
        <v>129</v>
      </c>
    </row>
    <row r="542" spans="1:4" x14ac:dyDescent="0.25">
      <c r="A542" s="29" t="s">
        <v>4985</v>
      </c>
      <c r="B542">
        <v>171534.87000000002</v>
      </c>
      <c r="C542">
        <v>28745.400000000005</v>
      </c>
      <c r="D542">
        <v>132</v>
      </c>
    </row>
    <row r="543" spans="1:4" x14ac:dyDescent="0.25">
      <c r="A543" s="29" t="s">
        <v>5320</v>
      </c>
      <c r="B543">
        <v>162795.75000000006</v>
      </c>
      <c r="C543">
        <v>27383.289999999994</v>
      </c>
      <c r="D543">
        <v>119</v>
      </c>
    </row>
    <row r="544" spans="1:4" x14ac:dyDescent="0.25">
      <c r="A544" s="29" t="s">
        <v>5212</v>
      </c>
      <c r="B544">
        <v>158335.88999999998</v>
      </c>
      <c r="C544">
        <v>33202.380000000005</v>
      </c>
      <c r="D544">
        <v>110</v>
      </c>
    </row>
    <row r="545" spans="1:4" x14ac:dyDescent="0.25">
      <c r="A545" s="29" t="s">
        <v>4933</v>
      </c>
      <c r="B545">
        <v>156507.28999999995</v>
      </c>
      <c r="C545">
        <v>25665.390000000003</v>
      </c>
      <c r="D545">
        <v>118</v>
      </c>
    </row>
    <row r="546" spans="1:4" x14ac:dyDescent="0.25">
      <c r="A546" s="29" t="s">
        <v>5099</v>
      </c>
      <c r="B546">
        <v>146801.36000000002</v>
      </c>
      <c r="C546">
        <v>27121.5</v>
      </c>
      <c r="D546">
        <v>111</v>
      </c>
    </row>
    <row r="547" spans="1:4" x14ac:dyDescent="0.25">
      <c r="A547" s="29" t="s">
        <v>5124</v>
      </c>
      <c r="B547">
        <v>118863.44</v>
      </c>
      <c r="C547">
        <v>20367.539999999997</v>
      </c>
      <c r="D547">
        <v>79</v>
      </c>
    </row>
    <row r="548" spans="1:4" x14ac:dyDescent="0.25">
      <c r="A548" s="29" t="s">
        <v>5148</v>
      </c>
      <c r="B548">
        <v>55514.84</v>
      </c>
      <c r="C548">
        <v>11686.370000000003</v>
      </c>
      <c r="D548">
        <v>38</v>
      </c>
    </row>
    <row r="549" spans="1:4" x14ac:dyDescent="0.25">
      <c r="A549" s="29" t="s">
        <v>9263</v>
      </c>
      <c r="B549">
        <v>24537.73</v>
      </c>
      <c r="C549">
        <v>4626.1000000000004</v>
      </c>
      <c r="D549">
        <v>20</v>
      </c>
    </row>
    <row r="550" spans="1:4" x14ac:dyDescent="0.25">
      <c r="A550" s="29" t="s">
        <v>9219</v>
      </c>
      <c r="B550">
        <v>9227179.9600000009</v>
      </c>
      <c r="C550">
        <v>1804518.5399999996</v>
      </c>
      <c r="D550">
        <v>6118</v>
      </c>
    </row>
    <row r="554" spans="1:4" x14ac:dyDescent="0.25">
      <c r="A554" s="28" t="s">
        <v>9218</v>
      </c>
      <c r="B554" t="s">
        <v>9221</v>
      </c>
      <c r="C554" t="s">
        <v>9222</v>
      </c>
      <c r="D554" t="s">
        <v>9220</v>
      </c>
    </row>
    <row r="555" spans="1:4" x14ac:dyDescent="0.25">
      <c r="A555" s="29" t="s">
        <v>69</v>
      </c>
      <c r="B555">
        <v>1763452.5300000012</v>
      </c>
      <c r="C555">
        <v>346275.74999999942</v>
      </c>
      <c r="D555">
        <v>1216</v>
      </c>
    </row>
    <row r="556" spans="1:4" x14ac:dyDescent="0.25">
      <c r="A556" s="29" t="s">
        <v>56</v>
      </c>
      <c r="B556">
        <v>2021009.6799999992</v>
      </c>
      <c r="C556">
        <v>395541.88000000035</v>
      </c>
      <c r="D556">
        <v>1299</v>
      </c>
    </row>
    <row r="557" spans="1:4" x14ac:dyDescent="0.25">
      <c r="A557" s="29" t="s">
        <v>35</v>
      </c>
      <c r="B557">
        <v>1879703.55</v>
      </c>
      <c r="C557">
        <v>357019.49999999965</v>
      </c>
      <c r="D557">
        <v>1239</v>
      </c>
    </row>
    <row r="558" spans="1:4" x14ac:dyDescent="0.25">
      <c r="A558" s="29" t="s">
        <v>136</v>
      </c>
      <c r="B558">
        <v>343465.97</v>
      </c>
      <c r="C558">
        <v>63731.040000000001</v>
      </c>
      <c r="D558">
        <v>212</v>
      </c>
    </row>
    <row r="559" spans="1:4" x14ac:dyDescent="0.25">
      <c r="A559" s="29" t="s">
        <v>119</v>
      </c>
      <c r="B559">
        <v>600470.11000000034</v>
      </c>
      <c r="C559">
        <v>119310.70999999995</v>
      </c>
      <c r="D559">
        <v>395</v>
      </c>
    </row>
    <row r="560" spans="1:4" x14ac:dyDescent="0.25">
      <c r="A560" s="29" t="s">
        <v>25</v>
      </c>
      <c r="B560">
        <v>2619078.1199999996</v>
      </c>
      <c r="C560">
        <v>522639.65999999974</v>
      </c>
      <c r="D560">
        <v>1757</v>
      </c>
    </row>
    <row r="561" spans="1:5" x14ac:dyDescent="0.25">
      <c r="A561" s="29" t="s">
        <v>9219</v>
      </c>
      <c r="B561">
        <v>9227179.9600000009</v>
      </c>
      <c r="C561">
        <v>1804518.5399999991</v>
      </c>
      <c r="D561">
        <v>6118</v>
      </c>
    </row>
    <row r="564" spans="1:5" x14ac:dyDescent="0.25">
      <c r="A564" s="28" t="s">
        <v>9218</v>
      </c>
      <c r="B564" t="s">
        <v>9221</v>
      </c>
      <c r="C564" t="s">
        <v>9222</v>
      </c>
      <c r="D564" t="s">
        <v>9220</v>
      </c>
      <c r="E564" t="s">
        <v>9262</v>
      </c>
    </row>
    <row r="565" spans="1:5" x14ac:dyDescent="0.25">
      <c r="A565" s="29" t="s">
        <v>9266</v>
      </c>
      <c r="B565">
        <v>3854934.3900000006</v>
      </c>
      <c r="C565">
        <v>756222.52999999851</v>
      </c>
      <c r="D565">
        <v>2625</v>
      </c>
      <c r="E565">
        <v>1276</v>
      </c>
    </row>
    <row r="566" spans="1:5" x14ac:dyDescent="0.25">
      <c r="A566" s="29" t="s">
        <v>9267</v>
      </c>
      <c r="B566">
        <v>3106299.0100000044</v>
      </c>
      <c r="C566">
        <v>613807.7799999998</v>
      </c>
      <c r="D566">
        <v>2036</v>
      </c>
      <c r="E566">
        <v>987</v>
      </c>
    </row>
    <row r="567" spans="1:5" x14ac:dyDescent="0.25">
      <c r="A567" s="29" t="s">
        <v>9268</v>
      </c>
      <c r="B567">
        <v>1413533.6900000004</v>
      </c>
      <c r="C567">
        <v>275294.16000000003</v>
      </c>
      <c r="D567">
        <v>932</v>
      </c>
      <c r="E567">
        <v>467</v>
      </c>
    </row>
    <row r="568" spans="1:5" x14ac:dyDescent="0.25">
      <c r="A568" s="29" t="s">
        <v>9269</v>
      </c>
      <c r="B568">
        <v>852412.87</v>
      </c>
      <c r="C568">
        <v>159194.07000000004</v>
      </c>
      <c r="D568">
        <v>525</v>
      </c>
      <c r="E568">
        <v>270</v>
      </c>
    </row>
    <row r="569" spans="1:5" x14ac:dyDescent="0.25">
      <c r="A569" s="29" t="s">
        <v>9219</v>
      </c>
      <c r="B569">
        <v>9227179.959999986</v>
      </c>
      <c r="C569">
        <v>1804518.5400000005</v>
      </c>
      <c r="D569">
        <v>6118</v>
      </c>
      <c r="E569">
        <v>3000</v>
      </c>
    </row>
    <row r="573" spans="1:5" x14ac:dyDescent="0.25">
      <c r="A573" s="28" t="s">
        <v>9218</v>
      </c>
      <c r="B573" t="s">
        <v>9221</v>
      </c>
      <c r="C573" t="s">
        <v>9222</v>
      </c>
      <c r="D573" t="s">
        <v>9220</v>
      </c>
      <c r="E573" t="s">
        <v>9262</v>
      </c>
    </row>
    <row r="574" spans="1:5" x14ac:dyDescent="0.25">
      <c r="A574" s="29" t="s">
        <v>29</v>
      </c>
      <c r="B574">
        <v>6341895.5699999994</v>
      </c>
      <c r="C574">
        <v>1142881.9100000034</v>
      </c>
      <c r="D574">
        <v>4351</v>
      </c>
      <c r="E574">
        <v>2134</v>
      </c>
    </row>
    <row r="575" spans="1:5" x14ac:dyDescent="0.25">
      <c r="A575" s="29" t="s">
        <v>38</v>
      </c>
      <c r="B575">
        <v>2885284.390000002</v>
      </c>
      <c r="C575">
        <v>661636.62999999942</v>
      </c>
      <c r="D575">
        <v>1767</v>
      </c>
      <c r="E575">
        <v>866</v>
      </c>
    </row>
    <row r="576" spans="1:5" x14ac:dyDescent="0.25">
      <c r="A576" s="29" t="s">
        <v>9219</v>
      </c>
      <c r="B576">
        <v>9227179.9599999916</v>
      </c>
      <c r="C576">
        <v>1804518.5400000049</v>
      </c>
      <c r="D576">
        <v>6118</v>
      </c>
      <c r="E576">
        <v>3000</v>
      </c>
    </row>
    <row r="581" spans="1:9" x14ac:dyDescent="0.25">
      <c r="A581" s="28" t="s">
        <v>4</v>
      </c>
      <c r="B581" s="28" t="s">
        <v>9270</v>
      </c>
      <c r="C581" s="28" t="s">
        <v>9271</v>
      </c>
      <c r="D581" t="s">
        <v>9273</v>
      </c>
      <c r="E581" t="s">
        <v>9221</v>
      </c>
      <c r="G581" t="s">
        <v>9274</v>
      </c>
      <c r="H581" s="38" t="s">
        <v>9275</v>
      </c>
      <c r="I581" t="s">
        <v>9276</v>
      </c>
    </row>
    <row r="582" spans="1:9" x14ac:dyDescent="0.25">
      <c r="A582" t="s">
        <v>409</v>
      </c>
      <c r="B582">
        <v>2024</v>
      </c>
      <c r="C582" t="s">
        <v>9226</v>
      </c>
      <c r="D582">
        <v>2500000</v>
      </c>
      <c r="E582">
        <v>8888.84</v>
      </c>
      <c r="G582" s="34">
        <f>E582/D582</f>
        <v>3.5555360000000002E-3</v>
      </c>
      <c r="H582">
        <f>E582-D582</f>
        <v>-2491111.16</v>
      </c>
      <c r="I582" t="str">
        <f>IF(H582&gt;=0,"Achieved","Not Achieved")</f>
        <v>Not Achieved</v>
      </c>
    </row>
    <row r="583" spans="1:9" x14ac:dyDescent="0.25">
      <c r="A583" t="s">
        <v>409</v>
      </c>
      <c r="B583">
        <v>2024</v>
      </c>
      <c r="C583" t="s">
        <v>9227</v>
      </c>
      <c r="D583">
        <v>2500000</v>
      </c>
      <c r="E583">
        <v>3683.51</v>
      </c>
      <c r="G583" s="34">
        <f t="shared" ref="G583:G646" si="0">E583/D583</f>
        <v>1.473404E-3</v>
      </c>
      <c r="H583">
        <f t="shared" ref="H583:H646" si="1">E583-D583</f>
        <v>-2496316.4900000002</v>
      </c>
      <c r="I583" t="str">
        <f t="shared" ref="I583:I646" si="2">IF(H583&gt;=0,"Achieved","Not Achieved")</f>
        <v>Not Achieved</v>
      </c>
    </row>
    <row r="584" spans="1:9" x14ac:dyDescent="0.25">
      <c r="A584" t="s">
        <v>409</v>
      </c>
      <c r="B584">
        <v>2024</v>
      </c>
      <c r="C584" t="s">
        <v>9228</v>
      </c>
      <c r="D584">
        <v>2500000</v>
      </c>
      <c r="E584">
        <v>4587.08</v>
      </c>
      <c r="G584" s="34">
        <f t="shared" si="0"/>
        <v>1.834832E-3</v>
      </c>
      <c r="H584">
        <f t="shared" si="1"/>
        <v>-2495412.92</v>
      </c>
      <c r="I584" t="str">
        <f t="shared" si="2"/>
        <v>Not Achieved</v>
      </c>
    </row>
    <row r="585" spans="1:9" x14ac:dyDescent="0.25">
      <c r="A585" t="s">
        <v>409</v>
      </c>
      <c r="B585">
        <v>2024</v>
      </c>
      <c r="C585" t="s">
        <v>9229</v>
      </c>
      <c r="D585">
        <v>2500000</v>
      </c>
      <c r="E585">
        <v>11358.51</v>
      </c>
      <c r="G585" s="34">
        <f t="shared" si="0"/>
        <v>4.543404E-3</v>
      </c>
      <c r="H585">
        <f t="shared" si="1"/>
        <v>-2488641.4900000002</v>
      </c>
      <c r="I585" t="str">
        <f t="shared" si="2"/>
        <v>Not Achieved</v>
      </c>
    </row>
    <row r="586" spans="1:9" x14ac:dyDescent="0.25">
      <c r="A586" t="s">
        <v>409</v>
      </c>
      <c r="B586">
        <v>2024</v>
      </c>
      <c r="C586" t="s">
        <v>9231</v>
      </c>
      <c r="D586">
        <v>2500000</v>
      </c>
      <c r="E586">
        <v>1496.4</v>
      </c>
      <c r="G586" s="34">
        <f t="shared" si="0"/>
        <v>5.9856000000000004E-4</v>
      </c>
      <c r="H586">
        <f t="shared" si="1"/>
        <v>-2498503.6</v>
      </c>
      <c r="I586" t="str">
        <f t="shared" si="2"/>
        <v>Not Achieved</v>
      </c>
    </row>
    <row r="587" spans="1:9" x14ac:dyDescent="0.25">
      <c r="A587" t="s">
        <v>409</v>
      </c>
      <c r="B587">
        <v>2024</v>
      </c>
      <c r="C587" t="s">
        <v>9232</v>
      </c>
      <c r="D587">
        <v>2500000</v>
      </c>
      <c r="E587">
        <v>7108.5300000000007</v>
      </c>
      <c r="G587" s="34">
        <f t="shared" si="0"/>
        <v>2.8434120000000005E-3</v>
      </c>
      <c r="H587">
        <f t="shared" si="1"/>
        <v>-2492891.4700000002</v>
      </c>
      <c r="I587" t="str">
        <f t="shared" si="2"/>
        <v>Not Achieved</v>
      </c>
    </row>
    <row r="588" spans="1:9" x14ac:dyDescent="0.25">
      <c r="A588" t="s">
        <v>409</v>
      </c>
      <c r="B588">
        <v>2024</v>
      </c>
      <c r="C588" t="s">
        <v>9234</v>
      </c>
      <c r="D588">
        <v>2500000</v>
      </c>
      <c r="E588">
        <v>13995.599999999999</v>
      </c>
      <c r="G588" s="34">
        <f t="shared" si="0"/>
        <v>5.5982399999999991E-3</v>
      </c>
      <c r="H588">
        <f t="shared" si="1"/>
        <v>-2486004.4</v>
      </c>
      <c r="I588" t="str">
        <f t="shared" si="2"/>
        <v>Not Achieved</v>
      </c>
    </row>
    <row r="589" spans="1:9" x14ac:dyDescent="0.25">
      <c r="A589" t="s">
        <v>409</v>
      </c>
      <c r="B589">
        <v>2025</v>
      </c>
      <c r="C589" t="s">
        <v>9235</v>
      </c>
      <c r="D589">
        <v>2500000</v>
      </c>
      <c r="E589">
        <v>7064.1900000000005</v>
      </c>
      <c r="G589" s="34">
        <f t="shared" si="0"/>
        <v>2.8256760000000001E-3</v>
      </c>
      <c r="H589">
        <f t="shared" si="1"/>
        <v>-2492935.81</v>
      </c>
      <c r="I589" t="str">
        <f t="shared" si="2"/>
        <v>Not Achieved</v>
      </c>
    </row>
    <row r="590" spans="1:9" x14ac:dyDescent="0.25">
      <c r="A590" t="s">
        <v>658</v>
      </c>
      <c r="B590">
        <v>2024</v>
      </c>
      <c r="C590" t="s">
        <v>9226</v>
      </c>
      <c r="D590">
        <v>1000000</v>
      </c>
      <c r="E590">
        <v>2056.12</v>
      </c>
      <c r="G590" s="34">
        <f t="shared" si="0"/>
        <v>2.0561199999999998E-3</v>
      </c>
      <c r="H590">
        <f t="shared" si="1"/>
        <v>-997943.88</v>
      </c>
      <c r="I590" t="str">
        <f t="shared" si="2"/>
        <v>Not Achieved</v>
      </c>
    </row>
    <row r="591" spans="1:9" x14ac:dyDescent="0.25">
      <c r="A591" t="s">
        <v>658</v>
      </c>
      <c r="B591">
        <v>2024</v>
      </c>
      <c r="C591" t="s">
        <v>9227</v>
      </c>
      <c r="D591">
        <v>1000000</v>
      </c>
      <c r="E591">
        <v>1113.6300000000001</v>
      </c>
      <c r="G591" s="34">
        <f t="shared" si="0"/>
        <v>1.11363E-3</v>
      </c>
      <c r="H591">
        <f t="shared" si="1"/>
        <v>-998886.37</v>
      </c>
      <c r="I591" t="str">
        <f t="shared" si="2"/>
        <v>Not Achieved</v>
      </c>
    </row>
    <row r="592" spans="1:9" x14ac:dyDescent="0.25">
      <c r="A592" t="s">
        <v>658</v>
      </c>
      <c r="B592">
        <v>2024</v>
      </c>
      <c r="C592" t="s">
        <v>9228</v>
      </c>
      <c r="D592">
        <v>1000000</v>
      </c>
      <c r="E592">
        <v>2626.8</v>
      </c>
      <c r="G592" s="34">
        <f t="shared" si="0"/>
        <v>2.6268000000000003E-3</v>
      </c>
      <c r="H592">
        <f t="shared" si="1"/>
        <v>-997373.2</v>
      </c>
      <c r="I592" t="str">
        <f t="shared" si="2"/>
        <v>Not Achieved</v>
      </c>
    </row>
    <row r="593" spans="1:9" x14ac:dyDescent="0.25">
      <c r="A593" t="s">
        <v>658</v>
      </c>
      <c r="B593">
        <v>2024</v>
      </c>
      <c r="C593" t="s">
        <v>9229</v>
      </c>
      <c r="D593">
        <v>1000000</v>
      </c>
      <c r="E593">
        <v>6354.92</v>
      </c>
      <c r="G593" s="34">
        <f t="shared" si="0"/>
        <v>6.35492E-3</v>
      </c>
      <c r="H593">
        <f t="shared" si="1"/>
        <v>-993645.08</v>
      </c>
      <c r="I593" t="str">
        <f t="shared" si="2"/>
        <v>Not Achieved</v>
      </c>
    </row>
    <row r="594" spans="1:9" x14ac:dyDescent="0.25">
      <c r="A594" t="s">
        <v>658</v>
      </c>
      <c r="B594">
        <v>2024</v>
      </c>
      <c r="C594" t="s">
        <v>9231</v>
      </c>
      <c r="D594">
        <v>1000000</v>
      </c>
      <c r="E594">
        <v>14988.45</v>
      </c>
      <c r="G594" s="34">
        <f t="shared" si="0"/>
        <v>1.498845E-2</v>
      </c>
      <c r="H594">
        <f t="shared" si="1"/>
        <v>-985011.55</v>
      </c>
      <c r="I594" t="str">
        <f t="shared" si="2"/>
        <v>Not Achieved</v>
      </c>
    </row>
    <row r="595" spans="1:9" x14ac:dyDescent="0.25">
      <c r="A595" t="s">
        <v>658</v>
      </c>
      <c r="B595">
        <v>2024</v>
      </c>
      <c r="C595" t="s">
        <v>9232</v>
      </c>
      <c r="D595">
        <v>1000000</v>
      </c>
      <c r="E595">
        <v>2358.38</v>
      </c>
      <c r="G595" s="34">
        <f t="shared" si="0"/>
        <v>2.3583800000000002E-3</v>
      </c>
      <c r="H595">
        <f t="shared" si="1"/>
        <v>-997641.62</v>
      </c>
      <c r="I595" t="str">
        <f t="shared" si="2"/>
        <v>Not Achieved</v>
      </c>
    </row>
    <row r="596" spans="1:9" x14ac:dyDescent="0.25">
      <c r="A596" t="s">
        <v>658</v>
      </c>
      <c r="B596">
        <v>2024</v>
      </c>
      <c r="C596" t="s">
        <v>9233</v>
      </c>
      <c r="D596">
        <v>1000000</v>
      </c>
      <c r="E596">
        <v>6135.13</v>
      </c>
      <c r="G596" s="34">
        <f t="shared" si="0"/>
        <v>6.1351299999999999E-3</v>
      </c>
      <c r="H596">
        <f t="shared" si="1"/>
        <v>-993864.87</v>
      </c>
      <c r="I596" t="str">
        <f t="shared" si="2"/>
        <v>Not Achieved</v>
      </c>
    </row>
    <row r="597" spans="1:9" x14ac:dyDescent="0.25">
      <c r="A597" t="s">
        <v>658</v>
      </c>
      <c r="B597">
        <v>2024</v>
      </c>
      <c r="C597" t="s">
        <v>9234</v>
      </c>
      <c r="D597">
        <v>1000000</v>
      </c>
      <c r="E597">
        <v>2624.9</v>
      </c>
      <c r="G597" s="34">
        <f t="shared" si="0"/>
        <v>2.6248999999999999E-3</v>
      </c>
      <c r="H597">
        <f t="shared" si="1"/>
        <v>-997375.1</v>
      </c>
      <c r="I597" t="str">
        <f t="shared" si="2"/>
        <v>Not Achieved</v>
      </c>
    </row>
    <row r="598" spans="1:9" x14ac:dyDescent="0.25">
      <c r="A598" t="s">
        <v>658</v>
      </c>
      <c r="B598">
        <v>2025</v>
      </c>
      <c r="C598" t="s">
        <v>9235</v>
      </c>
      <c r="D598">
        <v>1000000</v>
      </c>
      <c r="E598">
        <v>4450.26</v>
      </c>
      <c r="G598" s="34">
        <f t="shared" si="0"/>
        <v>4.4502600000000002E-3</v>
      </c>
      <c r="H598">
        <f t="shared" si="1"/>
        <v>-995549.74</v>
      </c>
      <c r="I598" t="str">
        <f t="shared" si="2"/>
        <v>Not Achieved</v>
      </c>
    </row>
    <row r="599" spans="1:9" x14ac:dyDescent="0.25">
      <c r="A599" t="s">
        <v>959</v>
      </c>
      <c r="B599">
        <v>2024</v>
      </c>
      <c r="C599" t="s">
        <v>9226</v>
      </c>
      <c r="D599">
        <v>2500000</v>
      </c>
      <c r="E599">
        <v>1870.95</v>
      </c>
      <c r="G599" s="34">
        <f t="shared" si="0"/>
        <v>7.4837999999999999E-4</v>
      </c>
      <c r="H599">
        <f t="shared" si="1"/>
        <v>-2498129.0499999998</v>
      </c>
      <c r="I599" t="str">
        <f t="shared" si="2"/>
        <v>Not Achieved</v>
      </c>
    </row>
    <row r="600" spans="1:9" x14ac:dyDescent="0.25">
      <c r="A600" t="s">
        <v>959</v>
      </c>
      <c r="B600">
        <v>2024</v>
      </c>
      <c r="C600" t="s">
        <v>9227</v>
      </c>
      <c r="D600">
        <v>2500000</v>
      </c>
      <c r="E600">
        <v>11059.27</v>
      </c>
      <c r="G600" s="34">
        <f t="shared" si="0"/>
        <v>4.4237080000000002E-3</v>
      </c>
      <c r="H600">
        <f t="shared" si="1"/>
        <v>-2488940.73</v>
      </c>
      <c r="I600" t="str">
        <f t="shared" si="2"/>
        <v>Not Achieved</v>
      </c>
    </row>
    <row r="601" spans="1:9" x14ac:dyDescent="0.25">
      <c r="A601" t="s">
        <v>959</v>
      </c>
      <c r="B601">
        <v>2024</v>
      </c>
      <c r="C601" t="s">
        <v>9228</v>
      </c>
      <c r="D601">
        <v>2500000</v>
      </c>
      <c r="E601">
        <v>8602.630000000001</v>
      </c>
      <c r="G601" s="34">
        <f t="shared" si="0"/>
        <v>3.4410520000000004E-3</v>
      </c>
      <c r="H601">
        <f t="shared" si="1"/>
        <v>-2491397.37</v>
      </c>
      <c r="I601" t="str">
        <f t="shared" si="2"/>
        <v>Not Achieved</v>
      </c>
    </row>
    <row r="602" spans="1:9" x14ac:dyDescent="0.25">
      <c r="A602" t="s">
        <v>959</v>
      </c>
      <c r="B602">
        <v>2024</v>
      </c>
      <c r="C602" t="s">
        <v>9229</v>
      </c>
      <c r="D602">
        <v>2500000</v>
      </c>
      <c r="E602">
        <v>3085.8</v>
      </c>
      <c r="G602" s="34">
        <f t="shared" si="0"/>
        <v>1.2343200000000001E-3</v>
      </c>
      <c r="H602">
        <f t="shared" si="1"/>
        <v>-2496914.2000000002</v>
      </c>
      <c r="I602" t="str">
        <f t="shared" si="2"/>
        <v>Not Achieved</v>
      </c>
    </row>
    <row r="603" spans="1:9" x14ac:dyDescent="0.25">
      <c r="A603" t="s">
        <v>959</v>
      </c>
      <c r="B603">
        <v>2024</v>
      </c>
      <c r="C603" t="s">
        <v>9230</v>
      </c>
      <c r="D603">
        <v>2500000</v>
      </c>
      <c r="E603">
        <v>5062.67</v>
      </c>
      <c r="G603" s="34">
        <f t="shared" si="0"/>
        <v>2.0250680000000001E-3</v>
      </c>
      <c r="H603">
        <f t="shared" si="1"/>
        <v>-2494937.33</v>
      </c>
      <c r="I603" t="str">
        <f t="shared" si="2"/>
        <v>Not Achieved</v>
      </c>
    </row>
    <row r="604" spans="1:9" x14ac:dyDescent="0.25">
      <c r="A604" t="s">
        <v>959</v>
      </c>
      <c r="B604">
        <v>2024</v>
      </c>
      <c r="C604" t="s">
        <v>9231</v>
      </c>
      <c r="D604">
        <v>2500000</v>
      </c>
      <c r="E604">
        <v>5304.7300000000005</v>
      </c>
      <c r="G604" s="34">
        <f t="shared" si="0"/>
        <v>2.1218920000000002E-3</v>
      </c>
      <c r="H604">
        <f t="shared" si="1"/>
        <v>-2494695.27</v>
      </c>
      <c r="I604" t="str">
        <f t="shared" si="2"/>
        <v>Not Achieved</v>
      </c>
    </row>
    <row r="605" spans="1:9" x14ac:dyDescent="0.25">
      <c r="A605" t="s">
        <v>959</v>
      </c>
      <c r="B605">
        <v>2024</v>
      </c>
      <c r="C605" t="s">
        <v>9232</v>
      </c>
      <c r="D605">
        <v>2500000</v>
      </c>
      <c r="E605">
        <v>13991.310000000001</v>
      </c>
      <c r="G605" s="34">
        <f t="shared" si="0"/>
        <v>5.5965240000000003E-3</v>
      </c>
      <c r="H605">
        <f t="shared" si="1"/>
        <v>-2486008.69</v>
      </c>
      <c r="I605" t="str">
        <f t="shared" si="2"/>
        <v>Not Achieved</v>
      </c>
    </row>
    <row r="606" spans="1:9" x14ac:dyDescent="0.25">
      <c r="A606" t="s">
        <v>959</v>
      </c>
      <c r="B606">
        <v>2024</v>
      </c>
      <c r="C606" t="s">
        <v>9233</v>
      </c>
      <c r="D606">
        <v>2500000</v>
      </c>
      <c r="E606">
        <v>616.20000000000005</v>
      </c>
      <c r="G606" s="34">
        <f t="shared" si="0"/>
        <v>2.4648000000000004E-4</v>
      </c>
      <c r="H606">
        <f t="shared" si="1"/>
        <v>-2499383.7999999998</v>
      </c>
      <c r="I606" t="str">
        <f t="shared" si="2"/>
        <v>Not Achieved</v>
      </c>
    </row>
    <row r="607" spans="1:9" x14ac:dyDescent="0.25">
      <c r="A607" t="s">
        <v>959</v>
      </c>
      <c r="B607">
        <v>2025</v>
      </c>
      <c r="C607" t="s">
        <v>9236</v>
      </c>
      <c r="D607">
        <v>2500000</v>
      </c>
      <c r="E607">
        <v>4415.6099999999997</v>
      </c>
      <c r="G607" s="34">
        <f t="shared" si="0"/>
        <v>1.7662439999999999E-3</v>
      </c>
      <c r="H607">
        <f t="shared" si="1"/>
        <v>-2495584.39</v>
      </c>
      <c r="I607" t="str">
        <f t="shared" si="2"/>
        <v>Not Achieved</v>
      </c>
    </row>
    <row r="608" spans="1:9" x14ac:dyDescent="0.25">
      <c r="A608" t="s">
        <v>959</v>
      </c>
      <c r="B608">
        <v>2025</v>
      </c>
      <c r="C608" t="s">
        <v>9237</v>
      </c>
      <c r="D608">
        <v>2500000</v>
      </c>
      <c r="E608">
        <v>6828.33</v>
      </c>
      <c r="G608" s="34">
        <f t="shared" si="0"/>
        <v>2.7313319999999999E-3</v>
      </c>
      <c r="H608">
        <f t="shared" si="1"/>
        <v>-2493171.67</v>
      </c>
      <c r="I608" t="str">
        <f t="shared" si="2"/>
        <v>Not Achieved</v>
      </c>
    </row>
    <row r="609" spans="1:9" x14ac:dyDescent="0.25">
      <c r="A609" t="s">
        <v>91</v>
      </c>
      <c r="B609">
        <v>2024</v>
      </c>
      <c r="C609" t="s">
        <v>9226</v>
      </c>
      <c r="D609">
        <v>800000</v>
      </c>
      <c r="E609">
        <v>7515.13</v>
      </c>
      <c r="G609" s="34">
        <f t="shared" si="0"/>
        <v>9.3939125000000005E-3</v>
      </c>
      <c r="H609">
        <f t="shared" si="1"/>
        <v>-792484.87</v>
      </c>
      <c r="I609" t="str">
        <f t="shared" si="2"/>
        <v>Not Achieved</v>
      </c>
    </row>
    <row r="610" spans="1:9" x14ac:dyDescent="0.25">
      <c r="A610" t="s">
        <v>91</v>
      </c>
      <c r="B610">
        <v>2024</v>
      </c>
      <c r="C610" t="s">
        <v>9227</v>
      </c>
      <c r="D610">
        <v>800000</v>
      </c>
      <c r="E610">
        <v>19255.940000000002</v>
      </c>
      <c r="G610" s="34">
        <f t="shared" si="0"/>
        <v>2.4069925000000002E-2</v>
      </c>
      <c r="H610">
        <f t="shared" si="1"/>
        <v>-780744.06</v>
      </c>
      <c r="I610" t="str">
        <f t="shared" si="2"/>
        <v>Not Achieved</v>
      </c>
    </row>
    <row r="611" spans="1:9" x14ac:dyDescent="0.25">
      <c r="A611" t="s">
        <v>91</v>
      </c>
      <c r="B611">
        <v>2024</v>
      </c>
      <c r="C611" t="s">
        <v>9228</v>
      </c>
      <c r="D611">
        <v>800000</v>
      </c>
      <c r="E611">
        <v>30829.85</v>
      </c>
      <c r="G611" s="34">
        <f t="shared" si="0"/>
        <v>3.8537312499999997E-2</v>
      </c>
      <c r="H611">
        <f t="shared" si="1"/>
        <v>-769170.15</v>
      </c>
      <c r="I611" t="str">
        <f t="shared" si="2"/>
        <v>Not Achieved</v>
      </c>
    </row>
    <row r="612" spans="1:9" x14ac:dyDescent="0.25">
      <c r="A612" t="s">
        <v>91</v>
      </c>
      <c r="B612">
        <v>2024</v>
      </c>
      <c r="C612" t="s">
        <v>9229</v>
      </c>
      <c r="D612">
        <v>800000</v>
      </c>
      <c r="E612">
        <v>901.77</v>
      </c>
      <c r="G612" s="34">
        <f t="shared" si="0"/>
        <v>1.1272125E-3</v>
      </c>
      <c r="H612">
        <f t="shared" si="1"/>
        <v>-799098.23</v>
      </c>
      <c r="I612" t="str">
        <f t="shared" si="2"/>
        <v>Not Achieved</v>
      </c>
    </row>
    <row r="613" spans="1:9" x14ac:dyDescent="0.25">
      <c r="A613" t="s">
        <v>91</v>
      </c>
      <c r="B613">
        <v>2024</v>
      </c>
      <c r="C613" t="s">
        <v>9230</v>
      </c>
      <c r="D613">
        <v>800000</v>
      </c>
      <c r="E613">
        <v>6194.55</v>
      </c>
      <c r="G613" s="34">
        <f t="shared" si="0"/>
        <v>7.7431875000000001E-3</v>
      </c>
      <c r="H613">
        <f t="shared" si="1"/>
        <v>-793805.45</v>
      </c>
      <c r="I613" t="str">
        <f t="shared" si="2"/>
        <v>Not Achieved</v>
      </c>
    </row>
    <row r="614" spans="1:9" x14ac:dyDescent="0.25">
      <c r="A614" t="s">
        <v>91</v>
      </c>
      <c r="B614">
        <v>2024</v>
      </c>
      <c r="C614" t="s">
        <v>9231</v>
      </c>
      <c r="D614">
        <v>800000</v>
      </c>
      <c r="E614">
        <v>1235.56</v>
      </c>
      <c r="G614" s="34">
        <f t="shared" si="0"/>
        <v>1.5444499999999999E-3</v>
      </c>
      <c r="H614">
        <f t="shared" si="1"/>
        <v>-798764.44</v>
      </c>
      <c r="I614" t="str">
        <f t="shared" si="2"/>
        <v>Not Achieved</v>
      </c>
    </row>
    <row r="615" spans="1:9" x14ac:dyDescent="0.25">
      <c r="A615" t="s">
        <v>91</v>
      </c>
      <c r="B615">
        <v>2024</v>
      </c>
      <c r="C615" t="s">
        <v>9232</v>
      </c>
      <c r="D615">
        <v>800000</v>
      </c>
      <c r="E615">
        <v>23765.57</v>
      </c>
      <c r="G615" s="34">
        <f t="shared" si="0"/>
        <v>2.97069625E-2</v>
      </c>
      <c r="H615">
        <f t="shared" si="1"/>
        <v>-776234.43</v>
      </c>
      <c r="I615" t="str">
        <f t="shared" si="2"/>
        <v>Not Achieved</v>
      </c>
    </row>
    <row r="616" spans="1:9" x14ac:dyDescent="0.25">
      <c r="A616" t="s">
        <v>91</v>
      </c>
      <c r="B616">
        <v>2024</v>
      </c>
      <c r="C616" t="s">
        <v>9233</v>
      </c>
      <c r="D616">
        <v>800000</v>
      </c>
      <c r="E616">
        <v>10605.43</v>
      </c>
      <c r="G616" s="34">
        <f t="shared" si="0"/>
        <v>1.3256787500000001E-2</v>
      </c>
      <c r="H616">
        <f t="shared" si="1"/>
        <v>-789394.57</v>
      </c>
      <c r="I616" t="str">
        <f t="shared" si="2"/>
        <v>Not Achieved</v>
      </c>
    </row>
    <row r="617" spans="1:9" x14ac:dyDescent="0.25">
      <c r="A617" t="s">
        <v>91</v>
      </c>
      <c r="B617">
        <v>2024</v>
      </c>
      <c r="C617" t="s">
        <v>9234</v>
      </c>
      <c r="D617">
        <v>800000</v>
      </c>
      <c r="E617">
        <v>3410.2</v>
      </c>
      <c r="G617" s="34">
        <f t="shared" si="0"/>
        <v>4.26275E-3</v>
      </c>
      <c r="H617">
        <f t="shared" si="1"/>
        <v>-796589.8</v>
      </c>
      <c r="I617" t="str">
        <f t="shared" si="2"/>
        <v>Not Achieved</v>
      </c>
    </row>
    <row r="618" spans="1:9" x14ac:dyDescent="0.25">
      <c r="A618" t="s">
        <v>91</v>
      </c>
      <c r="B618">
        <v>2025</v>
      </c>
      <c r="C618" t="s">
        <v>9235</v>
      </c>
      <c r="D618">
        <v>800000</v>
      </c>
      <c r="E618">
        <v>7100.83</v>
      </c>
      <c r="G618" s="34">
        <f t="shared" si="0"/>
        <v>8.8760374999999996E-3</v>
      </c>
      <c r="H618">
        <f t="shared" si="1"/>
        <v>-792899.17</v>
      </c>
      <c r="I618" t="str">
        <f t="shared" si="2"/>
        <v>Not Achieved</v>
      </c>
    </row>
    <row r="619" spans="1:9" x14ac:dyDescent="0.25">
      <c r="A619" t="s">
        <v>91</v>
      </c>
      <c r="B619">
        <v>2025</v>
      </c>
      <c r="C619" t="s">
        <v>9236</v>
      </c>
      <c r="D619">
        <v>800000</v>
      </c>
      <c r="E619">
        <v>8987.77</v>
      </c>
      <c r="G619" s="34">
        <f t="shared" si="0"/>
        <v>1.1234712500000001E-2</v>
      </c>
      <c r="H619">
        <f t="shared" si="1"/>
        <v>-791012.23</v>
      </c>
      <c r="I619" t="str">
        <f t="shared" si="2"/>
        <v>Not Achieved</v>
      </c>
    </row>
    <row r="620" spans="1:9" x14ac:dyDescent="0.25">
      <c r="A620" t="s">
        <v>91</v>
      </c>
      <c r="B620">
        <v>2025</v>
      </c>
      <c r="C620" t="s">
        <v>9237</v>
      </c>
      <c r="D620">
        <v>800000</v>
      </c>
      <c r="E620">
        <v>5553.34</v>
      </c>
      <c r="G620" s="34">
        <f t="shared" si="0"/>
        <v>6.9416750000000004E-3</v>
      </c>
      <c r="H620">
        <f t="shared" si="1"/>
        <v>-794446.66</v>
      </c>
      <c r="I620" t="str">
        <f t="shared" si="2"/>
        <v>Not Achieved</v>
      </c>
    </row>
    <row r="621" spans="1:9" x14ac:dyDescent="0.25">
      <c r="A621" t="s">
        <v>152</v>
      </c>
      <c r="B621">
        <v>2024</v>
      </c>
      <c r="C621" t="s">
        <v>9227</v>
      </c>
      <c r="D621">
        <v>2000000</v>
      </c>
      <c r="E621">
        <v>2505.25</v>
      </c>
      <c r="G621" s="34">
        <f t="shared" si="0"/>
        <v>1.252625E-3</v>
      </c>
      <c r="H621">
        <f t="shared" si="1"/>
        <v>-1997494.75</v>
      </c>
      <c r="I621" t="str">
        <f t="shared" si="2"/>
        <v>Not Achieved</v>
      </c>
    </row>
    <row r="622" spans="1:9" x14ac:dyDescent="0.25">
      <c r="A622" t="s">
        <v>152</v>
      </c>
      <c r="B622">
        <v>2024</v>
      </c>
      <c r="C622" t="s">
        <v>9229</v>
      </c>
      <c r="D622">
        <v>2000000</v>
      </c>
      <c r="E622">
        <v>5833.8099999999995</v>
      </c>
      <c r="G622" s="34">
        <f t="shared" si="0"/>
        <v>2.9169049999999996E-3</v>
      </c>
      <c r="H622">
        <f t="shared" si="1"/>
        <v>-1994166.19</v>
      </c>
      <c r="I622" t="str">
        <f t="shared" si="2"/>
        <v>Not Achieved</v>
      </c>
    </row>
    <row r="623" spans="1:9" x14ac:dyDescent="0.25">
      <c r="A623" t="s">
        <v>152</v>
      </c>
      <c r="B623">
        <v>2024</v>
      </c>
      <c r="C623" t="s">
        <v>9230</v>
      </c>
      <c r="D623">
        <v>2000000</v>
      </c>
      <c r="E623">
        <v>2033.54</v>
      </c>
      <c r="G623" s="34">
        <f t="shared" si="0"/>
        <v>1.01677E-3</v>
      </c>
      <c r="H623">
        <f t="shared" si="1"/>
        <v>-1997966.46</v>
      </c>
      <c r="I623" t="str">
        <f t="shared" si="2"/>
        <v>Not Achieved</v>
      </c>
    </row>
    <row r="624" spans="1:9" x14ac:dyDescent="0.25">
      <c r="A624" t="s">
        <v>152</v>
      </c>
      <c r="B624">
        <v>2024</v>
      </c>
      <c r="C624" t="s">
        <v>9231</v>
      </c>
      <c r="D624">
        <v>2000000</v>
      </c>
      <c r="E624">
        <v>6063.15</v>
      </c>
      <c r="G624" s="34">
        <f t="shared" si="0"/>
        <v>3.0315749999999999E-3</v>
      </c>
      <c r="H624">
        <f t="shared" si="1"/>
        <v>-1993936.85</v>
      </c>
      <c r="I624" t="str">
        <f t="shared" si="2"/>
        <v>Not Achieved</v>
      </c>
    </row>
    <row r="625" spans="1:9" x14ac:dyDescent="0.25">
      <c r="A625" t="s">
        <v>152</v>
      </c>
      <c r="B625">
        <v>2024</v>
      </c>
      <c r="C625" t="s">
        <v>9232</v>
      </c>
      <c r="D625">
        <v>2000000</v>
      </c>
      <c r="E625">
        <v>3823.9300000000003</v>
      </c>
      <c r="G625" s="34">
        <f t="shared" si="0"/>
        <v>1.9119650000000001E-3</v>
      </c>
      <c r="H625">
        <f t="shared" si="1"/>
        <v>-1996176.07</v>
      </c>
      <c r="I625" t="str">
        <f t="shared" si="2"/>
        <v>Not Achieved</v>
      </c>
    </row>
    <row r="626" spans="1:9" x14ac:dyDescent="0.25">
      <c r="A626" t="s">
        <v>152</v>
      </c>
      <c r="B626">
        <v>2024</v>
      </c>
      <c r="C626" t="s">
        <v>9233</v>
      </c>
      <c r="D626">
        <v>2000000</v>
      </c>
      <c r="E626">
        <v>1008.18</v>
      </c>
      <c r="G626" s="34">
        <f t="shared" si="0"/>
        <v>5.0409000000000001E-4</v>
      </c>
      <c r="H626">
        <f t="shared" si="1"/>
        <v>-1998991.82</v>
      </c>
      <c r="I626" t="str">
        <f t="shared" si="2"/>
        <v>Not Achieved</v>
      </c>
    </row>
    <row r="627" spans="1:9" x14ac:dyDescent="0.25">
      <c r="A627" t="s">
        <v>152</v>
      </c>
      <c r="B627">
        <v>2024</v>
      </c>
      <c r="C627" t="s">
        <v>9234</v>
      </c>
      <c r="D627">
        <v>2000000</v>
      </c>
      <c r="E627">
        <v>5358.32</v>
      </c>
      <c r="G627" s="34">
        <f t="shared" si="0"/>
        <v>2.6791599999999999E-3</v>
      </c>
      <c r="H627">
        <f t="shared" si="1"/>
        <v>-1994641.68</v>
      </c>
      <c r="I627" t="str">
        <f t="shared" si="2"/>
        <v>Not Achieved</v>
      </c>
    </row>
    <row r="628" spans="1:9" x14ac:dyDescent="0.25">
      <c r="A628" t="s">
        <v>152</v>
      </c>
      <c r="B628">
        <v>2025</v>
      </c>
      <c r="C628" t="s">
        <v>9235</v>
      </c>
      <c r="D628">
        <v>2000000</v>
      </c>
      <c r="E628">
        <v>4495.08</v>
      </c>
      <c r="G628" s="34">
        <f t="shared" si="0"/>
        <v>2.2475400000000001E-3</v>
      </c>
      <c r="H628">
        <f t="shared" si="1"/>
        <v>-1995504.92</v>
      </c>
      <c r="I628" t="str">
        <f t="shared" si="2"/>
        <v>Not Achieved</v>
      </c>
    </row>
    <row r="629" spans="1:9" x14ac:dyDescent="0.25">
      <c r="A629" t="s">
        <v>152</v>
      </c>
      <c r="B629">
        <v>2025</v>
      </c>
      <c r="C629" t="s">
        <v>9237</v>
      </c>
      <c r="D629">
        <v>2000000</v>
      </c>
      <c r="E629">
        <v>16146.070000000002</v>
      </c>
      <c r="G629" s="34">
        <f t="shared" si="0"/>
        <v>8.073035000000001E-3</v>
      </c>
      <c r="H629">
        <f t="shared" si="1"/>
        <v>-1983853.93</v>
      </c>
      <c r="I629" t="str">
        <f t="shared" si="2"/>
        <v>Not Achieved</v>
      </c>
    </row>
    <row r="630" spans="1:9" x14ac:dyDescent="0.25">
      <c r="A630" t="s">
        <v>720</v>
      </c>
      <c r="B630">
        <v>2024</v>
      </c>
      <c r="C630" t="s">
        <v>9226</v>
      </c>
      <c r="D630">
        <v>2000000</v>
      </c>
      <c r="E630">
        <v>4514.13</v>
      </c>
      <c r="G630" s="34">
        <f t="shared" si="0"/>
        <v>2.2570649999999999E-3</v>
      </c>
      <c r="H630">
        <f t="shared" si="1"/>
        <v>-1995485.87</v>
      </c>
      <c r="I630" t="str">
        <f t="shared" si="2"/>
        <v>Not Achieved</v>
      </c>
    </row>
    <row r="631" spans="1:9" x14ac:dyDescent="0.25">
      <c r="A631" t="s">
        <v>720</v>
      </c>
      <c r="B631">
        <v>2024</v>
      </c>
      <c r="C631" t="s">
        <v>9227</v>
      </c>
      <c r="D631">
        <v>2000000</v>
      </c>
      <c r="E631">
        <v>4265.1499999999996</v>
      </c>
      <c r="G631" s="34">
        <f t="shared" si="0"/>
        <v>2.1325749999999998E-3</v>
      </c>
      <c r="H631">
        <f t="shared" si="1"/>
        <v>-1995734.85</v>
      </c>
      <c r="I631" t="str">
        <f t="shared" si="2"/>
        <v>Not Achieved</v>
      </c>
    </row>
    <row r="632" spans="1:9" x14ac:dyDescent="0.25">
      <c r="A632" t="s">
        <v>720</v>
      </c>
      <c r="B632">
        <v>2024</v>
      </c>
      <c r="C632" t="s">
        <v>9228</v>
      </c>
      <c r="D632">
        <v>2000000</v>
      </c>
      <c r="E632">
        <v>9768.44</v>
      </c>
      <c r="G632" s="34">
        <f t="shared" si="0"/>
        <v>4.8842199999999999E-3</v>
      </c>
      <c r="H632">
        <f t="shared" si="1"/>
        <v>-1990231.56</v>
      </c>
      <c r="I632" t="str">
        <f t="shared" si="2"/>
        <v>Not Achieved</v>
      </c>
    </row>
    <row r="633" spans="1:9" x14ac:dyDescent="0.25">
      <c r="A633" t="s">
        <v>720</v>
      </c>
      <c r="B633">
        <v>2024</v>
      </c>
      <c r="C633" t="s">
        <v>9229</v>
      </c>
      <c r="D633">
        <v>2000000</v>
      </c>
      <c r="E633">
        <v>4374.42</v>
      </c>
      <c r="G633" s="34">
        <f t="shared" si="0"/>
        <v>2.1872100000000002E-3</v>
      </c>
      <c r="H633">
        <f t="shared" si="1"/>
        <v>-1995625.58</v>
      </c>
      <c r="I633" t="str">
        <f t="shared" si="2"/>
        <v>Not Achieved</v>
      </c>
    </row>
    <row r="634" spans="1:9" x14ac:dyDescent="0.25">
      <c r="A634" t="s">
        <v>720</v>
      </c>
      <c r="B634">
        <v>2024</v>
      </c>
      <c r="C634" t="s">
        <v>9230</v>
      </c>
      <c r="D634">
        <v>2000000</v>
      </c>
      <c r="E634">
        <v>1071.9100000000001</v>
      </c>
      <c r="G634" s="34">
        <f t="shared" si="0"/>
        <v>5.3595500000000007E-4</v>
      </c>
      <c r="H634">
        <f t="shared" si="1"/>
        <v>-1998928.09</v>
      </c>
      <c r="I634" t="str">
        <f t="shared" si="2"/>
        <v>Not Achieved</v>
      </c>
    </row>
    <row r="635" spans="1:9" x14ac:dyDescent="0.25">
      <c r="A635" t="s">
        <v>720</v>
      </c>
      <c r="B635">
        <v>2024</v>
      </c>
      <c r="C635" t="s">
        <v>9232</v>
      </c>
      <c r="D635">
        <v>2000000</v>
      </c>
      <c r="E635">
        <v>13835.22</v>
      </c>
      <c r="G635" s="34">
        <f t="shared" si="0"/>
        <v>6.9176099999999994E-3</v>
      </c>
      <c r="H635">
        <f t="shared" si="1"/>
        <v>-1986164.78</v>
      </c>
      <c r="I635" t="str">
        <f t="shared" si="2"/>
        <v>Not Achieved</v>
      </c>
    </row>
    <row r="636" spans="1:9" x14ac:dyDescent="0.25">
      <c r="A636" t="s">
        <v>720</v>
      </c>
      <c r="B636">
        <v>2024</v>
      </c>
      <c r="C636" t="s">
        <v>9233</v>
      </c>
      <c r="D636">
        <v>2000000</v>
      </c>
      <c r="E636">
        <v>12705.769999999999</v>
      </c>
      <c r="G636" s="34">
        <f t="shared" si="0"/>
        <v>6.3528849999999991E-3</v>
      </c>
      <c r="H636">
        <f t="shared" si="1"/>
        <v>-1987294.23</v>
      </c>
      <c r="I636" t="str">
        <f t="shared" si="2"/>
        <v>Not Achieved</v>
      </c>
    </row>
    <row r="637" spans="1:9" x14ac:dyDescent="0.25">
      <c r="A637" t="s">
        <v>720</v>
      </c>
      <c r="B637">
        <v>2024</v>
      </c>
      <c r="C637" t="s">
        <v>9234</v>
      </c>
      <c r="D637">
        <v>2000000</v>
      </c>
      <c r="E637">
        <v>3772.9</v>
      </c>
      <c r="G637" s="34">
        <f t="shared" si="0"/>
        <v>1.88645E-3</v>
      </c>
      <c r="H637">
        <f t="shared" si="1"/>
        <v>-1996227.1</v>
      </c>
      <c r="I637" t="str">
        <f t="shared" si="2"/>
        <v>Not Achieved</v>
      </c>
    </row>
    <row r="638" spans="1:9" x14ac:dyDescent="0.25">
      <c r="A638" t="s">
        <v>720</v>
      </c>
      <c r="B638">
        <v>2025</v>
      </c>
      <c r="C638" t="s">
        <v>9236</v>
      </c>
      <c r="D638">
        <v>2000000</v>
      </c>
      <c r="E638">
        <v>3870.71</v>
      </c>
      <c r="G638" s="34">
        <f t="shared" si="0"/>
        <v>1.9353549999999999E-3</v>
      </c>
      <c r="H638">
        <f t="shared" si="1"/>
        <v>-1996129.29</v>
      </c>
      <c r="I638" t="str">
        <f t="shared" si="2"/>
        <v>Not Achieved</v>
      </c>
    </row>
    <row r="639" spans="1:9" x14ac:dyDescent="0.25">
      <c r="A639" t="s">
        <v>720</v>
      </c>
      <c r="B639">
        <v>2025</v>
      </c>
      <c r="C639" t="s">
        <v>9237</v>
      </c>
      <c r="D639">
        <v>2000000</v>
      </c>
      <c r="E639">
        <v>2338.94</v>
      </c>
      <c r="G639" s="34">
        <f t="shared" si="0"/>
        <v>1.1694699999999999E-3</v>
      </c>
      <c r="H639">
        <f t="shared" si="1"/>
        <v>-1997661.06</v>
      </c>
      <c r="I639" t="str">
        <f t="shared" si="2"/>
        <v>Not Achieved</v>
      </c>
    </row>
    <row r="640" spans="1:9" x14ac:dyDescent="0.25">
      <c r="A640" t="s">
        <v>307</v>
      </c>
      <c r="B640">
        <v>2024</v>
      </c>
      <c r="C640" t="s">
        <v>9226</v>
      </c>
      <c r="D640">
        <v>1500000</v>
      </c>
      <c r="E640">
        <v>11702.26</v>
      </c>
      <c r="G640" s="34">
        <f t="shared" si="0"/>
        <v>7.8015066666666669E-3</v>
      </c>
      <c r="H640">
        <f t="shared" si="1"/>
        <v>-1488297.74</v>
      </c>
      <c r="I640" t="str">
        <f t="shared" si="2"/>
        <v>Not Achieved</v>
      </c>
    </row>
    <row r="641" spans="1:9" x14ac:dyDescent="0.25">
      <c r="A641" t="s">
        <v>307</v>
      </c>
      <c r="B641">
        <v>2024</v>
      </c>
      <c r="C641" t="s">
        <v>9227</v>
      </c>
      <c r="D641">
        <v>1500000</v>
      </c>
      <c r="E641">
        <v>22862.63</v>
      </c>
      <c r="G641" s="34">
        <f t="shared" si="0"/>
        <v>1.5241753333333333E-2</v>
      </c>
      <c r="H641">
        <f t="shared" si="1"/>
        <v>-1477137.37</v>
      </c>
      <c r="I641" t="str">
        <f t="shared" si="2"/>
        <v>Not Achieved</v>
      </c>
    </row>
    <row r="642" spans="1:9" x14ac:dyDescent="0.25">
      <c r="A642" t="s">
        <v>307</v>
      </c>
      <c r="B642">
        <v>2024</v>
      </c>
      <c r="C642" t="s">
        <v>9229</v>
      </c>
      <c r="D642">
        <v>1500000</v>
      </c>
      <c r="E642">
        <v>7556.4800000000005</v>
      </c>
      <c r="G642" s="34">
        <f t="shared" si="0"/>
        <v>5.0376533333333336E-3</v>
      </c>
      <c r="H642">
        <f t="shared" si="1"/>
        <v>-1492443.52</v>
      </c>
      <c r="I642" t="str">
        <f t="shared" si="2"/>
        <v>Not Achieved</v>
      </c>
    </row>
    <row r="643" spans="1:9" x14ac:dyDescent="0.25">
      <c r="A643" t="s">
        <v>307</v>
      </c>
      <c r="B643">
        <v>2024</v>
      </c>
      <c r="C643" t="s">
        <v>9231</v>
      </c>
      <c r="D643">
        <v>1500000</v>
      </c>
      <c r="E643">
        <v>2157.38</v>
      </c>
      <c r="G643" s="34">
        <f t="shared" si="0"/>
        <v>1.4382533333333334E-3</v>
      </c>
      <c r="H643">
        <f t="shared" si="1"/>
        <v>-1497842.62</v>
      </c>
      <c r="I643" t="str">
        <f t="shared" si="2"/>
        <v>Not Achieved</v>
      </c>
    </row>
    <row r="644" spans="1:9" x14ac:dyDescent="0.25">
      <c r="A644" t="s">
        <v>307</v>
      </c>
      <c r="B644">
        <v>2024</v>
      </c>
      <c r="C644" t="s">
        <v>9232</v>
      </c>
      <c r="D644">
        <v>1500000</v>
      </c>
      <c r="E644">
        <v>24872.700000000004</v>
      </c>
      <c r="G644" s="34">
        <f t="shared" si="0"/>
        <v>1.6581800000000004E-2</v>
      </c>
      <c r="H644">
        <f t="shared" si="1"/>
        <v>-1475127.3</v>
      </c>
      <c r="I644" t="str">
        <f t="shared" si="2"/>
        <v>Not Achieved</v>
      </c>
    </row>
    <row r="645" spans="1:9" x14ac:dyDescent="0.25">
      <c r="A645" t="s">
        <v>307</v>
      </c>
      <c r="B645">
        <v>2024</v>
      </c>
      <c r="C645" t="s">
        <v>9233</v>
      </c>
      <c r="D645">
        <v>1500000</v>
      </c>
      <c r="E645">
        <v>6676.89</v>
      </c>
      <c r="G645" s="34">
        <f t="shared" si="0"/>
        <v>4.4512600000000003E-3</v>
      </c>
      <c r="H645">
        <f t="shared" si="1"/>
        <v>-1493323.11</v>
      </c>
      <c r="I645" t="str">
        <f t="shared" si="2"/>
        <v>Not Achieved</v>
      </c>
    </row>
    <row r="646" spans="1:9" x14ac:dyDescent="0.25">
      <c r="A646" t="s">
        <v>307</v>
      </c>
      <c r="B646">
        <v>2024</v>
      </c>
      <c r="C646" t="s">
        <v>9234</v>
      </c>
      <c r="D646">
        <v>1500000</v>
      </c>
      <c r="E646">
        <v>17266.830000000002</v>
      </c>
      <c r="G646" s="34">
        <f t="shared" si="0"/>
        <v>1.1511220000000001E-2</v>
      </c>
      <c r="H646">
        <f t="shared" si="1"/>
        <v>-1482733.17</v>
      </c>
      <c r="I646" t="str">
        <f t="shared" si="2"/>
        <v>Not Achieved</v>
      </c>
    </row>
    <row r="647" spans="1:9" x14ac:dyDescent="0.25">
      <c r="A647" t="s">
        <v>307</v>
      </c>
      <c r="B647">
        <v>2025</v>
      </c>
      <c r="C647" t="s">
        <v>9236</v>
      </c>
      <c r="D647">
        <v>1500000</v>
      </c>
      <c r="E647">
        <v>5355.84</v>
      </c>
      <c r="G647" s="34">
        <f t="shared" ref="G647:G710" si="3">E647/D647</f>
        <v>3.57056E-3</v>
      </c>
      <c r="H647">
        <f t="shared" ref="H647:H710" si="4">E647-D647</f>
        <v>-1494644.16</v>
      </c>
      <c r="I647" t="str">
        <f t="shared" ref="I647:I710" si="5">IF(H647&gt;=0,"Achieved","Not Achieved")</f>
        <v>Not Achieved</v>
      </c>
    </row>
    <row r="648" spans="1:9" x14ac:dyDescent="0.25">
      <c r="A648" t="s">
        <v>307</v>
      </c>
      <c r="B648">
        <v>2025</v>
      </c>
      <c r="C648" t="s">
        <v>9237</v>
      </c>
      <c r="D648">
        <v>1500000</v>
      </c>
      <c r="E648">
        <v>11362.909999999998</v>
      </c>
      <c r="G648" s="34">
        <f t="shared" si="3"/>
        <v>7.5752733333333318E-3</v>
      </c>
      <c r="H648">
        <f t="shared" si="4"/>
        <v>-1488637.09</v>
      </c>
      <c r="I648" t="str">
        <f t="shared" si="5"/>
        <v>Not Achieved</v>
      </c>
    </row>
    <row r="649" spans="1:9" x14ac:dyDescent="0.25">
      <c r="A649" t="s">
        <v>499</v>
      </c>
      <c r="B649">
        <v>2024</v>
      </c>
      <c r="C649" t="s">
        <v>9226</v>
      </c>
      <c r="D649">
        <v>1500000</v>
      </c>
      <c r="E649">
        <v>6050.23</v>
      </c>
      <c r="G649" s="34">
        <f t="shared" si="3"/>
        <v>4.0334866666666665E-3</v>
      </c>
      <c r="H649">
        <f t="shared" si="4"/>
        <v>-1493949.77</v>
      </c>
      <c r="I649" t="str">
        <f t="shared" si="5"/>
        <v>Not Achieved</v>
      </c>
    </row>
    <row r="650" spans="1:9" x14ac:dyDescent="0.25">
      <c r="A650" t="s">
        <v>499</v>
      </c>
      <c r="B650">
        <v>2024</v>
      </c>
      <c r="C650" t="s">
        <v>9227</v>
      </c>
      <c r="D650">
        <v>1500000</v>
      </c>
      <c r="E650">
        <v>10605.64</v>
      </c>
      <c r="G650" s="34">
        <f t="shared" si="3"/>
        <v>7.0704266666666666E-3</v>
      </c>
      <c r="H650">
        <f t="shared" si="4"/>
        <v>-1489394.36</v>
      </c>
      <c r="I650" t="str">
        <f t="shared" si="5"/>
        <v>Not Achieved</v>
      </c>
    </row>
    <row r="651" spans="1:9" x14ac:dyDescent="0.25">
      <c r="A651" t="s">
        <v>499</v>
      </c>
      <c r="B651">
        <v>2024</v>
      </c>
      <c r="C651" t="s">
        <v>9228</v>
      </c>
      <c r="D651">
        <v>1500000</v>
      </c>
      <c r="E651">
        <v>4438.2</v>
      </c>
      <c r="G651" s="34">
        <f t="shared" si="3"/>
        <v>2.9587999999999997E-3</v>
      </c>
      <c r="H651">
        <f t="shared" si="4"/>
        <v>-1495561.8</v>
      </c>
      <c r="I651" t="str">
        <f t="shared" si="5"/>
        <v>Not Achieved</v>
      </c>
    </row>
    <row r="652" spans="1:9" x14ac:dyDescent="0.25">
      <c r="A652" t="s">
        <v>499</v>
      </c>
      <c r="B652">
        <v>2024</v>
      </c>
      <c r="C652" t="s">
        <v>9229</v>
      </c>
      <c r="D652">
        <v>1500000</v>
      </c>
      <c r="E652">
        <v>4579.08</v>
      </c>
      <c r="G652" s="34">
        <f t="shared" si="3"/>
        <v>3.0527200000000001E-3</v>
      </c>
      <c r="H652">
        <f t="shared" si="4"/>
        <v>-1495420.92</v>
      </c>
      <c r="I652" t="str">
        <f t="shared" si="5"/>
        <v>Not Achieved</v>
      </c>
    </row>
    <row r="653" spans="1:9" x14ac:dyDescent="0.25">
      <c r="A653" t="s">
        <v>499</v>
      </c>
      <c r="B653">
        <v>2024</v>
      </c>
      <c r="C653" t="s">
        <v>9230</v>
      </c>
      <c r="D653">
        <v>1500000</v>
      </c>
      <c r="E653">
        <v>21341.61</v>
      </c>
      <c r="G653" s="34">
        <f t="shared" si="3"/>
        <v>1.4227740000000001E-2</v>
      </c>
      <c r="H653">
        <f t="shared" si="4"/>
        <v>-1478658.39</v>
      </c>
      <c r="I653" t="str">
        <f t="shared" si="5"/>
        <v>Not Achieved</v>
      </c>
    </row>
    <row r="654" spans="1:9" x14ac:dyDescent="0.25">
      <c r="A654" t="s">
        <v>499</v>
      </c>
      <c r="B654">
        <v>2024</v>
      </c>
      <c r="C654" t="s">
        <v>9231</v>
      </c>
      <c r="D654">
        <v>1500000</v>
      </c>
      <c r="E654">
        <v>6186.62</v>
      </c>
      <c r="G654" s="34">
        <f t="shared" si="3"/>
        <v>4.1244133333333335E-3</v>
      </c>
      <c r="H654">
        <f t="shared" si="4"/>
        <v>-1493813.38</v>
      </c>
      <c r="I654" t="str">
        <f t="shared" si="5"/>
        <v>Not Achieved</v>
      </c>
    </row>
    <row r="655" spans="1:9" x14ac:dyDescent="0.25">
      <c r="A655" t="s">
        <v>499</v>
      </c>
      <c r="B655">
        <v>2024</v>
      </c>
      <c r="C655" t="s">
        <v>9232</v>
      </c>
      <c r="D655">
        <v>1500000</v>
      </c>
      <c r="E655">
        <v>5015.8499999999995</v>
      </c>
      <c r="G655" s="34">
        <f t="shared" si="3"/>
        <v>3.3438999999999995E-3</v>
      </c>
      <c r="H655">
        <f t="shared" si="4"/>
        <v>-1494984.15</v>
      </c>
      <c r="I655" t="str">
        <f t="shared" si="5"/>
        <v>Not Achieved</v>
      </c>
    </row>
    <row r="656" spans="1:9" x14ac:dyDescent="0.25">
      <c r="A656" t="s">
        <v>499</v>
      </c>
      <c r="B656">
        <v>2024</v>
      </c>
      <c r="C656" t="s">
        <v>9233</v>
      </c>
      <c r="D656">
        <v>1500000</v>
      </c>
      <c r="E656">
        <v>8023.25</v>
      </c>
      <c r="G656" s="34">
        <f t="shared" si="3"/>
        <v>5.348833333333333E-3</v>
      </c>
      <c r="H656">
        <f t="shared" si="4"/>
        <v>-1491976.75</v>
      </c>
      <c r="I656" t="str">
        <f t="shared" si="5"/>
        <v>Not Achieved</v>
      </c>
    </row>
    <row r="657" spans="1:9" x14ac:dyDescent="0.25">
      <c r="A657" t="s">
        <v>499</v>
      </c>
      <c r="B657">
        <v>2024</v>
      </c>
      <c r="C657" t="s">
        <v>9234</v>
      </c>
      <c r="D657">
        <v>1500000</v>
      </c>
      <c r="E657">
        <v>2822.48</v>
      </c>
      <c r="G657" s="34">
        <f t="shared" si="3"/>
        <v>1.8816533333333334E-3</v>
      </c>
      <c r="H657">
        <f t="shared" si="4"/>
        <v>-1497177.52</v>
      </c>
      <c r="I657" t="str">
        <f t="shared" si="5"/>
        <v>Not Achieved</v>
      </c>
    </row>
    <row r="658" spans="1:9" x14ac:dyDescent="0.25">
      <c r="A658" t="s">
        <v>499</v>
      </c>
      <c r="B658">
        <v>2025</v>
      </c>
      <c r="C658" t="s">
        <v>9235</v>
      </c>
      <c r="D658">
        <v>1500000</v>
      </c>
      <c r="E658">
        <v>5948.8600000000006</v>
      </c>
      <c r="G658" s="34">
        <f t="shared" si="3"/>
        <v>3.9659066666666671E-3</v>
      </c>
      <c r="H658">
        <f t="shared" si="4"/>
        <v>-1494051.14</v>
      </c>
      <c r="I658" t="str">
        <f t="shared" si="5"/>
        <v>Not Achieved</v>
      </c>
    </row>
    <row r="659" spans="1:9" x14ac:dyDescent="0.25">
      <c r="A659" t="s">
        <v>499</v>
      </c>
      <c r="B659">
        <v>2025</v>
      </c>
      <c r="C659" t="s">
        <v>9236</v>
      </c>
      <c r="D659">
        <v>1500000</v>
      </c>
      <c r="E659">
        <v>1061.8399999999999</v>
      </c>
      <c r="G659" s="34">
        <f t="shared" si="3"/>
        <v>7.0789333333333329E-4</v>
      </c>
      <c r="H659">
        <f t="shared" si="4"/>
        <v>-1498938.16</v>
      </c>
      <c r="I659" t="str">
        <f t="shared" si="5"/>
        <v>Not Achieved</v>
      </c>
    </row>
    <row r="660" spans="1:9" x14ac:dyDescent="0.25">
      <c r="A660" t="s">
        <v>499</v>
      </c>
      <c r="B660">
        <v>2025</v>
      </c>
      <c r="C660" t="s">
        <v>9237</v>
      </c>
      <c r="D660">
        <v>1500000</v>
      </c>
      <c r="E660">
        <v>11958.28</v>
      </c>
      <c r="G660" s="34">
        <f t="shared" si="3"/>
        <v>7.9721866666666672E-3</v>
      </c>
      <c r="H660">
        <f t="shared" si="4"/>
        <v>-1488041.72</v>
      </c>
      <c r="I660" t="str">
        <f t="shared" si="5"/>
        <v>Not Achieved</v>
      </c>
    </row>
    <row r="661" spans="1:9" x14ac:dyDescent="0.25">
      <c r="A661" t="s">
        <v>520</v>
      </c>
      <c r="B661">
        <v>2024</v>
      </c>
      <c r="C661" t="s">
        <v>9226</v>
      </c>
      <c r="D661">
        <v>2500000</v>
      </c>
      <c r="E661">
        <v>1891.13</v>
      </c>
      <c r="G661" s="34">
        <f t="shared" si="3"/>
        <v>7.5645200000000001E-4</v>
      </c>
      <c r="H661">
        <f t="shared" si="4"/>
        <v>-2498108.87</v>
      </c>
      <c r="I661" t="str">
        <f t="shared" si="5"/>
        <v>Not Achieved</v>
      </c>
    </row>
    <row r="662" spans="1:9" x14ac:dyDescent="0.25">
      <c r="A662" t="s">
        <v>520</v>
      </c>
      <c r="B662">
        <v>2024</v>
      </c>
      <c r="C662" t="s">
        <v>9227</v>
      </c>
      <c r="D662">
        <v>2500000</v>
      </c>
      <c r="E662">
        <v>3702.2599999999998</v>
      </c>
      <c r="G662" s="34">
        <f t="shared" si="3"/>
        <v>1.4809039999999999E-3</v>
      </c>
      <c r="H662">
        <f t="shared" si="4"/>
        <v>-2496297.7400000002</v>
      </c>
      <c r="I662" t="str">
        <f t="shared" si="5"/>
        <v>Not Achieved</v>
      </c>
    </row>
    <row r="663" spans="1:9" x14ac:dyDescent="0.25">
      <c r="A663" t="s">
        <v>520</v>
      </c>
      <c r="B663">
        <v>2024</v>
      </c>
      <c r="C663" t="s">
        <v>9228</v>
      </c>
      <c r="D663">
        <v>2500000</v>
      </c>
      <c r="E663">
        <v>8732.48</v>
      </c>
      <c r="G663" s="34">
        <f t="shared" si="3"/>
        <v>3.4929919999999999E-3</v>
      </c>
      <c r="H663">
        <f t="shared" si="4"/>
        <v>-2491267.52</v>
      </c>
      <c r="I663" t="str">
        <f t="shared" si="5"/>
        <v>Not Achieved</v>
      </c>
    </row>
    <row r="664" spans="1:9" x14ac:dyDescent="0.25">
      <c r="A664" t="s">
        <v>520</v>
      </c>
      <c r="B664">
        <v>2024</v>
      </c>
      <c r="C664" t="s">
        <v>9230</v>
      </c>
      <c r="D664">
        <v>2500000</v>
      </c>
      <c r="E664">
        <v>5003.1499999999996</v>
      </c>
      <c r="G664" s="34">
        <f t="shared" si="3"/>
        <v>2.0012599999999999E-3</v>
      </c>
      <c r="H664">
        <f t="shared" si="4"/>
        <v>-2494996.85</v>
      </c>
      <c r="I664" t="str">
        <f t="shared" si="5"/>
        <v>Not Achieved</v>
      </c>
    </row>
    <row r="665" spans="1:9" x14ac:dyDescent="0.25">
      <c r="A665" t="s">
        <v>520</v>
      </c>
      <c r="B665">
        <v>2024</v>
      </c>
      <c r="C665" t="s">
        <v>9231</v>
      </c>
      <c r="D665">
        <v>2500000</v>
      </c>
      <c r="E665">
        <v>4200.62</v>
      </c>
      <c r="G665" s="34">
        <f t="shared" si="3"/>
        <v>1.6802479999999999E-3</v>
      </c>
      <c r="H665">
        <f t="shared" si="4"/>
        <v>-2495799.38</v>
      </c>
      <c r="I665" t="str">
        <f t="shared" si="5"/>
        <v>Not Achieved</v>
      </c>
    </row>
    <row r="666" spans="1:9" x14ac:dyDescent="0.25">
      <c r="A666" t="s">
        <v>520</v>
      </c>
      <c r="B666">
        <v>2024</v>
      </c>
      <c r="C666" t="s">
        <v>9232</v>
      </c>
      <c r="D666">
        <v>2500000</v>
      </c>
      <c r="E666">
        <v>5262.82</v>
      </c>
      <c r="G666" s="34">
        <f t="shared" si="3"/>
        <v>2.1051279999999999E-3</v>
      </c>
      <c r="H666">
        <f t="shared" si="4"/>
        <v>-2494737.1800000002</v>
      </c>
      <c r="I666" t="str">
        <f t="shared" si="5"/>
        <v>Not Achieved</v>
      </c>
    </row>
    <row r="667" spans="1:9" x14ac:dyDescent="0.25">
      <c r="A667" t="s">
        <v>520</v>
      </c>
      <c r="B667">
        <v>2024</v>
      </c>
      <c r="C667" t="s">
        <v>9233</v>
      </c>
      <c r="D667">
        <v>2500000</v>
      </c>
      <c r="E667">
        <v>1784.06</v>
      </c>
      <c r="G667" s="34">
        <f t="shared" si="3"/>
        <v>7.1362399999999994E-4</v>
      </c>
      <c r="H667">
        <f t="shared" si="4"/>
        <v>-2498215.94</v>
      </c>
      <c r="I667" t="str">
        <f t="shared" si="5"/>
        <v>Not Achieved</v>
      </c>
    </row>
    <row r="668" spans="1:9" x14ac:dyDescent="0.25">
      <c r="A668" t="s">
        <v>520</v>
      </c>
      <c r="B668">
        <v>2024</v>
      </c>
      <c r="C668" t="s">
        <v>9234</v>
      </c>
      <c r="D668">
        <v>2500000</v>
      </c>
      <c r="E668">
        <v>2978.6899999999996</v>
      </c>
      <c r="G668" s="34">
        <f t="shared" si="3"/>
        <v>1.1914759999999999E-3</v>
      </c>
      <c r="H668">
        <f t="shared" si="4"/>
        <v>-2497021.31</v>
      </c>
      <c r="I668" t="str">
        <f t="shared" si="5"/>
        <v>Not Achieved</v>
      </c>
    </row>
    <row r="669" spans="1:9" x14ac:dyDescent="0.25">
      <c r="A669" t="s">
        <v>520</v>
      </c>
      <c r="B669">
        <v>2025</v>
      </c>
      <c r="C669" t="s">
        <v>9235</v>
      </c>
      <c r="D669">
        <v>2500000</v>
      </c>
      <c r="E669">
        <v>1565.51</v>
      </c>
      <c r="G669" s="34">
        <f t="shared" si="3"/>
        <v>6.26204E-4</v>
      </c>
      <c r="H669">
        <f t="shared" si="4"/>
        <v>-2498434.4900000002</v>
      </c>
      <c r="I669" t="str">
        <f t="shared" si="5"/>
        <v>Not Achieved</v>
      </c>
    </row>
    <row r="670" spans="1:9" x14ac:dyDescent="0.25">
      <c r="A670" t="s">
        <v>520</v>
      </c>
      <c r="B670">
        <v>2025</v>
      </c>
      <c r="C670" t="s">
        <v>9236</v>
      </c>
      <c r="D670">
        <v>2500000</v>
      </c>
      <c r="E670">
        <v>12509.98</v>
      </c>
      <c r="G670" s="34">
        <f t="shared" si="3"/>
        <v>5.0039919999999996E-3</v>
      </c>
      <c r="H670">
        <f t="shared" si="4"/>
        <v>-2487490.02</v>
      </c>
      <c r="I670" t="str">
        <f t="shared" si="5"/>
        <v>Not Achieved</v>
      </c>
    </row>
    <row r="671" spans="1:9" x14ac:dyDescent="0.25">
      <c r="A671" t="s">
        <v>520</v>
      </c>
      <c r="B671">
        <v>2025</v>
      </c>
      <c r="C671" t="s">
        <v>9237</v>
      </c>
      <c r="D671">
        <v>2500000</v>
      </c>
      <c r="E671">
        <v>1727.8000000000002</v>
      </c>
      <c r="G671" s="34">
        <f t="shared" si="3"/>
        <v>6.9112000000000004E-4</v>
      </c>
      <c r="H671">
        <f t="shared" si="4"/>
        <v>-2498272.2000000002</v>
      </c>
      <c r="I671" t="str">
        <f t="shared" si="5"/>
        <v>Not Achieved</v>
      </c>
    </row>
    <row r="672" spans="1:9" x14ac:dyDescent="0.25">
      <c r="A672" t="s">
        <v>818</v>
      </c>
      <c r="B672">
        <v>2024</v>
      </c>
      <c r="C672" t="s">
        <v>9226</v>
      </c>
      <c r="D672">
        <v>2500000</v>
      </c>
      <c r="E672">
        <v>3361.05</v>
      </c>
      <c r="G672" s="34">
        <f t="shared" si="3"/>
        <v>1.34442E-3</v>
      </c>
      <c r="H672">
        <f t="shared" si="4"/>
        <v>-2496638.9500000002</v>
      </c>
      <c r="I672" t="str">
        <f t="shared" si="5"/>
        <v>Not Achieved</v>
      </c>
    </row>
    <row r="673" spans="1:9" x14ac:dyDescent="0.25">
      <c r="A673" t="s">
        <v>818</v>
      </c>
      <c r="B673">
        <v>2024</v>
      </c>
      <c r="C673" t="s">
        <v>9227</v>
      </c>
      <c r="D673">
        <v>2500000</v>
      </c>
      <c r="E673">
        <v>6854.0599999999995</v>
      </c>
      <c r="G673" s="34">
        <f t="shared" si="3"/>
        <v>2.7416239999999998E-3</v>
      </c>
      <c r="H673">
        <f t="shared" si="4"/>
        <v>-2493145.94</v>
      </c>
      <c r="I673" t="str">
        <f t="shared" si="5"/>
        <v>Not Achieved</v>
      </c>
    </row>
    <row r="674" spans="1:9" x14ac:dyDescent="0.25">
      <c r="A674" t="s">
        <v>818</v>
      </c>
      <c r="B674">
        <v>2024</v>
      </c>
      <c r="C674" t="s">
        <v>9229</v>
      </c>
      <c r="D674">
        <v>2500000</v>
      </c>
      <c r="E674">
        <v>3453.3</v>
      </c>
      <c r="G674" s="34">
        <f t="shared" si="3"/>
        <v>1.3813200000000001E-3</v>
      </c>
      <c r="H674">
        <f t="shared" si="4"/>
        <v>-2496546.7000000002</v>
      </c>
      <c r="I674" t="str">
        <f t="shared" si="5"/>
        <v>Not Achieved</v>
      </c>
    </row>
    <row r="675" spans="1:9" x14ac:dyDescent="0.25">
      <c r="A675" t="s">
        <v>818</v>
      </c>
      <c r="B675">
        <v>2024</v>
      </c>
      <c r="C675" t="s">
        <v>9231</v>
      </c>
      <c r="D675">
        <v>2500000</v>
      </c>
      <c r="E675">
        <v>6127.5</v>
      </c>
      <c r="G675" s="34">
        <f t="shared" si="3"/>
        <v>2.4510000000000001E-3</v>
      </c>
      <c r="H675">
        <f t="shared" si="4"/>
        <v>-2493872.5</v>
      </c>
      <c r="I675" t="str">
        <f t="shared" si="5"/>
        <v>Not Achieved</v>
      </c>
    </row>
    <row r="676" spans="1:9" x14ac:dyDescent="0.25">
      <c r="A676" t="s">
        <v>818</v>
      </c>
      <c r="B676">
        <v>2024</v>
      </c>
      <c r="C676" t="s">
        <v>9232</v>
      </c>
      <c r="D676">
        <v>2500000</v>
      </c>
      <c r="E676">
        <v>6988.84</v>
      </c>
      <c r="G676" s="34">
        <f t="shared" si="3"/>
        <v>2.7955359999999999E-3</v>
      </c>
      <c r="H676">
        <f t="shared" si="4"/>
        <v>-2493011.16</v>
      </c>
      <c r="I676" t="str">
        <f t="shared" si="5"/>
        <v>Not Achieved</v>
      </c>
    </row>
    <row r="677" spans="1:9" x14ac:dyDescent="0.25">
      <c r="A677" t="s">
        <v>818</v>
      </c>
      <c r="B677">
        <v>2024</v>
      </c>
      <c r="C677" t="s">
        <v>9233</v>
      </c>
      <c r="D677">
        <v>2500000</v>
      </c>
      <c r="E677">
        <v>6446.6100000000006</v>
      </c>
      <c r="G677" s="34">
        <f t="shared" si="3"/>
        <v>2.5786440000000002E-3</v>
      </c>
      <c r="H677">
        <f t="shared" si="4"/>
        <v>-2493553.39</v>
      </c>
      <c r="I677" t="str">
        <f t="shared" si="5"/>
        <v>Not Achieved</v>
      </c>
    </row>
    <row r="678" spans="1:9" x14ac:dyDescent="0.25">
      <c r="A678" t="s">
        <v>818</v>
      </c>
      <c r="B678">
        <v>2024</v>
      </c>
      <c r="C678" t="s">
        <v>9234</v>
      </c>
      <c r="D678">
        <v>2500000</v>
      </c>
      <c r="E678">
        <v>5684.2300000000005</v>
      </c>
      <c r="G678" s="34">
        <f t="shared" si="3"/>
        <v>2.2736920000000003E-3</v>
      </c>
      <c r="H678">
        <f t="shared" si="4"/>
        <v>-2494315.77</v>
      </c>
      <c r="I678" t="str">
        <f t="shared" si="5"/>
        <v>Not Achieved</v>
      </c>
    </row>
    <row r="679" spans="1:9" x14ac:dyDescent="0.25">
      <c r="A679" t="s">
        <v>818</v>
      </c>
      <c r="B679">
        <v>2025</v>
      </c>
      <c r="C679" t="s">
        <v>9235</v>
      </c>
      <c r="D679">
        <v>2500000</v>
      </c>
      <c r="E679">
        <v>2230.04</v>
      </c>
      <c r="G679" s="34">
        <f t="shared" si="3"/>
        <v>8.9201600000000003E-4</v>
      </c>
      <c r="H679">
        <f t="shared" si="4"/>
        <v>-2497769.96</v>
      </c>
      <c r="I679" t="str">
        <f t="shared" si="5"/>
        <v>Not Achieved</v>
      </c>
    </row>
    <row r="680" spans="1:9" x14ac:dyDescent="0.25">
      <c r="A680" t="s">
        <v>818</v>
      </c>
      <c r="B680">
        <v>2025</v>
      </c>
      <c r="C680" t="s">
        <v>9236</v>
      </c>
      <c r="D680">
        <v>2500000</v>
      </c>
      <c r="E680">
        <v>18359.870000000003</v>
      </c>
      <c r="G680" s="34">
        <f t="shared" si="3"/>
        <v>7.3439480000000012E-3</v>
      </c>
      <c r="H680">
        <f t="shared" si="4"/>
        <v>-2481640.13</v>
      </c>
      <c r="I680" t="str">
        <f t="shared" si="5"/>
        <v>Not Achieved</v>
      </c>
    </row>
    <row r="681" spans="1:9" x14ac:dyDescent="0.25">
      <c r="A681" t="s">
        <v>818</v>
      </c>
      <c r="B681">
        <v>2025</v>
      </c>
      <c r="C681" t="s">
        <v>9237</v>
      </c>
      <c r="D681">
        <v>2500000</v>
      </c>
      <c r="E681">
        <v>7726.369999999999</v>
      </c>
      <c r="G681" s="34">
        <f t="shared" si="3"/>
        <v>3.0905479999999994E-3</v>
      </c>
      <c r="H681">
        <f t="shared" si="4"/>
        <v>-2492273.63</v>
      </c>
      <c r="I681" t="str">
        <f t="shared" si="5"/>
        <v>Not Achieved</v>
      </c>
    </row>
    <row r="682" spans="1:9" x14ac:dyDescent="0.25">
      <c r="A682" t="s">
        <v>42</v>
      </c>
      <c r="B682">
        <v>2024</v>
      </c>
      <c r="C682" t="s">
        <v>9226</v>
      </c>
      <c r="D682">
        <v>2000000</v>
      </c>
      <c r="E682">
        <v>57657.279999999999</v>
      </c>
      <c r="G682" s="34">
        <f t="shared" si="3"/>
        <v>2.8828639999999999E-2</v>
      </c>
      <c r="H682">
        <f t="shared" si="4"/>
        <v>-1942342.72</v>
      </c>
      <c r="I682" t="str">
        <f t="shared" si="5"/>
        <v>Not Achieved</v>
      </c>
    </row>
    <row r="683" spans="1:9" x14ac:dyDescent="0.25">
      <c r="A683" t="s">
        <v>42</v>
      </c>
      <c r="B683">
        <v>2024</v>
      </c>
      <c r="C683" t="s">
        <v>9227</v>
      </c>
      <c r="D683">
        <v>2000000</v>
      </c>
      <c r="E683">
        <v>2255.8200000000002</v>
      </c>
      <c r="G683" s="34">
        <f t="shared" si="3"/>
        <v>1.12791E-3</v>
      </c>
      <c r="H683">
        <f t="shared" si="4"/>
        <v>-1997744.18</v>
      </c>
      <c r="I683" t="str">
        <f t="shared" si="5"/>
        <v>Not Achieved</v>
      </c>
    </row>
    <row r="684" spans="1:9" x14ac:dyDescent="0.25">
      <c r="A684" t="s">
        <v>42</v>
      </c>
      <c r="B684">
        <v>2024</v>
      </c>
      <c r="C684" t="s">
        <v>9228</v>
      </c>
      <c r="D684">
        <v>2000000</v>
      </c>
      <c r="E684">
        <v>13680.69</v>
      </c>
      <c r="G684" s="34">
        <f t="shared" si="3"/>
        <v>6.8403450000000003E-3</v>
      </c>
      <c r="H684">
        <f t="shared" si="4"/>
        <v>-1986319.31</v>
      </c>
      <c r="I684" t="str">
        <f t="shared" si="5"/>
        <v>Not Achieved</v>
      </c>
    </row>
    <row r="685" spans="1:9" x14ac:dyDescent="0.25">
      <c r="A685" t="s">
        <v>42</v>
      </c>
      <c r="B685">
        <v>2024</v>
      </c>
      <c r="C685" t="s">
        <v>9231</v>
      </c>
      <c r="D685">
        <v>2000000</v>
      </c>
      <c r="E685">
        <v>12048.17</v>
      </c>
      <c r="G685" s="34">
        <f t="shared" si="3"/>
        <v>6.0240850000000002E-3</v>
      </c>
      <c r="H685">
        <f t="shared" si="4"/>
        <v>-1987951.83</v>
      </c>
      <c r="I685" t="str">
        <f t="shared" si="5"/>
        <v>Not Achieved</v>
      </c>
    </row>
    <row r="686" spans="1:9" x14ac:dyDescent="0.25">
      <c r="A686" t="s">
        <v>42</v>
      </c>
      <c r="B686">
        <v>2024</v>
      </c>
      <c r="C686" t="s">
        <v>9232</v>
      </c>
      <c r="D686">
        <v>2000000</v>
      </c>
      <c r="E686">
        <v>6012.99</v>
      </c>
      <c r="G686" s="34">
        <f t="shared" si="3"/>
        <v>3.0064950000000001E-3</v>
      </c>
      <c r="H686">
        <f t="shared" si="4"/>
        <v>-1993987.01</v>
      </c>
      <c r="I686" t="str">
        <f t="shared" si="5"/>
        <v>Not Achieved</v>
      </c>
    </row>
    <row r="687" spans="1:9" x14ac:dyDescent="0.25">
      <c r="A687" t="s">
        <v>42</v>
      </c>
      <c r="B687">
        <v>2024</v>
      </c>
      <c r="C687" t="s">
        <v>9233</v>
      </c>
      <c r="D687">
        <v>2000000</v>
      </c>
      <c r="E687">
        <v>9811.56</v>
      </c>
      <c r="G687" s="34">
        <f t="shared" si="3"/>
        <v>4.9057799999999993E-3</v>
      </c>
      <c r="H687">
        <f t="shared" si="4"/>
        <v>-1990188.44</v>
      </c>
      <c r="I687" t="str">
        <f t="shared" si="5"/>
        <v>Not Achieved</v>
      </c>
    </row>
    <row r="688" spans="1:9" x14ac:dyDescent="0.25">
      <c r="A688" t="s">
        <v>42</v>
      </c>
      <c r="B688">
        <v>2024</v>
      </c>
      <c r="C688" t="s">
        <v>9234</v>
      </c>
      <c r="D688">
        <v>2000000</v>
      </c>
      <c r="E688">
        <v>23235.200000000001</v>
      </c>
      <c r="G688" s="34">
        <f t="shared" si="3"/>
        <v>1.16176E-2</v>
      </c>
      <c r="H688">
        <f t="shared" si="4"/>
        <v>-1976764.8</v>
      </c>
      <c r="I688" t="str">
        <f t="shared" si="5"/>
        <v>Not Achieved</v>
      </c>
    </row>
    <row r="689" spans="1:9" x14ac:dyDescent="0.25">
      <c r="A689" t="s">
        <v>42</v>
      </c>
      <c r="B689">
        <v>2025</v>
      </c>
      <c r="C689" t="s">
        <v>9236</v>
      </c>
      <c r="D689">
        <v>2000000</v>
      </c>
      <c r="E689">
        <v>1584.02</v>
      </c>
      <c r="G689" s="34">
        <f t="shared" si="3"/>
        <v>7.9201E-4</v>
      </c>
      <c r="H689">
        <f t="shared" si="4"/>
        <v>-1998415.98</v>
      </c>
      <c r="I689" t="str">
        <f t="shared" si="5"/>
        <v>Not Achieved</v>
      </c>
    </row>
    <row r="690" spans="1:9" x14ac:dyDescent="0.25">
      <c r="A690" t="s">
        <v>42</v>
      </c>
      <c r="B690">
        <v>2025</v>
      </c>
      <c r="C690" t="s">
        <v>9237</v>
      </c>
      <c r="D690">
        <v>2000000</v>
      </c>
      <c r="E690">
        <v>3539.13</v>
      </c>
      <c r="G690" s="34">
        <f t="shared" si="3"/>
        <v>1.7695650000000001E-3</v>
      </c>
      <c r="H690">
        <f t="shared" si="4"/>
        <v>-1996460.87</v>
      </c>
      <c r="I690" t="str">
        <f t="shared" si="5"/>
        <v>Not Achieved</v>
      </c>
    </row>
    <row r="691" spans="1:9" x14ac:dyDescent="0.25">
      <c r="A691" t="s">
        <v>588</v>
      </c>
      <c r="B691">
        <v>2024</v>
      </c>
      <c r="C691" t="s">
        <v>9226</v>
      </c>
      <c r="D691">
        <v>2000000</v>
      </c>
      <c r="E691">
        <v>10526.960000000001</v>
      </c>
      <c r="G691" s="34">
        <f t="shared" si="3"/>
        <v>5.2634800000000001E-3</v>
      </c>
      <c r="H691">
        <f t="shared" si="4"/>
        <v>-1989473.04</v>
      </c>
      <c r="I691" t="str">
        <f t="shared" si="5"/>
        <v>Not Achieved</v>
      </c>
    </row>
    <row r="692" spans="1:9" x14ac:dyDescent="0.25">
      <c r="A692" t="s">
        <v>588</v>
      </c>
      <c r="B692">
        <v>2024</v>
      </c>
      <c r="C692" t="s">
        <v>9227</v>
      </c>
      <c r="D692">
        <v>2000000</v>
      </c>
      <c r="E692">
        <v>8231.85</v>
      </c>
      <c r="G692" s="34">
        <f t="shared" si="3"/>
        <v>4.1159250000000003E-3</v>
      </c>
      <c r="H692">
        <f t="shared" si="4"/>
        <v>-1991768.15</v>
      </c>
      <c r="I692" t="str">
        <f t="shared" si="5"/>
        <v>Not Achieved</v>
      </c>
    </row>
    <row r="693" spans="1:9" x14ac:dyDescent="0.25">
      <c r="A693" t="s">
        <v>588</v>
      </c>
      <c r="B693">
        <v>2024</v>
      </c>
      <c r="C693" t="s">
        <v>9228</v>
      </c>
      <c r="D693">
        <v>2000000</v>
      </c>
      <c r="E693">
        <v>6417.19</v>
      </c>
      <c r="G693" s="34">
        <f t="shared" si="3"/>
        <v>3.2085949999999998E-3</v>
      </c>
      <c r="H693">
        <f t="shared" si="4"/>
        <v>-1993582.81</v>
      </c>
      <c r="I693" t="str">
        <f t="shared" si="5"/>
        <v>Not Achieved</v>
      </c>
    </row>
    <row r="694" spans="1:9" x14ac:dyDescent="0.25">
      <c r="A694" t="s">
        <v>588</v>
      </c>
      <c r="B694">
        <v>2024</v>
      </c>
      <c r="C694" t="s">
        <v>9230</v>
      </c>
      <c r="D694">
        <v>2000000</v>
      </c>
      <c r="E694">
        <v>15713.88</v>
      </c>
      <c r="G694" s="34">
        <f t="shared" si="3"/>
        <v>7.8569399999999998E-3</v>
      </c>
      <c r="H694">
        <f t="shared" si="4"/>
        <v>-1984286.12</v>
      </c>
      <c r="I694" t="str">
        <f t="shared" si="5"/>
        <v>Not Achieved</v>
      </c>
    </row>
    <row r="695" spans="1:9" x14ac:dyDescent="0.25">
      <c r="A695" t="s">
        <v>588</v>
      </c>
      <c r="B695">
        <v>2024</v>
      </c>
      <c r="C695" t="s">
        <v>9231</v>
      </c>
      <c r="D695">
        <v>2000000</v>
      </c>
      <c r="E695">
        <v>1449.63</v>
      </c>
      <c r="G695" s="34">
        <f t="shared" si="3"/>
        <v>7.2481500000000007E-4</v>
      </c>
      <c r="H695">
        <f t="shared" si="4"/>
        <v>-1998550.37</v>
      </c>
      <c r="I695" t="str">
        <f t="shared" si="5"/>
        <v>Not Achieved</v>
      </c>
    </row>
    <row r="696" spans="1:9" x14ac:dyDescent="0.25">
      <c r="A696" t="s">
        <v>588</v>
      </c>
      <c r="B696">
        <v>2024</v>
      </c>
      <c r="C696" t="s">
        <v>9232</v>
      </c>
      <c r="D696">
        <v>2000000</v>
      </c>
      <c r="E696">
        <v>8593.4</v>
      </c>
      <c r="G696" s="34">
        <f t="shared" si="3"/>
        <v>4.2966999999999997E-3</v>
      </c>
      <c r="H696">
        <f t="shared" si="4"/>
        <v>-1991406.6</v>
      </c>
      <c r="I696" t="str">
        <f t="shared" si="5"/>
        <v>Not Achieved</v>
      </c>
    </row>
    <row r="697" spans="1:9" x14ac:dyDescent="0.25">
      <c r="A697" t="s">
        <v>588</v>
      </c>
      <c r="B697">
        <v>2024</v>
      </c>
      <c r="C697" t="s">
        <v>9233</v>
      </c>
      <c r="D697">
        <v>2000000</v>
      </c>
      <c r="E697">
        <v>5251.7199999999993</v>
      </c>
      <c r="G697" s="34">
        <f t="shared" si="3"/>
        <v>2.6258599999999998E-3</v>
      </c>
      <c r="H697">
        <f t="shared" si="4"/>
        <v>-1994748.28</v>
      </c>
      <c r="I697" t="str">
        <f t="shared" si="5"/>
        <v>Not Achieved</v>
      </c>
    </row>
    <row r="698" spans="1:9" x14ac:dyDescent="0.25">
      <c r="A698" t="s">
        <v>588</v>
      </c>
      <c r="B698">
        <v>2024</v>
      </c>
      <c r="C698" t="s">
        <v>9234</v>
      </c>
      <c r="D698">
        <v>2000000</v>
      </c>
      <c r="E698">
        <v>7043.12</v>
      </c>
      <c r="G698" s="34">
        <f t="shared" si="3"/>
        <v>3.52156E-3</v>
      </c>
      <c r="H698">
        <f t="shared" si="4"/>
        <v>-1992956.88</v>
      </c>
      <c r="I698" t="str">
        <f t="shared" si="5"/>
        <v>Not Achieved</v>
      </c>
    </row>
    <row r="699" spans="1:9" x14ac:dyDescent="0.25">
      <c r="A699" t="s">
        <v>588</v>
      </c>
      <c r="B699">
        <v>2025</v>
      </c>
      <c r="C699" t="s">
        <v>9236</v>
      </c>
      <c r="D699">
        <v>2000000</v>
      </c>
      <c r="E699">
        <v>1363.44</v>
      </c>
      <c r="G699" s="34">
        <f t="shared" si="3"/>
        <v>6.8172000000000003E-4</v>
      </c>
      <c r="H699">
        <f t="shared" si="4"/>
        <v>-1998636.56</v>
      </c>
      <c r="I699" t="str">
        <f t="shared" si="5"/>
        <v>Not Achieved</v>
      </c>
    </row>
    <row r="700" spans="1:9" x14ac:dyDescent="0.25">
      <c r="A700" t="s">
        <v>588</v>
      </c>
      <c r="B700">
        <v>2025</v>
      </c>
      <c r="C700" t="s">
        <v>9237</v>
      </c>
      <c r="D700">
        <v>2000000</v>
      </c>
      <c r="E700">
        <v>5319.02</v>
      </c>
      <c r="G700" s="34">
        <f t="shared" si="3"/>
        <v>2.6595100000000003E-3</v>
      </c>
      <c r="H700">
        <f t="shared" si="4"/>
        <v>-1994680.98</v>
      </c>
      <c r="I700" t="str">
        <f t="shared" si="5"/>
        <v>Not Achieved</v>
      </c>
    </row>
    <row r="701" spans="1:9" x14ac:dyDescent="0.25">
      <c r="A701" t="s">
        <v>616</v>
      </c>
      <c r="B701">
        <v>2024</v>
      </c>
      <c r="C701" t="s">
        <v>9226</v>
      </c>
      <c r="D701">
        <v>2500000</v>
      </c>
      <c r="E701">
        <v>1365.03</v>
      </c>
      <c r="G701" s="34">
        <f t="shared" si="3"/>
        <v>5.4601200000000002E-4</v>
      </c>
      <c r="H701">
        <f t="shared" si="4"/>
        <v>-2498634.9700000002</v>
      </c>
      <c r="I701" t="str">
        <f t="shared" si="5"/>
        <v>Not Achieved</v>
      </c>
    </row>
    <row r="702" spans="1:9" x14ac:dyDescent="0.25">
      <c r="A702" t="s">
        <v>616</v>
      </c>
      <c r="B702">
        <v>2024</v>
      </c>
      <c r="C702" t="s">
        <v>9227</v>
      </c>
      <c r="D702">
        <v>2500000</v>
      </c>
      <c r="E702">
        <v>4342.7299999999996</v>
      </c>
      <c r="G702" s="34">
        <f t="shared" si="3"/>
        <v>1.7370919999999998E-3</v>
      </c>
      <c r="H702">
        <f t="shared" si="4"/>
        <v>-2495657.27</v>
      </c>
      <c r="I702" t="str">
        <f t="shared" si="5"/>
        <v>Not Achieved</v>
      </c>
    </row>
    <row r="703" spans="1:9" x14ac:dyDescent="0.25">
      <c r="A703" t="s">
        <v>616</v>
      </c>
      <c r="B703">
        <v>2024</v>
      </c>
      <c r="C703" t="s">
        <v>9229</v>
      </c>
      <c r="D703">
        <v>2500000</v>
      </c>
      <c r="E703">
        <v>2893.67</v>
      </c>
      <c r="G703" s="34">
        <f t="shared" si="3"/>
        <v>1.157468E-3</v>
      </c>
      <c r="H703">
        <f t="shared" si="4"/>
        <v>-2497106.33</v>
      </c>
      <c r="I703" t="str">
        <f t="shared" si="5"/>
        <v>Not Achieved</v>
      </c>
    </row>
    <row r="704" spans="1:9" x14ac:dyDescent="0.25">
      <c r="A704" t="s">
        <v>616</v>
      </c>
      <c r="B704">
        <v>2024</v>
      </c>
      <c r="C704" t="s">
        <v>9230</v>
      </c>
      <c r="D704">
        <v>2500000</v>
      </c>
      <c r="E704">
        <v>3554.35</v>
      </c>
      <c r="G704" s="34">
        <f t="shared" si="3"/>
        <v>1.4217399999999999E-3</v>
      </c>
      <c r="H704">
        <f t="shared" si="4"/>
        <v>-2496445.65</v>
      </c>
      <c r="I704" t="str">
        <f t="shared" si="5"/>
        <v>Not Achieved</v>
      </c>
    </row>
    <row r="705" spans="1:9" x14ac:dyDescent="0.25">
      <c r="A705" t="s">
        <v>616</v>
      </c>
      <c r="B705">
        <v>2024</v>
      </c>
      <c r="C705" t="s">
        <v>9231</v>
      </c>
      <c r="D705">
        <v>2500000</v>
      </c>
      <c r="E705">
        <v>15143.57</v>
      </c>
      <c r="G705" s="34">
        <f t="shared" si="3"/>
        <v>6.0574280000000001E-3</v>
      </c>
      <c r="H705">
        <f t="shared" si="4"/>
        <v>-2484856.4300000002</v>
      </c>
      <c r="I705" t="str">
        <f t="shared" si="5"/>
        <v>Not Achieved</v>
      </c>
    </row>
    <row r="706" spans="1:9" x14ac:dyDescent="0.25">
      <c r="A706" t="s">
        <v>616</v>
      </c>
      <c r="B706">
        <v>2024</v>
      </c>
      <c r="C706" t="s">
        <v>9232</v>
      </c>
      <c r="D706">
        <v>2500000</v>
      </c>
      <c r="E706">
        <v>21296.760000000002</v>
      </c>
      <c r="G706" s="34">
        <f t="shared" si="3"/>
        <v>8.5187040000000002E-3</v>
      </c>
      <c r="H706">
        <f t="shared" si="4"/>
        <v>-2478703.2400000002</v>
      </c>
      <c r="I706" t="str">
        <f t="shared" si="5"/>
        <v>Not Achieved</v>
      </c>
    </row>
    <row r="707" spans="1:9" x14ac:dyDescent="0.25">
      <c r="A707" t="s">
        <v>616</v>
      </c>
      <c r="B707">
        <v>2024</v>
      </c>
      <c r="C707" t="s">
        <v>9233</v>
      </c>
      <c r="D707">
        <v>2500000</v>
      </c>
      <c r="E707">
        <v>9897.07</v>
      </c>
      <c r="G707" s="34">
        <f t="shared" si="3"/>
        <v>3.9588280000000002E-3</v>
      </c>
      <c r="H707">
        <f t="shared" si="4"/>
        <v>-2490102.9300000002</v>
      </c>
      <c r="I707" t="str">
        <f t="shared" si="5"/>
        <v>Not Achieved</v>
      </c>
    </row>
    <row r="708" spans="1:9" x14ac:dyDescent="0.25">
      <c r="A708" t="s">
        <v>616</v>
      </c>
      <c r="B708">
        <v>2024</v>
      </c>
      <c r="C708" t="s">
        <v>9234</v>
      </c>
      <c r="D708">
        <v>2500000</v>
      </c>
      <c r="E708">
        <v>6561.74</v>
      </c>
      <c r="G708" s="34">
        <f t="shared" si="3"/>
        <v>2.6246959999999997E-3</v>
      </c>
      <c r="H708">
        <f t="shared" si="4"/>
        <v>-2493438.2599999998</v>
      </c>
      <c r="I708" t="str">
        <f t="shared" si="5"/>
        <v>Not Achieved</v>
      </c>
    </row>
    <row r="709" spans="1:9" x14ac:dyDescent="0.25">
      <c r="A709" t="s">
        <v>616</v>
      </c>
      <c r="B709">
        <v>2025</v>
      </c>
      <c r="C709" t="s">
        <v>9235</v>
      </c>
      <c r="D709">
        <v>2500000</v>
      </c>
      <c r="E709">
        <v>2233.92</v>
      </c>
      <c r="G709" s="34">
        <f t="shared" si="3"/>
        <v>8.9356800000000007E-4</v>
      </c>
      <c r="H709">
        <f t="shared" si="4"/>
        <v>-2497766.08</v>
      </c>
      <c r="I709" t="str">
        <f t="shared" si="5"/>
        <v>Not Achieved</v>
      </c>
    </row>
    <row r="710" spans="1:9" x14ac:dyDescent="0.25">
      <c r="A710" t="s">
        <v>616</v>
      </c>
      <c r="B710">
        <v>2025</v>
      </c>
      <c r="C710" t="s">
        <v>9236</v>
      </c>
      <c r="D710">
        <v>2500000</v>
      </c>
      <c r="E710">
        <v>2016.83</v>
      </c>
      <c r="G710" s="34">
        <f t="shared" si="3"/>
        <v>8.06732E-4</v>
      </c>
      <c r="H710">
        <f t="shared" si="4"/>
        <v>-2497983.17</v>
      </c>
      <c r="I710" t="str">
        <f t="shared" si="5"/>
        <v>Not Achieved</v>
      </c>
    </row>
    <row r="711" spans="1:9" x14ac:dyDescent="0.25">
      <c r="A711" t="s">
        <v>616</v>
      </c>
      <c r="B711">
        <v>2025</v>
      </c>
      <c r="C711" t="s">
        <v>9237</v>
      </c>
      <c r="D711">
        <v>2500000</v>
      </c>
      <c r="E711">
        <v>7832.47</v>
      </c>
      <c r="G711" s="34">
        <f t="shared" ref="G711:G774" si="6">E711/D711</f>
        <v>3.1329880000000002E-3</v>
      </c>
      <c r="H711">
        <f t="shared" ref="H711:H774" si="7">E711-D711</f>
        <v>-2492167.5299999998</v>
      </c>
      <c r="I711" t="str">
        <f t="shared" ref="I711:I774" si="8">IF(H711&gt;=0,"Achieved","Not Achieved")</f>
        <v>Not Achieved</v>
      </c>
    </row>
    <row r="712" spans="1:9" x14ac:dyDescent="0.25">
      <c r="A712" t="s">
        <v>129</v>
      </c>
      <c r="B712">
        <v>2024</v>
      </c>
      <c r="C712" t="s">
        <v>9227</v>
      </c>
      <c r="D712">
        <v>1000000</v>
      </c>
      <c r="E712">
        <v>6576.95</v>
      </c>
      <c r="G712" s="34">
        <f t="shared" si="6"/>
        <v>6.5769499999999998E-3</v>
      </c>
      <c r="H712">
        <f t="shared" si="7"/>
        <v>-993423.05</v>
      </c>
      <c r="I712" t="str">
        <f t="shared" si="8"/>
        <v>Not Achieved</v>
      </c>
    </row>
    <row r="713" spans="1:9" x14ac:dyDescent="0.25">
      <c r="A713" t="s">
        <v>129</v>
      </c>
      <c r="B713">
        <v>2024</v>
      </c>
      <c r="C713" t="s">
        <v>9228</v>
      </c>
      <c r="D713">
        <v>1000000</v>
      </c>
      <c r="E713">
        <v>8120.57</v>
      </c>
      <c r="G713" s="34">
        <f t="shared" si="6"/>
        <v>8.1205700000000006E-3</v>
      </c>
      <c r="H713">
        <f t="shared" si="7"/>
        <v>-991879.43</v>
      </c>
      <c r="I713" t="str">
        <f t="shared" si="8"/>
        <v>Not Achieved</v>
      </c>
    </row>
    <row r="714" spans="1:9" x14ac:dyDescent="0.25">
      <c r="A714" t="s">
        <v>129</v>
      </c>
      <c r="B714">
        <v>2024</v>
      </c>
      <c r="C714" t="s">
        <v>9230</v>
      </c>
      <c r="D714">
        <v>1000000</v>
      </c>
      <c r="E714">
        <v>2581.61</v>
      </c>
      <c r="G714" s="34">
        <f t="shared" si="6"/>
        <v>2.5816100000000002E-3</v>
      </c>
      <c r="H714">
        <f t="shared" si="7"/>
        <v>-997418.39</v>
      </c>
      <c r="I714" t="str">
        <f t="shared" si="8"/>
        <v>Not Achieved</v>
      </c>
    </row>
    <row r="715" spans="1:9" x14ac:dyDescent="0.25">
      <c r="A715" t="s">
        <v>129</v>
      </c>
      <c r="B715">
        <v>2024</v>
      </c>
      <c r="C715" t="s">
        <v>9231</v>
      </c>
      <c r="D715">
        <v>1000000</v>
      </c>
      <c r="E715">
        <v>12063.789999999999</v>
      </c>
      <c r="G715" s="34">
        <f t="shared" si="6"/>
        <v>1.206379E-2</v>
      </c>
      <c r="H715">
        <f t="shared" si="7"/>
        <v>-987936.21</v>
      </c>
      <c r="I715" t="str">
        <f t="shared" si="8"/>
        <v>Not Achieved</v>
      </c>
    </row>
    <row r="716" spans="1:9" x14ac:dyDescent="0.25">
      <c r="A716" t="s">
        <v>129</v>
      </c>
      <c r="B716">
        <v>2024</v>
      </c>
      <c r="C716" t="s">
        <v>9232</v>
      </c>
      <c r="D716">
        <v>1000000</v>
      </c>
      <c r="E716">
        <v>6969.38</v>
      </c>
      <c r="G716" s="34">
        <f t="shared" si="6"/>
        <v>6.9693799999999998E-3</v>
      </c>
      <c r="H716">
        <f t="shared" si="7"/>
        <v>-993030.62</v>
      </c>
      <c r="I716" t="str">
        <f t="shared" si="8"/>
        <v>Not Achieved</v>
      </c>
    </row>
    <row r="717" spans="1:9" x14ac:dyDescent="0.25">
      <c r="A717" t="s">
        <v>129</v>
      </c>
      <c r="B717">
        <v>2024</v>
      </c>
      <c r="C717" t="s">
        <v>9233</v>
      </c>
      <c r="D717">
        <v>1000000</v>
      </c>
      <c r="E717">
        <v>11716.689999999999</v>
      </c>
      <c r="G717" s="34">
        <f t="shared" si="6"/>
        <v>1.1716689999999998E-2</v>
      </c>
      <c r="H717">
        <f t="shared" si="7"/>
        <v>-988283.31</v>
      </c>
      <c r="I717" t="str">
        <f t="shared" si="8"/>
        <v>Not Achieved</v>
      </c>
    </row>
    <row r="718" spans="1:9" x14ac:dyDescent="0.25">
      <c r="A718" t="s">
        <v>129</v>
      </c>
      <c r="B718">
        <v>2024</v>
      </c>
      <c r="C718" t="s">
        <v>9234</v>
      </c>
      <c r="D718">
        <v>1000000</v>
      </c>
      <c r="E718">
        <v>712.46</v>
      </c>
      <c r="G718" s="34">
        <f t="shared" si="6"/>
        <v>7.1246000000000005E-4</v>
      </c>
      <c r="H718">
        <f t="shared" si="7"/>
        <v>-999287.54</v>
      </c>
      <c r="I718" t="str">
        <f t="shared" si="8"/>
        <v>Not Achieved</v>
      </c>
    </row>
    <row r="719" spans="1:9" x14ac:dyDescent="0.25">
      <c r="A719" t="s">
        <v>129</v>
      </c>
      <c r="B719">
        <v>2025</v>
      </c>
      <c r="C719" t="s">
        <v>9236</v>
      </c>
      <c r="D719">
        <v>1000000</v>
      </c>
      <c r="E719">
        <v>7426.3799999999992</v>
      </c>
      <c r="G719" s="34">
        <f t="shared" si="6"/>
        <v>7.4263799999999989E-3</v>
      </c>
      <c r="H719">
        <f t="shared" si="7"/>
        <v>-992573.62</v>
      </c>
      <c r="I719" t="str">
        <f t="shared" si="8"/>
        <v>Not Achieved</v>
      </c>
    </row>
    <row r="720" spans="1:9" x14ac:dyDescent="0.25">
      <c r="A720" t="s">
        <v>129</v>
      </c>
      <c r="B720">
        <v>2025</v>
      </c>
      <c r="C720" t="s">
        <v>9237</v>
      </c>
      <c r="D720">
        <v>1000000</v>
      </c>
      <c r="E720">
        <v>3954.71</v>
      </c>
      <c r="G720" s="34">
        <f t="shared" si="6"/>
        <v>3.9547100000000002E-3</v>
      </c>
      <c r="H720">
        <f t="shared" si="7"/>
        <v>-996045.29</v>
      </c>
      <c r="I720" t="str">
        <f t="shared" si="8"/>
        <v>Not Achieved</v>
      </c>
    </row>
    <row r="721" spans="1:9" x14ac:dyDescent="0.25">
      <c r="A721" t="s">
        <v>704</v>
      </c>
      <c r="B721">
        <v>2024</v>
      </c>
      <c r="C721" t="s">
        <v>9227</v>
      </c>
      <c r="D721">
        <v>800000</v>
      </c>
      <c r="E721">
        <v>4619.16</v>
      </c>
      <c r="G721" s="34">
        <f t="shared" si="6"/>
        <v>5.7739499999999999E-3</v>
      </c>
      <c r="H721">
        <f t="shared" si="7"/>
        <v>-795380.84</v>
      </c>
      <c r="I721" t="str">
        <f t="shared" si="8"/>
        <v>Not Achieved</v>
      </c>
    </row>
    <row r="722" spans="1:9" x14ac:dyDescent="0.25">
      <c r="A722" t="s">
        <v>704</v>
      </c>
      <c r="B722">
        <v>2024</v>
      </c>
      <c r="C722" t="s">
        <v>9228</v>
      </c>
      <c r="D722">
        <v>800000</v>
      </c>
      <c r="E722">
        <v>1423.58</v>
      </c>
      <c r="G722" s="34">
        <f t="shared" si="6"/>
        <v>1.779475E-3</v>
      </c>
      <c r="H722">
        <f t="shared" si="7"/>
        <v>-798576.42</v>
      </c>
      <c r="I722" t="str">
        <f t="shared" si="8"/>
        <v>Not Achieved</v>
      </c>
    </row>
    <row r="723" spans="1:9" x14ac:dyDescent="0.25">
      <c r="A723" t="s">
        <v>704</v>
      </c>
      <c r="B723">
        <v>2024</v>
      </c>
      <c r="C723" t="s">
        <v>9229</v>
      </c>
      <c r="D723">
        <v>800000</v>
      </c>
      <c r="E723">
        <v>18529.97</v>
      </c>
      <c r="G723" s="34">
        <f t="shared" si="6"/>
        <v>2.3162462500000001E-2</v>
      </c>
      <c r="H723">
        <f t="shared" si="7"/>
        <v>-781470.03</v>
      </c>
      <c r="I723" t="str">
        <f t="shared" si="8"/>
        <v>Not Achieved</v>
      </c>
    </row>
    <row r="724" spans="1:9" x14ac:dyDescent="0.25">
      <c r="A724" t="s">
        <v>704</v>
      </c>
      <c r="B724">
        <v>2024</v>
      </c>
      <c r="C724" t="s">
        <v>9231</v>
      </c>
      <c r="D724">
        <v>800000</v>
      </c>
      <c r="E724">
        <v>13846.21</v>
      </c>
      <c r="G724" s="34">
        <f t="shared" si="6"/>
        <v>1.7307762500000001E-2</v>
      </c>
      <c r="H724">
        <f t="shared" si="7"/>
        <v>-786153.79</v>
      </c>
      <c r="I724" t="str">
        <f t="shared" si="8"/>
        <v>Not Achieved</v>
      </c>
    </row>
    <row r="725" spans="1:9" x14ac:dyDescent="0.25">
      <c r="A725" t="s">
        <v>704</v>
      </c>
      <c r="B725">
        <v>2024</v>
      </c>
      <c r="C725" t="s">
        <v>9232</v>
      </c>
      <c r="D725">
        <v>800000</v>
      </c>
      <c r="E725">
        <v>15204.17</v>
      </c>
      <c r="G725" s="34">
        <f t="shared" si="6"/>
        <v>1.90052125E-2</v>
      </c>
      <c r="H725">
        <f t="shared" si="7"/>
        <v>-784795.83</v>
      </c>
      <c r="I725" t="str">
        <f t="shared" si="8"/>
        <v>Not Achieved</v>
      </c>
    </row>
    <row r="726" spans="1:9" x14ac:dyDescent="0.25">
      <c r="A726" t="s">
        <v>704</v>
      </c>
      <c r="B726">
        <v>2024</v>
      </c>
      <c r="C726" t="s">
        <v>9233</v>
      </c>
      <c r="D726">
        <v>800000</v>
      </c>
      <c r="E726">
        <v>30204.86</v>
      </c>
      <c r="G726" s="34">
        <f t="shared" si="6"/>
        <v>3.7756075E-2</v>
      </c>
      <c r="H726">
        <f t="shared" si="7"/>
        <v>-769795.14</v>
      </c>
      <c r="I726" t="str">
        <f t="shared" si="8"/>
        <v>Not Achieved</v>
      </c>
    </row>
    <row r="727" spans="1:9" x14ac:dyDescent="0.25">
      <c r="A727" t="s">
        <v>704</v>
      </c>
      <c r="B727">
        <v>2024</v>
      </c>
      <c r="C727" t="s">
        <v>9234</v>
      </c>
      <c r="D727">
        <v>800000</v>
      </c>
      <c r="E727">
        <v>569.11</v>
      </c>
      <c r="G727" s="34">
        <f t="shared" si="6"/>
        <v>7.1138750000000002E-4</v>
      </c>
      <c r="H727">
        <f t="shared" si="7"/>
        <v>-799430.89</v>
      </c>
      <c r="I727" t="str">
        <f t="shared" si="8"/>
        <v>Not Achieved</v>
      </c>
    </row>
    <row r="728" spans="1:9" x14ac:dyDescent="0.25">
      <c r="A728" t="s">
        <v>704</v>
      </c>
      <c r="B728">
        <v>2025</v>
      </c>
      <c r="C728" t="s">
        <v>9237</v>
      </c>
      <c r="D728">
        <v>800000</v>
      </c>
      <c r="E728">
        <v>11604.55</v>
      </c>
      <c r="G728" s="34">
        <f t="shared" si="6"/>
        <v>1.4505687499999999E-2</v>
      </c>
      <c r="H728">
        <f t="shared" si="7"/>
        <v>-788395.45</v>
      </c>
      <c r="I728" t="str">
        <f t="shared" si="8"/>
        <v>Not Achieved</v>
      </c>
    </row>
    <row r="729" spans="1:9" x14ac:dyDescent="0.25">
      <c r="A729" t="s">
        <v>380</v>
      </c>
      <c r="B729">
        <v>2024</v>
      </c>
      <c r="C729" t="s">
        <v>9227</v>
      </c>
      <c r="D729">
        <v>1200000</v>
      </c>
      <c r="E729">
        <v>5912.5999999999995</v>
      </c>
      <c r="G729" s="34">
        <f t="shared" si="6"/>
        <v>4.9271666666666665E-3</v>
      </c>
      <c r="H729">
        <f t="shared" si="7"/>
        <v>-1194087.3999999999</v>
      </c>
      <c r="I729" t="str">
        <f t="shared" si="8"/>
        <v>Not Achieved</v>
      </c>
    </row>
    <row r="730" spans="1:9" x14ac:dyDescent="0.25">
      <c r="A730" t="s">
        <v>380</v>
      </c>
      <c r="B730">
        <v>2024</v>
      </c>
      <c r="C730" t="s">
        <v>9228</v>
      </c>
      <c r="D730">
        <v>1200000</v>
      </c>
      <c r="E730">
        <v>10245.26</v>
      </c>
      <c r="G730" s="34">
        <f t="shared" si="6"/>
        <v>8.5377166666666671E-3</v>
      </c>
      <c r="H730">
        <f t="shared" si="7"/>
        <v>-1189754.74</v>
      </c>
      <c r="I730" t="str">
        <f t="shared" si="8"/>
        <v>Not Achieved</v>
      </c>
    </row>
    <row r="731" spans="1:9" x14ac:dyDescent="0.25">
      <c r="A731" t="s">
        <v>380</v>
      </c>
      <c r="B731">
        <v>2024</v>
      </c>
      <c r="C731" t="s">
        <v>9229</v>
      </c>
      <c r="D731">
        <v>1200000</v>
      </c>
      <c r="E731">
        <v>3808.19</v>
      </c>
      <c r="G731" s="34">
        <f t="shared" si="6"/>
        <v>3.1734916666666668E-3</v>
      </c>
      <c r="H731">
        <f t="shared" si="7"/>
        <v>-1196191.81</v>
      </c>
      <c r="I731" t="str">
        <f t="shared" si="8"/>
        <v>Not Achieved</v>
      </c>
    </row>
    <row r="732" spans="1:9" x14ac:dyDescent="0.25">
      <c r="A732" t="s">
        <v>380</v>
      </c>
      <c r="B732">
        <v>2024</v>
      </c>
      <c r="C732" t="s">
        <v>9230</v>
      </c>
      <c r="D732">
        <v>1200000</v>
      </c>
      <c r="E732">
        <v>12553.14</v>
      </c>
      <c r="G732" s="34">
        <f t="shared" si="6"/>
        <v>1.046095E-2</v>
      </c>
      <c r="H732">
        <f t="shared" si="7"/>
        <v>-1187446.8600000001</v>
      </c>
      <c r="I732" t="str">
        <f t="shared" si="8"/>
        <v>Not Achieved</v>
      </c>
    </row>
    <row r="733" spans="1:9" x14ac:dyDescent="0.25">
      <c r="A733" t="s">
        <v>380</v>
      </c>
      <c r="B733">
        <v>2024</v>
      </c>
      <c r="C733" t="s">
        <v>9231</v>
      </c>
      <c r="D733">
        <v>1200000</v>
      </c>
      <c r="E733">
        <v>2239.85</v>
      </c>
      <c r="G733" s="34">
        <f t="shared" si="6"/>
        <v>1.8665416666666665E-3</v>
      </c>
      <c r="H733">
        <f t="shared" si="7"/>
        <v>-1197760.1499999999</v>
      </c>
      <c r="I733" t="str">
        <f t="shared" si="8"/>
        <v>Not Achieved</v>
      </c>
    </row>
    <row r="734" spans="1:9" x14ac:dyDescent="0.25">
      <c r="A734" t="s">
        <v>380</v>
      </c>
      <c r="B734">
        <v>2024</v>
      </c>
      <c r="C734" t="s">
        <v>9232</v>
      </c>
      <c r="D734">
        <v>1200000</v>
      </c>
      <c r="E734">
        <v>3131.06</v>
      </c>
      <c r="G734" s="34">
        <f t="shared" si="6"/>
        <v>2.6092166666666665E-3</v>
      </c>
      <c r="H734">
        <f t="shared" si="7"/>
        <v>-1196868.94</v>
      </c>
      <c r="I734" t="str">
        <f t="shared" si="8"/>
        <v>Not Achieved</v>
      </c>
    </row>
    <row r="735" spans="1:9" x14ac:dyDescent="0.25">
      <c r="A735" t="s">
        <v>380</v>
      </c>
      <c r="B735">
        <v>2024</v>
      </c>
      <c r="C735" t="s">
        <v>9233</v>
      </c>
      <c r="D735">
        <v>1200000</v>
      </c>
      <c r="E735">
        <v>13033.73</v>
      </c>
      <c r="G735" s="34">
        <f t="shared" si="6"/>
        <v>1.0861441666666666E-2</v>
      </c>
      <c r="H735">
        <f t="shared" si="7"/>
        <v>-1186966.27</v>
      </c>
      <c r="I735" t="str">
        <f t="shared" si="8"/>
        <v>Not Achieved</v>
      </c>
    </row>
    <row r="736" spans="1:9" x14ac:dyDescent="0.25">
      <c r="A736" t="s">
        <v>380</v>
      </c>
      <c r="B736">
        <v>2024</v>
      </c>
      <c r="C736" t="s">
        <v>9234</v>
      </c>
      <c r="D736">
        <v>1200000</v>
      </c>
      <c r="E736">
        <v>11618.79</v>
      </c>
      <c r="G736" s="34">
        <f t="shared" si="6"/>
        <v>9.6823250000000003E-3</v>
      </c>
      <c r="H736">
        <f t="shared" si="7"/>
        <v>-1188381.21</v>
      </c>
      <c r="I736" t="str">
        <f t="shared" si="8"/>
        <v>Not Achieved</v>
      </c>
    </row>
    <row r="737" spans="1:9" x14ac:dyDescent="0.25">
      <c r="A737" t="s">
        <v>1083</v>
      </c>
      <c r="B737">
        <v>2024</v>
      </c>
      <c r="C737" t="s">
        <v>9228</v>
      </c>
      <c r="D737">
        <v>2500000</v>
      </c>
      <c r="E737">
        <v>608.64</v>
      </c>
      <c r="G737" s="34">
        <f t="shared" si="6"/>
        <v>2.4345599999999999E-4</v>
      </c>
      <c r="H737">
        <f t="shared" si="7"/>
        <v>-2499391.36</v>
      </c>
      <c r="I737" t="str">
        <f t="shared" si="8"/>
        <v>Not Achieved</v>
      </c>
    </row>
    <row r="738" spans="1:9" x14ac:dyDescent="0.25">
      <c r="A738" t="s">
        <v>1083</v>
      </c>
      <c r="B738">
        <v>2024</v>
      </c>
      <c r="C738" t="s">
        <v>9230</v>
      </c>
      <c r="D738">
        <v>2500000</v>
      </c>
      <c r="E738">
        <v>5159.12</v>
      </c>
      <c r="G738" s="34">
        <f t="shared" si="6"/>
        <v>2.063648E-3</v>
      </c>
      <c r="H738">
        <f t="shared" si="7"/>
        <v>-2494840.88</v>
      </c>
      <c r="I738" t="str">
        <f t="shared" si="8"/>
        <v>Not Achieved</v>
      </c>
    </row>
    <row r="739" spans="1:9" x14ac:dyDescent="0.25">
      <c r="A739" t="s">
        <v>1083</v>
      </c>
      <c r="B739">
        <v>2024</v>
      </c>
      <c r="C739" t="s">
        <v>9233</v>
      </c>
      <c r="D739">
        <v>2500000</v>
      </c>
      <c r="E739">
        <v>1553.24</v>
      </c>
      <c r="G739" s="34">
        <f t="shared" si="6"/>
        <v>6.2129600000000002E-4</v>
      </c>
      <c r="H739">
        <f t="shared" si="7"/>
        <v>-2498446.7599999998</v>
      </c>
      <c r="I739" t="str">
        <f t="shared" si="8"/>
        <v>Not Achieved</v>
      </c>
    </row>
    <row r="740" spans="1:9" x14ac:dyDescent="0.25">
      <c r="A740" t="s">
        <v>1083</v>
      </c>
      <c r="B740">
        <v>2025</v>
      </c>
      <c r="C740" t="s">
        <v>9237</v>
      </c>
      <c r="D740">
        <v>2500000</v>
      </c>
      <c r="E740">
        <v>1348.72</v>
      </c>
      <c r="G740" s="34">
        <f t="shared" si="6"/>
        <v>5.3948799999999997E-4</v>
      </c>
      <c r="H740">
        <f t="shared" si="7"/>
        <v>-2498651.2799999998</v>
      </c>
      <c r="I740" t="str">
        <f t="shared" si="8"/>
        <v>Not Achieved</v>
      </c>
    </row>
    <row r="741" spans="1:9" x14ac:dyDescent="0.25">
      <c r="A741" t="s">
        <v>348</v>
      </c>
      <c r="B741">
        <v>2024</v>
      </c>
      <c r="C741" t="s">
        <v>9226</v>
      </c>
      <c r="D741">
        <v>2000000</v>
      </c>
      <c r="E741">
        <v>1952.94</v>
      </c>
      <c r="G741" s="34">
        <f t="shared" si="6"/>
        <v>9.7647000000000001E-4</v>
      </c>
      <c r="H741">
        <f t="shared" si="7"/>
        <v>-1998047.06</v>
      </c>
      <c r="I741" t="str">
        <f t="shared" si="8"/>
        <v>Not Achieved</v>
      </c>
    </row>
    <row r="742" spans="1:9" x14ac:dyDescent="0.25">
      <c r="A742" t="s">
        <v>348</v>
      </c>
      <c r="B742">
        <v>2024</v>
      </c>
      <c r="C742" t="s">
        <v>9227</v>
      </c>
      <c r="D742">
        <v>2000000</v>
      </c>
      <c r="E742">
        <v>3985.7200000000003</v>
      </c>
      <c r="G742" s="34">
        <f t="shared" si="6"/>
        <v>1.9928599999999999E-3</v>
      </c>
      <c r="H742">
        <f t="shared" si="7"/>
        <v>-1996014.28</v>
      </c>
      <c r="I742" t="str">
        <f t="shared" si="8"/>
        <v>Not Achieved</v>
      </c>
    </row>
    <row r="743" spans="1:9" x14ac:dyDescent="0.25">
      <c r="A743" t="s">
        <v>348</v>
      </c>
      <c r="B743">
        <v>2024</v>
      </c>
      <c r="C743" t="s">
        <v>9228</v>
      </c>
      <c r="D743">
        <v>2000000</v>
      </c>
      <c r="E743">
        <v>6495.38</v>
      </c>
      <c r="G743" s="34">
        <f t="shared" si="6"/>
        <v>3.2476900000000001E-3</v>
      </c>
      <c r="H743">
        <f t="shared" si="7"/>
        <v>-1993504.62</v>
      </c>
      <c r="I743" t="str">
        <f t="shared" si="8"/>
        <v>Not Achieved</v>
      </c>
    </row>
    <row r="744" spans="1:9" x14ac:dyDescent="0.25">
      <c r="A744" t="s">
        <v>348</v>
      </c>
      <c r="B744">
        <v>2024</v>
      </c>
      <c r="C744" t="s">
        <v>9229</v>
      </c>
      <c r="D744">
        <v>2000000</v>
      </c>
      <c r="E744">
        <v>4788.83</v>
      </c>
      <c r="G744" s="34">
        <f t="shared" si="6"/>
        <v>2.394415E-3</v>
      </c>
      <c r="H744">
        <f t="shared" si="7"/>
        <v>-1995211.17</v>
      </c>
      <c r="I744" t="str">
        <f t="shared" si="8"/>
        <v>Not Achieved</v>
      </c>
    </row>
    <row r="745" spans="1:9" x14ac:dyDescent="0.25">
      <c r="A745" t="s">
        <v>348</v>
      </c>
      <c r="B745">
        <v>2024</v>
      </c>
      <c r="C745" t="s">
        <v>9230</v>
      </c>
      <c r="D745">
        <v>2000000</v>
      </c>
      <c r="E745">
        <v>2540.73</v>
      </c>
      <c r="G745" s="34">
        <f t="shared" si="6"/>
        <v>1.2703650000000001E-3</v>
      </c>
      <c r="H745">
        <f t="shared" si="7"/>
        <v>-1997459.27</v>
      </c>
      <c r="I745" t="str">
        <f t="shared" si="8"/>
        <v>Not Achieved</v>
      </c>
    </row>
    <row r="746" spans="1:9" x14ac:dyDescent="0.25">
      <c r="A746" t="s">
        <v>348</v>
      </c>
      <c r="B746">
        <v>2024</v>
      </c>
      <c r="C746" t="s">
        <v>9231</v>
      </c>
      <c r="D746">
        <v>2000000</v>
      </c>
      <c r="E746">
        <v>10374.11</v>
      </c>
      <c r="G746" s="34">
        <f t="shared" si="6"/>
        <v>5.1870550000000003E-3</v>
      </c>
      <c r="H746">
        <f t="shared" si="7"/>
        <v>-1989625.89</v>
      </c>
      <c r="I746" t="str">
        <f t="shared" si="8"/>
        <v>Not Achieved</v>
      </c>
    </row>
    <row r="747" spans="1:9" x14ac:dyDescent="0.25">
      <c r="A747" t="s">
        <v>348</v>
      </c>
      <c r="B747">
        <v>2024</v>
      </c>
      <c r="C747" t="s">
        <v>9232</v>
      </c>
      <c r="D747">
        <v>2000000</v>
      </c>
      <c r="E747">
        <v>14287.05</v>
      </c>
      <c r="G747" s="34">
        <f t="shared" si="6"/>
        <v>7.1435249999999995E-3</v>
      </c>
      <c r="H747">
        <f t="shared" si="7"/>
        <v>-1985712.95</v>
      </c>
      <c r="I747" t="str">
        <f t="shared" si="8"/>
        <v>Not Achieved</v>
      </c>
    </row>
    <row r="748" spans="1:9" x14ac:dyDescent="0.25">
      <c r="A748" t="s">
        <v>348</v>
      </c>
      <c r="B748">
        <v>2024</v>
      </c>
      <c r="C748" t="s">
        <v>9234</v>
      </c>
      <c r="D748">
        <v>2000000</v>
      </c>
      <c r="E748">
        <v>3900.7699999999995</v>
      </c>
      <c r="G748" s="34">
        <f t="shared" si="6"/>
        <v>1.9503849999999998E-3</v>
      </c>
      <c r="H748">
        <f t="shared" si="7"/>
        <v>-1996099.23</v>
      </c>
      <c r="I748" t="str">
        <f t="shared" si="8"/>
        <v>Not Achieved</v>
      </c>
    </row>
    <row r="749" spans="1:9" x14ac:dyDescent="0.25">
      <c r="A749" t="s">
        <v>348</v>
      </c>
      <c r="B749">
        <v>2025</v>
      </c>
      <c r="C749" t="s">
        <v>9236</v>
      </c>
      <c r="D749">
        <v>2000000</v>
      </c>
      <c r="E749">
        <v>864.38</v>
      </c>
      <c r="G749" s="34">
        <f t="shared" si="6"/>
        <v>4.3218999999999999E-4</v>
      </c>
      <c r="H749">
        <f t="shared" si="7"/>
        <v>-1999135.62</v>
      </c>
      <c r="I749" t="str">
        <f t="shared" si="8"/>
        <v>Not Achieved</v>
      </c>
    </row>
    <row r="750" spans="1:9" x14ac:dyDescent="0.25">
      <c r="A750" t="s">
        <v>158</v>
      </c>
      <c r="B750">
        <v>2024</v>
      </c>
      <c r="C750" t="s">
        <v>9226</v>
      </c>
      <c r="D750">
        <v>1000000</v>
      </c>
      <c r="E750">
        <v>4626.2299999999996</v>
      </c>
      <c r="G750" s="34">
        <f t="shared" si="6"/>
        <v>4.6262299999999994E-3</v>
      </c>
      <c r="H750">
        <f t="shared" si="7"/>
        <v>-995373.77</v>
      </c>
      <c r="I750" t="str">
        <f t="shared" si="8"/>
        <v>Not Achieved</v>
      </c>
    </row>
    <row r="751" spans="1:9" x14ac:dyDescent="0.25">
      <c r="A751" t="s">
        <v>158</v>
      </c>
      <c r="B751">
        <v>2024</v>
      </c>
      <c r="C751" t="s">
        <v>9227</v>
      </c>
      <c r="D751">
        <v>1000000</v>
      </c>
      <c r="E751">
        <v>874.51</v>
      </c>
      <c r="G751" s="34">
        <f t="shared" si="6"/>
        <v>8.7451E-4</v>
      </c>
      <c r="H751">
        <f t="shared" si="7"/>
        <v>-999125.49</v>
      </c>
      <c r="I751" t="str">
        <f t="shared" si="8"/>
        <v>Not Achieved</v>
      </c>
    </row>
    <row r="752" spans="1:9" x14ac:dyDescent="0.25">
      <c r="A752" t="s">
        <v>158</v>
      </c>
      <c r="B752">
        <v>2024</v>
      </c>
      <c r="C752" t="s">
        <v>9228</v>
      </c>
      <c r="D752">
        <v>1000000</v>
      </c>
      <c r="E752">
        <v>1583.97</v>
      </c>
      <c r="G752" s="34">
        <f t="shared" si="6"/>
        <v>1.5839700000000001E-3</v>
      </c>
      <c r="H752">
        <f t="shared" si="7"/>
        <v>-998416.03</v>
      </c>
      <c r="I752" t="str">
        <f t="shared" si="8"/>
        <v>Not Achieved</v>
      </c>
    </row>
    <row r="753" spans="1:9" x14ac:dyDescent="0.25">
      <c r="A753" t="s">
        <v>158</v>
      </c>
      <c r="B753">
        <v>2024</v>
      </c>
      <c r="C753" t="s">
        <v>9229</v>
      </c>
      <c r="D753">
        <v>1000000</v>
      </c>
      <c r="E753">
        <v>8646.86</v>
      </c>
      <c r="G753" s="34">
        <f t="shared" si="6"/>
        <v>8.646860000000001E-3</v>
      </c>
      <c r="H753">
        <f t="shared" si="7"/>
        <v>-991353.14</v>
      </c>
      <c r="I753" t="str">
        <f t="shared" si="8"/>
        <v>Not Achieved</v>
      </c>
    </row>
    <row r="754" spans="1:9" x14ac:dyDescent="0.25">
      <c r="A754" t="s">
        <v>158</v>
      </c>
      <c r="B754">
        <v>2024</v>
      </c>
      <c r="C754" t="s">
        <v>9230</v>
      </c>
      <c r="D754">
        <v>1000000</v>
      </c>
      <c r="E754">
        <v>6084.33</v>
      </c>
      <c r="G754" s="34">
        <f t="shared" si="6"/>
        <v>6.0843299999999998E-3</v>
      </c>
      <c r="H754">
        <f t="shared" si="7"/>
        <v>-993915.67</v>
      </c>
      <c r="I754" t="str">
        <f t="shared" si="8"/>
        <v>Not Achieved</v>
      </c>
    </row>
    <row r="755" spans="1:9" x14ac:dyDescent="0.25">
      <c r="A755" t="s">
        <v>158</v>
      </c>
      <c r="B755">
        <v>2024</v>
      </c>
      <c r="C755" t="s">
        <v>9232</v>
      </c>
      <c r="D755">
        <v>1000000</v>
      </c>
      <c r="E755">
        <v>10562.98</v>
      </c>
      <c r="G755" s="34">
        <f t="shared" si="6"/>
        <v>1.056298E-2</v>
      </c>
      <c r="H755">
        <f t="shared" si="7"/>
        <v>-989437.02</v>
      </c>
      <c r="I755" t="str">
        <f t="shared" si="8"/>
        <v>Not Achieved</v>
      </c>
    </row>
    <row r="756" spans="1:9" x14ac:dyDescent="0.25">
      <c r="A756" t="s">
        <v>158</v>
      </c>
      <c r="B756">
        <v>2024</v>
      </c>
      <c r="C756" t="s">
        <v>9233</v>
      </c>
      <c r="D756">
        <v>1000000</v>
      </c>
      <c r="E756">
        <v>8370.1200000000008</v>
      </c>
      <c r="G756" s="34">
        <f t="shared" si="6"/>
        <v>8.37012E-3</v>
      </c>
      <c r="H756">
        <f t="shared" si="7"/>
        <v>-991629.88</v>
      </c>
      <c r="I756" t="str">
        <f t="shared" si="8"/>
        <v>Not Achieved</v>
      </c>
    </row>
    <row r="757" spans="1:9" x14ac:dyDescent="0.25">
      <c r="A757" t="s">
        <v>158</v>
      </c>
      <c r="B757">
        <v>2024</v>
      </c>
      <c r="C757" t="s">
        <v>9234</v>
      </c>
      <c r="D757">
        <v>1000000</v>
      </c>
      <c r="E757">
        <v>2027.41</v>
      </c>
      <c r="G757" s="34">
        <f t="shared" si="6"/>
        <v>2.0274099999999999E-3</v>
      </c>
      <c r="H757">
        <f t="shared" si="7"/>
        <v>-997972.59</v>
      </c>
      <c r="I757" t="str">
        <f t="shared" si="8"/>
        <v>Not Achieved</v>
      </c>
    </row>
    <row r="758" spans="1:9" x14ac:dyDescent="0.25">
      <c r="A758" t="s">
        <v>158</v>
      </c>
      <c r="B758">
        <v>2025</v>
      </c>
      <c r="C758" t="s">
        <v>9235</v>
      </c>
      <c r="D758">
        <v>1000000</v>
      </c>
      <c r="E758">
        <v>12796.76</v>
      </c>
      <c r="G758" s="34">
        <f t="shared" si="6"/>
        <v>1.2796760000000001E-2</v>
      </c>
      <c r="H758">
        <f t="shared" si="7"/>
        <v>-987203.24</v>
      </c>
      <c r="I758" t="str">
        <f t="shared" si="8"/>
        <v>Not Achieved</v>
      </c>
    </row>
    <row r="759" spans="1:9" x14ac:dyDescent="0.25">
      <c r="A759" t="s">
        <v>158</v>
      </c>
      <c r="B759">
        <v>2025</v>
      </c>
      <c r="C759" t="s">
        <v>9236</v>
      </c>
      <c r="D759">
        <v>1000000</v>
      </c>
      <c r="E759">
        <v>1163.8399999999999</v>
      </c>
      <c r="G759" s="34">
        <f t="shared" si="6"/>
        <v>1.16384E-3</v>
      </c>
      <c r="H759">
        <f t="shared" si="7"/>
        <v>-998836.16</v>
      </c>
      <c r="I759" t="str">
        <f t="shared" si="8"/>
        <v>Not Achieved</v>
      </c>
    </row>
    <row r="760" spans="1:9" x14ac:dyDescent="0.25">
      <c r="A760" t="s">
        <v>158</v>
      </c>
      <c r="B760">
        <v>2025</v>
      </c>
      <c r="C760" t="s">
        <v>9237</v>
      </c>
      <c r="D760">
        <v>1000000</v>
      </c>
      <c r="E760">
        <v>9140.7999999999993</v>
      </c>
      <c r="G760" s="34">
        <f t="shared" si="6"/>
        <v>9.1407999999999993E-3</v>
      </c>
      <c r="H760">
        <f t="shared" si="7"/>
        <v>-990859.2</v>
      </c>
      <c r="I760" t="str">
        <f t="shared" si="8"/>
        <v>Not Achieved</v>
      </c>
    </row>
    <row r="761" spans="1:9" x14ac:dyDescent="0.25">
      <c r="A761" t="s">
        <v>687</v>
      </c>
      <c r="B761">
        <v>2024</v>
      </c>
      <c r="C761" t="s">
        <v>9226</v>
      </c>
      <c r="D761">
        <v>2000000</v>
      </c>
      <c r="E761">
        <v>718.73</v>
      </c>
      <c r="G761" s="34">
        <f t="shared" si="6"/>
        <v>3.59365E-4</v>
      </c>
      <c r="H761">
        <f t="shared" si="7"/>
        <v>-1999281.27</v>
      </c>
      <c r="I761" t="str">
        <f t="shared" si="8"/>
        <v>Not Achieved</v>
      </c>
    </row>
    <row r="762" spans="1:9" x14ac:dyDescent="0.25">
      <c r="A762" t="s">
        <v>687</v>
      </c>
      <c r="B762">
        <v>2024</v>
      </c>
      <c r="C762" t="s">
        <v>9227</v>
      </c>
      <c r="D762">
        <v>2000000</v>
      </c>
      <c r="E762">
        <v>1751.94</v>
      </c>
      <c r="G762" s="34">
        <f t="shared" si="6"/>
        <v>8.7597E-4</v>
      </c>
      <c r="H762">
        <f t="shared" si="7"/>
        <v>-1998248.06</v>
      </c>
      <c r="I762" t="str">
        <f t="shared" si="8"/>
        <v>Not Achieved</v>
      </c>
    </row>
    <row r="763" spans="1:9" x14ac:dyDescent="0.25">
      <c r="A763" t="s">
        <v>687</v>
      </c>
      <c r="B763">
        <v>2024</v>
      </c>
      <c r="C763" t="s">
        <v>9228</v>
      </c>
      <c r="D763">
        <v>2000000</v>
      </c>
      <c r="E763">
        <v>7143.0599999999995</v>
      </c>
      <c r="G763" s="34">
        <f t="shared" si="6"/>
        <v>3.5715299999999998E-3</v>
      </c>
      <c r="H763">
        <f t="shared" si="7"/>
        <v>-1992856.94</v>
      </c>
      <c r="I763" t="str">
        <f t="shared" si="8"/>
        <v>Not Achieved</v>
      </c>
    </row>
    <row r="764" spans="1:9" x14ac:dyDescent="0.25">
      <c r="A764" t="s">
        <v>687</v>
      </c>
      <c r="B764">
        <v>2024</v>
      </c>
      <c r="C764" t="s">
        <v>9230</v>
      </c>
      <c r="D764">
        <v>2000000</v>
      </c>
      <c r="E764">
        <v>20040.410000000003</v>
      </c>
      <c r="G764" s="34">
        <f t="shared" si="6"/>
        <v>1.0020205000000003E-2</v>
      </c>
      <c r="H764">
        <f t="shared" si="7"/>
        <v>-1979959.59</v>
      </c>
      <c r="I764" t="str">
        <f t="shared" si="8"/>
        <v>Not Achieved</v>
      </c>
    </row>
    <row r="765" spans="1:9" x14ac:dyDescent="0.25">
      <c r="A765" t="s">
        <v>687</v>
      </c>
      <c r="B765">
        <v>2024</v>
      </c>
      <c r="C765" t="s">
        <v>9231</v>
      </c>
      <c r="D765">
        <v>2000000</v>
      </c>
      <c r="E765">
        <v>7961.0700000000006</v>
      </c>
      <c r="G765" s="34">
        <f t="shared" si="6"/>
        <v>3.9805350000000003E-3</v>
      </c>
      <c r="H765">
        <f t="shared" si="7"/>
        <v>-1992038.93</v>
      </c>
      <c r="I765" t="str">
        <f t="shared" si="8"/>
        <v>Not Achieved</v>
      </c>
    </row>
    <row r="766" spans="1:9" x14ac:dyDescent="0.25">
      <c r="A766" t="s">
        <v>687</v>
      </c>
      <c r="B766">
        <v>2024</v>
      </c>
      <c r="C766" t="s">
        <v>9232</v>
      </c>
      <c r="D766">
        <v>2000000</v>
      </c>
      <c r="E766">
        <v>8724.51</v>
      </c>
      <c r="G766" s="34">
        <f t="shared" si="6"/>
        <v>4.3622549999999998E-3</v>
      </c>
      <c r="H766">
        <f t="shared" si="7"/>
        <v>-1991275.49</v>
      </c>
      <c r="I766" t="str">
        <f t="shared" si="8"/>
        <v>Not Achieved</v>
      </c>
    </row>
    <row r="767" spans="1:9" x14ac:dyDescent="0.25">
      <c r="A767" t="s">
        <v>687</v>
      </c>
      <c r="B767">
        <v>2024</v>
      </c>
      <c r="C767" t="s">
        <v>9233</v>
      </c>
      <c r="D767">
        <v>2000000</v>
      </c>
      <c r="E767">
        <v>9327.43</v>
      </c>
      <c r="G767" s="34">
        <f t="shared" si="6"/>
        <v>4.6637150000000006E-3</v>
      </c>
      <c r="H767">
        <f t="shared" si="7"/>
        <v>-1990672.57</v>
      </c>
      <c r="I767" t="str">
        <f t="shared" si="8"/>
        <v>Not Achieved</v>
      </c>
    </row>
    <row r="768" spans="1:9" x14ac:dyDescent="0.25">
      <c r="A768" t="s">
        <v>687</v>
      </c>
      <c r="B768">
        <v>2024</v>
      </c>
      <c r="C768" t="s">
        <v>9234</v>
      </c>
      <c r="D768">
        <v>2000000</v>
      </c>
      <c r="E768">
        <v>1069.54</v>
      </c>
      <c r="G768" s="34">
        <f t="shared" si="6"/>
        <v>5.3476999999999995E-4</v>
      </c>
      <c r="H768">
        <f t="shared" si="7"/>
        <v>-1998930.46</v>
      </c>
      <c r="I768" t="str">
        <f t="shared" si="8"/>
        <v>Not Achieved</v>
      </c>
    </row>
    <row r="769" spans="1:9" x14ac:dyDescent="0.25">
      <c r="A769" t="s">
        <v>687</v>
      </c>
      <c r="B769">
        <v>2025</v>
      </c>
      <c r="C769" t="s">
        <v>9235</v>
      </c>
      <c r="D769">
        <v>2000000</v>
      </c>
      <c r="E769">
        <v>1919.47</v>
      </c>
      <c r="G769" s="34">
        <f t="shared" si="6"/>
        <v>9.5973499999999997E-4</v>
      </c>
      <c r="H769">
        <f t="shared" si="7"/>
        <v>-1998080.53</v>
      </c>
      <c r="I769" t="str">
        <f t="shared" si="8"/>
        <v>Not Achieved</v>
      </c>
    </row>
    <row r="770" spans="1:9" x14ac:dyDescent="0.25">
      <c r="A770" t="s">
        <v>687</v>
      </c>
      <c r="B770">
        <v>2025</v>
      </c>
      <c r="C770" t="s">
        <v>9236</v>
      </c>
      <c r="D770">
        <v>2000000</v>
      </c>
      <c r="E770">
        <v>5231.97</v>
      </c>
      <c r="G770" s="34">
        <f t="shared" si="6"/>
        <v>2.6159849999999999E-3</v>
      </c>
      <c r="H770">
        <f t="shared" si="7"/>
        <v>-1994768.03</v>
      </c>
      <c r="I770" t="str">
        <f t="shared" si="8"/>
        <v>Not Achieved</v>
      </c>
    </row>
    <row r="771" spans="1:9" x14ac:dyDescent="0.25">
      <c r="A771" t="s">
        <v>687</v>
      </c>
      <c r="B771">
        <v>2025</v>
      </c>
      <c r="C771" t="s">
        <v>9237</v>
      </c>
      <c r="D771">
        <v>2000000</v>
      </c>
      <c r="E771">
        <v>8341.02</v>
      </c>
      <c r="G771" s="34">
        <f t="shared" si="6"/>
        <v>4.1705100000000005E-3</v>
      </c>
      <c r="H771">
        <f t="shared" si="7"/>
        <v>-1991658.98</v>
      </c>
      <c r="I771" t="str">
        <f t="shared" si="8"/>
        <v>Not Achieved</v>
      </c>
    </row>
    <row r="772" spans="1:9" x14ac:dyDescent="0.25">
      <c r="A772" t="s">
        <v>80</v>
      </c>
      <c r="B772">
        <v>2024</v>
      </c>
      <c r="C772" t="s">
        <v>9226</v>
      </c>
      <c r="D772">
        <v>2000000</v>
      </c>
      <c r="E772">
        <v>3415.1499999999996</v>
      </c>
      <c r="G772" s="34">
        <f t="shared" si="6"/>
        <v>1.7075749999999998E-3</v>
      </c>
      <c r="H772">
        <f t="shared" si="7"/>
        <v>-1996584.85</v>
      </c>
      <c r="I772" t="str">
        <f t="shared" si="8"/>
        <v>Not Achieved</v>
      </c>
    </row>
    <row r="773" spans="1:9" x14ac:dyDescent="0.25">
      <c r="A773" t="s">
        <v>80</v>
      </c>
      <c r="B773">
        <v>2024</v>
      </c>
      <c r="C773" t="s">
        <v>9227</v>
      </c>
      <c r="D773">
        <v>2000000</v>
      </c>
      <c r="E773">
        <v>1716.78</v>
      </c>
      <c r="G773" s="34">
        <f t="shared" si="6"/>
        <v>8.5839E-4</v>
      </c>
      <c r="H773">
        <f t="shared" si="7"/>
        <v>-1998283.22</v>
      </c>
      <c r="I773" t="str">
        <f t="shared" si="8"/>
        <v>Not Achieved</v>
      </c>
    </row>
    <row r="774" spans="1:9" x14ac:dyDescent="0.25">
      <c r="A774" t="s">
        <v>80</v>
      </c>
      <c r="B774">
        <v>2024</v>
      </c>
      <c r="C774" t="s">
        <v>9228</v>
      </c>
      <c r="D774">
        <v>2000000</v>
      </c>
      <c r="E774">
        <v>23052.38</v>
      </c>
      <c r="G774" s="34">
        <f t="shared" si="6"/>
        <v>1.152619E-2</v>
      </c>
      <c r="H774">
        <f t="shared" si="7"/>
        <v>-1976947.62</v>
      </c>
      <c r="I774" t="str">
        <f t="shared" si="8"/>
        <v>Not Achieved</v>
      </c>
    </row>
    <row r="775" spans="1:9" x14ac:dyDescent="0.25">
      <c r="A775" t="s">
        <v>80</v>
      </c>
      <c r="B775">
        <v>2024</v>
      </c>
      <c r="C775" t="s">
        <v>9229</v>
      </c>
      <c r="D775">
        <v>2000000</v>
      </c>
      <c r="E775">
        <v>1134.1400000000001</v>
      </c>
      <c r="G775" s="34">
        <f t="shared" ref="G775:G838" si="9">E775/D775</f>
        <v>5.6707000000000003E-4</v>
      </c>
      <c r="H775">
        <f t="shared" ref="H775:H838" si="10">E775-D775</f>
        <v>-1998865.86</v>
      </c>
      <c r="I775" t="str">
        <f t="shared" ref="I775:I838" si="11">IF(H775&gt;=0,"Achieved","Not Achieved")</f>
        <v>Not Achieved</v>
      </c>
    </row>
    <row r="776" spans="1:9" x14ac:dyDescent="0.25">
      <c r="A776" t="s">
        <v>80</v>
      </c>
      <c r="B776">
        <v>2024</v>
      </c>
      <c r="C776" t="s">
        <v>9230</v>
      </c>
      <c r="D776">
        <v>2000000</v>
      </c>
      <c r="E776">
        <v>3117.61</v>
      </c>
      <c r="G776" s="34">
        <f t="shared" si="9"/>
        <v>1.5588050000000001E-3</v>
      </c>
      <c r="H776">
        <f t="shared" si="10"/>
        <v>-1996882.39</v>
      </c>
      <c r="I776" t="str">
        <f t="shared" si="11"/>
        <v>Not Achieved</v>
      </c>
    </row>
    <row r="777" spans="1:9" x14ac:dyDescent="0.25">
      <c r="A777" t="s">
        <v>80</v>
      </c>
      <c r="B777">
        <v>2024</v>
      </c>
      <c r="C777" t="s">
        <v>9231</v>
      </c>
      <c r="D777">
        <v>2000000</v>
      </c>
      <c r="E777">
        <v>10644.869999999999</v>
      </c>
      <c r="G777" s="34">
        <f t="shared" si="9"/>
        <v>5.3224349999999995E-3</v>
      </c>
      <c r="H777">
        <f t="shared" si="10"/>
        <v>-1989355.13</v>
      </c>
      <c r="I777" t="str">
        <f t="shared" si="11"/>
        <v>Not Achieved</v>
      </c>
    </row>
    <row r="778" spans="1:9" x14ac:dyDescent="0.25">
      <c r="A778" t="s">
        <v>80</v>
      </c>
      <c r="B778">
        <v>2024</v>
      </c>
      <c r="C778" t="s">
        <v>9232</v>
      </c>
      <c r="D778">
        <v>2000000</v>
      </c>
      <c r="E778">
        <v>7339.7100000000009</v>
      </c>
      <c r="G778" s="34">
        <f t="shared" si="9"/>
        <v>3.6698550000000005E-3</v>
      </c>
      <c r="H778">
        <f t="shared" si="10"/>
        <v>-1992660.29</v>
      </c>
      <c r="I778" t="str">
        <f t="shared" si="11"/>
        <v>Not Achieved</v>
      </c>
    </row>
    <row r="779" spans="1:9" x14ac:dyDescent="0.25">
      <c r="A779" t="s">
        <v>80</v>
      </c>
      <c r="B779">
        <v>2024</v>
      </c>
      <c r="C779" t="s">
        <v>9233</v>
      </c>
      <c r="D779">
        <v>2000000</v>
      </c>
      <c r="E779">
        <v>0</v>
      </c>
      <c r="G779" s="34">
        <f t="shared" si="9"/>
        <v>0</v>
      </c>
      <c r="H779">
        <f t="shared" si="10"/>
        <v>-2000000</v>
      </c>
      <c r="I779" t="str">
        <f t="shared" si="11"/>
        <v>Not Achieved</v>
      </c>
    </row>
    <row r="780" spans="1:9" x14ac:dyDescent="0.25">
      <c r="A780" t="s">
        <v>80</v>
      </c>
      <c r="B780">
        <v>2024</v>
      </c>
      <c r="C780" t="s">
        <v>9234</v>
      </c>
      <c r="D780">
        <v>2000000</v>
      </c>
      <c r="E780">
        <v>6752.9</v>
      </c>
      <c r="G780" s="34">
        <f t="shared" si="9"/>
        <v>3.37645E-3</v>
      </c>
      <c r="H780">
        <f t="shared" si="10"/>
        <v>-1993247.1</v>
      </c>
      <c r="I780" t="str">
        <f t="shared" si="11"/>
        <v>Not Achieved</v>
      </c>
    </row>
    <row r="781" spans="1:9" x14ac:dyDescent="0.25">
      <c r="A781" t="s">
        <v>80</v>
      </c>
      <c r="B781">
        <v>2025</v>
      </c>
      <c r="C781" t="s">
        <v>9235</v>
      </c>
      <c r="D781">
        <v>2000000</v>
      </c>
      <c r="E781">
        <v>3407.72</v>
      </c>
      <c r="G781" s="34">
        <f t="shared" si="9"/>
        <v>1.70386E-3</v>
      </c>
      <c r="H781">
        <f t="shared" si="10"/>
        <v>-1996592.28</v>
      </c>
      <c r="I781" t="str">
        <f t="shared" si="11"/>
        <v>Not Achieved</v>
      </c>
    </row>
    <row r="782" spans="1:9" x14ac:dyDescent="0.25">
      <c r="A782" t="s">
        <v>80</v>
      </c>
      <c r="B782">
        <v>2025</v>
      </c>
      <c r="C782" t="s">
        <v>9236</v>
      </c>
      <c r="D782">
        <v>2000000</v>
      </c>
      <c r="E782">
        <v>5256.6</v>
      </c>
      <c r="G782" s="34">
        <f t="shared" si="9"/>
        <v>2.6283000000000001E-3</v>
      </c>
      <c r="H782">
        <f t="shared" si="10"/>
        <v>-1994743.4</v>
      </c>
      <c r="I782" t="str">
        <f t="shared" si="11"/>
        <v>Not Achieved</v>
      </c>
    </row>
    <row r="783" spans="1:9" x14ac:dyDescent="0.25">
      <c r="A783" t="s">
        <v>80</v>
      </c>
      <c r="B783">
        <v>2025</v>
      </c>
      <c r="C783" t="s">
        <v>9237</v>
      </c>
      <c r="D783">
        <v>2000000</v>
      </c>
      <c r="E783">
        <v>3934.89</v>
      </c>
      <c r="G783" s="34">
        <f t="shared" si="9"/>
        <v>1.967445E-3</v>
      </c>
      <c r="H783">
        <f t="shared" si="10"/>
        <v>-1996065.11</v>
      </c>
      <c r="I783" t="str">
        <f t="shared" si="11"/>
        <v>Not Achieved</v>
      </c>
    </row>
    <row r="784" spans="1:9" x14ac:dyDescent="0.25">
      <c r="A784" t="s">
        <v>592</v>
      </c>
      <c r="B784">
        <v>2024</v>
      </c>
      <c r="C784" t="s">
        <v>9226</v>
      </c>
      <c r="D784">
        <v>800000</v>
      </c>
      <c r="E784">
        <v>3504.88</v>
      </c>
      <c r="G784" s="34">
        <f t="shared" si="9"/>
        <v>4.3810999999999998E-3</v>
      </c>
      <c r="H784">
        <f t="shared" si="10"/>
        <v>-796495.12</v>
      </c>
      <c r="I784" t="str">
        <f t="shared" si="11"/>
        <v>Not Achieved</v>
      </c>
    </row>
    <row r="785" spans="1:9" x14ac:dyDescent="0.25">
      <c r="A785" t="s">
        <v>592</v>
      </c>
      <c r="B785">
        <v>2024</v>
      </c>
      <c r="C785" t="s">
        <v>9231</v>
      </c>
      <c r="D785">
        <v>800000</v>
      </c>
      <c r="E785">
        <v>1949.56</v>
      </c>
      <c r="G785" s="34">
        <f t="shared" si="9"/>
        <v>2.4369499999999998E-3</v>
      </c>
      <c r="H785">
        <f t="shared" si="10"/>
        <v>-798050.44</v>
      </c>
      <c r="I785" t="str">
        <f t="shared" si="11"/>
        <v>Not Achieved</v>
      </c>
    </row>
    <row r="786" spans="1:9" x14ac:dyDescent="0.25">
      <c r="A786" t="s">
        <v>592</v>
      </c>
      <c r="B786">
        <v>2024</v>
      </c>
      <c r="C786" t="s">
        <v>9232</v>
      </c>
      <c r="D786">
        <v>800000</v>
      </c>
      <c r="E786">
        <v>1052.7</v>
      </c>
      <c r="G786" s="34">
        <f t="shared" si="9"/>
        <v>1.315875E-3</v>
      </c>
      <c r="H786">
        <f t="shared" si="10"/>
        <v>-798947.3</v>
      </c>
      <c r="I786" t="str">
        <f t="shared" si="11"/>
        <v>Not Achieved</v>
      </c>
    </row>
    <row r="787" spans="1:9" x14ac:dyDescent="0.25">
      <c r="A787" t="s">
        <v>592</v>
      </c>
      <c r="B787">
        <v>2024</v>
      </c>
      <c r="C787" t="s">
        <v>9233</v>
      </c>
      <c r="D787">
        <v>800000</v>
      </c>
      <c r="E787">
        <v>9222.119999999999</v>
      </c>
      <c r="G787" s="34">
        <f t="shared" si="9"/>
        <v>1.1527649999999999E-2</v>
      </c>
      <c r="H787">
        <f t="shared" si="10"/>
        <v>-790777.88</v>
      </c>
      <c r="I787" t="str">
        <f t="shared" si="11"/>
        <v>Not Achieved</v>
      </c>
    </row>
    <row r="788" spans="1:9" x14ac:dyDescent="0.25">
      <c r="A788" t="s">
        <v>592</v>
      </c>
      <c r="B788">
        <v>2024</v>
      </c>
      <c r="C788" t="s">
        <v>9234</v>
      </c>
      <c r="D788">
        <v>800000</v>
      </c>
      <c r="E788">
        <v>10192.07</v>
      </c>
      <c r="G788" s="34">
        <f t="shared" si="9"/>
        <v>1.27400875E-2</v>
      </c>
      <c r="H788">
        <f t="shared" si="10"/>
        <v>-789807.93</v>
      </c>
      <c r="I788" t="str">
        <f t="shared" si="11"/>
        <v>Not Achieved</v>
      </c>
    </row>
    <row r="789" spans="1:9" x14ac:dyDescent="0.25">
      <c r="A789" t="s">
        <v>592</v>
      </c>
      <c r="B789">
        <v>2025</v>
      </c>
      <c r="C789" t="s">
        <v>9235</v>
      </c>
      <c r="D789">
        <v>800000</v>
      </c>
      <c r="E789">
        <v>9226.0499999999993</v>
      </c>
      <c r="G789" s="34">
        <f t="shared" si="9"/>
        <v>1.1532562499999999E-2</v>
      </c>
      <c r="H789">
        <f t="shared" si="10"/>
        <v>-790773.95</v>
      </c>
      <c r="I789" t="str">
        <f t="shared" si="11"/>
        <v>Not Achieved</v>
      </c>
    </row>
    <row r="790" spans="1:9" x14ac:dyDescent="0.25">
      <c r="A790" t="s">
        <v>592</v>
      </c>
      <c r="B790">
        <v>2025</v>
      </c>
      <c r="C790" t="s">
        <v>9236</v>
      </c>
      <c r="D790">
        <v>800000</v>
      </c>
      <c r="E790">
        <v>2868.41</v>
      </c>
      <c r="G790" s="34">
        <f t="shared" si="9"/>
        <v>3.5855124999999996E-3</v>
      </c>
      <c r="H790">
        <f t="shared" si="10"/>
        <v>-797131.59</v>
      </c>
      <c r="I790" t="str">
        <f t="shared" si="11"/>
        <v>Not Achieved</v>
      </c>
    </row>
    <row r="791" spans="1:9" x14ac:dyDescent="0.25">
      <c r="A791" t="s">
        <v>592</v>
      </c>
      <c r="B791">
        <v>2025</v>
      </c>
      <c r="C791" t="s">
        <v>9237</v>
      </c>
      <c r="D791">
        <v>800000</v>
      </c>
      <c r="E791">
        <v>3385.57</v>
      </c>
      <c r="G791" s="34">
        <f t="shared" si="9"/>
        <v>4.2319625000000003E-3</v>
      </c>
      <c r="H791">
        <f t="shared" si="10"/>
        <v>-796614.43</v>
      </c>
      <c r="I791" t="str">
        <f t="shared" si="11"/>
        <v>Not Achieved</v>
      </c>
    </row>
    <row r="792" spans="1:9" x14ac:dyDescent="0.25">
      <c r="A792" t="s">
        <v>338</v>
      </c>
      <c r="B792">
        <v>2024</v>
      </c>
      <c r="C792" t="s">
        <v>9226</v>
      </c>
      <c r="D792">
        <v>2000000</v>
      </c>
      <c r="E792">
        <v>9222.0499999999993</v>
      </c>
      <c r="G792" s="34">
        <f t="shared" si="9"/>
        <v>4.6110249999999995E-3</v>
      </c>
      <c r="H792">
        <f t="shared" si="10"/>
        <v>-1990777.95</v>
      </c>
      <c r="I792" t="str">
        <f t="shared" si="11"/>
        <v>Not Achieved</v>
      </c>
    </row>
    <row r="793" spans="1:9" x14ac:dyDescent="0.25">
      <c r="A793" t="s">
        <v>338</v>
      </c>
      <c r="B793">
        <v>2024</v>
      </c>
      <c r="C793" t="s">
        <v>9227</v>
      </c>
      <c r="D793">
        <v>2000000</v>
      </c>
      <c r="E793">
        <v>6940.0399999999991</v>
      </c>
      <c r="G793" s="34">
        <f t="shared" si="9"/>
        <v>3.4700199999999994E-3</v>
      </c>
      <c r="H793">
        <f t="shared" si="10"/>
        <v>-1993059.96</v>
      </c>
      <c r="I793" t="str">
        <f t="shared" si="11"/>
        <v>Not Achieved</v>
      </c>
    </row>
    <row r="794" spans="1:9" x14ac:dyDescent="0.25">
      <c r="A794" t="s">
        <v>338</v>
      </c>
      <c r="B794">
        <v>2024</v>
      </c>
      <c r="C794" t="s">
        <v>9228</v>
      </c>
      <c r="D794">
        <v>2000000</v>
      </c>
      <c r="E794">
        <v>11671.13</v>
      </c>
      <c r="G794" s="34">
        <f t="shared" si="9"/>
        <v>5.835565E-3</v>
      </c>
      <c r="H794">
        <f t="shared" si="10"/>
        <v>-1988328.87</v>
      </c>
      <c r="I794" t="str">
        <f t="shared" si="11"/>
        <v>Not Achieved</v>
      </c>
    </row>
    <row r="795" spans="1:9" x14ac:dyDescent="0.25">
      <c r="A795" t="s">
        <v>338</v>
      </c>
      <c r="B795">
        <v>2024</v>
      </c>
      <c r="C795" t="s">
        <v>9229</v>
      </c>
      <c r="D795">
        <v>2000000</v>
      </c>
      <c r="E795">
        <v>8284.17</v>
      </c>
      <c r="G795" s="34">
        <f t="shared" si="9"/>
        <v>4.1420850000000002E-3</v>
      </c>
      <c r="H795">
        <f t="shared" si="10"/>
        <v>-1991715.83</v>
      </c>
      <c r="I795" t="str">
        <f t="shared" si="11"/>
        <v>Not Achieved</v>
      </c>
    </row>
    <row r="796" spans="1:9" x14ac:dyDescent="0.25">
      <c r="A796" t="s">
        <v>338</v>
      </c>
      <c r="B796">
        <v>2024</v>
      </c>
      <c r="C796" t="s">
        <v>9230</v>
      </c>
      <c r="D796">
        <v>2000000</v>
      </c>
      <c r="E796">
        <v>1452.65</v>
      </c>
      <c r="G796" s="34">
        <f t="shared" si="9"/>
        <v>7.26325E-4</v>
      </c>
      <c r="H796">
        <f t="shared" si="10"/>
        <v>-1998547.35</v>
      </c>
      <c r="I796" t="str">
        <f t="shared" si="11"/>
        <v>Not Achieved</v>
      </c>
    </row>
    <row r="797" spans="1:9" x14ac:dyDescent="0.25">
      <c r="A797" t="s">
        <v>338</v>
      </c>
      <c r="B797">
        <v>2024</v>
      </c>
      <c r="C797" t="s">
        <v>9231</v>
      </c>
      <c r="D797">
        <v>2000000</v>
      </c>
      <c r="E797">
        <v>24783.439999999999</v>
      </c>
      <c r="G797" s="34">
        <f t="shared" si="9"/>
        <v>1.239172E-2</v>
      </c>
      <c r="H797">
        <f t="shared" si="10"/>
        <v>-1975216.56</v>
      </c>
      <c r="I797" t="str">
        <f t="shared" si="11"/>
        <v>Not Achieved</v>
      </c>
    </row>
    <row r="798" spans="1:9" x14ac:dyDescent="0.25">
      <c r="A798" t="s">
        <v>338</v>
      </c>
      <c r="B798">
        <v>2024</v>
      </c>
      <c r="C798" t="s">
        <v>9232</v>
      </c>
      <c r="D798">
        <v>2000000</v>
      </c>
      <c r="E798">
        <v>3299.53</v>
      </c>
      <c r="G798" s="34">
        <f t="shared" si="9"/>
        <v>1.6497650000000001E-3</v>
      </c>
      <c r="H798">
        <f t="shared" si="10"/>
        <v>-1996700.47</v>
      </c>
      <c r="I798" t="str">
        <f t="shared" si="11"/>
        <v>Not Achieved</v>
      </c>
    </row>
    <row r="799" spans="1:9" x14ac:dyDescent="0.25">
      <c r="A799" t="s">
        <v>338</v>
      </c>
      <c r="B799">
        <v>2024</v>
      </c>
      <c r="C799" t="s">
        <v>9233</v>
      </c>
      <c r="D799">
        <v>2000000</v>
      </c>
      <c r="E799">
        <v>12014.71</v>
      </c>
      <c r="G799" s="34">
        <f t="shared" si="9"/>
        <v>6.0073549999999998E-3</v>
      </c>
      <c r="H799">
        <f t="shared" si="10"/>
        <v>-1987985.29</v>
      </c>
      <c r="I799" t="str">
        <f t="shared" si="11"/>
        <v>Not Achieved</v>
      </c>
    </row>
    <row r="800" spans="1:9" x14ac:dyDescent="0.25">
      <c r="A800" t="s">
        <v>338</v>
      </c>
      <c r="B800">
        <v>2024</v>
      </c>
      <c r="C800" t="s">
        <v>9234</v>
      </c>
      <c r="D800">
        <v>2000000</v>
      </c>
      <c r="E800">
        <v>12664.75</v>
      </c>
      <c r="G800" s="34">
        <f t="shared" si="9"/>
        <v>6.3323750000000003E-3</v>
      </c>
      <c r="H800">
        <f t="shared" si="10"/>
        <v>-1987335.25</v>
      </c>
      <c r="I800" t="str">
        <f t="shared" si="11"/>
        <v>Not Achieved</v>
      </c>
    </row>
    <row r="801" spans="1:9" x14ac:dyDescent="0.25">
      <c r="A801" t="s">
        <v>338</v>
      </c>
      <c r="B801">
        <v>2025</v>
      </c>
      <c r="C801" t="s">
        <v>9235</v>
      </c>
      <c r="D801">
        <v>2000000</v>
      </c>
      <c r="E801">
        <v>5109.01</v>
      </c>
      <c r="G801" s="34">
        <f t="shared" si="9"/>
        <v>2.5545050000000003E-3</v>
      </c>
      <c r="H801">
        <f t="shared" si="10"/>
        <v>-1994890.99</v>
      </c>
      <c r="I801" t="str">
        <f t="shared" si="11"/>
        <v>Not Achieved</v>
      </c>
    </row>
    <row r="802" spans="1:9" x14ac:dyDescent="0.25">
      <c r="A802" t="s">
        <v>338</v>
      </c>
      <c r="B802">
        <v>2025</v>
      </c>
      <c r="C802" t="s">
        <v>9236</v>
      </c>
      <c r="D802">
        <v>2000000</v>
      </c>
      <c r="E802">
        <v>2917.95</v>
      </c>
      <c r="G802" s="34">
        <f t="shared" si="9"/>
        <v>1.4589749999999999E-3</v>
      </c>
      <c r="H802">
        <f t="shared" si="10"/>
        <v>-1997082.05</v>
      </c>
      <c r="I802" t="str">
        <f t="shared" si="11"/>
        <v>Not Achieved</v>
      </c>
    </row>
    <row r="803" spans="1:9" x14ac:dyDescent="0.25">
      <c r="A803" t="s">
        <v>338</v>
      </c>
      <c r="B803">
        <v>2025</v>
      </c>
      <c r="C803" t="s">
        <v>9237</v>
      </c>
      <c r="D803">
        <v>2000000</v>
      </c>
      <c r="E803">
        <v>2958.1499999999996</v>
      </c>
      <c r="G803" s="34">
        <f t="shared" si="9"/>
        <v>1.4790749999999998E-3</v>
      </c>
      <c r="H803">
        <f t="shared" si="10"/>
        <v>-1997041.85</v>
      </c>
      <c r="I803" t="str">
        <f t="shared" si="11"/>
        <v>Not Achieved</v>
      </c>
    </row>
    <row r="804" spans="1:9" x14ac:dyDescent="0.25">
      <c r="A804" t="s">
        <v>134</v>
      </c>
      <c r="B804">
        <v>2024</v>
      </c>
      <c r="C804" t="s">
        <v>9226</v>
      </c>
      <c r="D804">
        <v>1000000</v>
      </c>
      <c r="E804">
        <v>3410.41</v>
      </c>
      <c r="G804" s="34">
        <f t="shared" si="9"/>
        <v>3.41041E-3</v>
      </c>
      <c r="H804">
        <f t="shared" si="10"/>
        <v>-996589.59</v>
      </c>
      <c r="I804" t="str">
        <f t="shared" si="11"/>
        <v>Not Achieved</v>
      </c>
    </row>
    <row r="805" spans="1:9" x14ac:dyDescent="0.25">
      <c r="A805" t="s">
        <v>134</v>
      </c>
      <c r="B805">
        <v>2024</v>
      </c>
      <c r="C805" t="s">
        <v>9227</v>
      </c>
      <c r="D805">
        <v>1000000</v>
      </c>
      <c r="E805">
        <v>999.33</v>
      </c>
      <c r="G805" s="34">
        <f t="shared" si="9"/>
        <v>9.993300000000001E-4</v>
      </c>
      <c r="H805">
        <f t="shared" si="10"/>
        <v>-999000.67</v>
      </c>
      <c r="I805" t="str">
        <f t="shared" si="11"/>
        <v>Not Achieved</v>
      </c>
    </row>
    <row r="806" spans="1:9" x14ac:dyDescent="0.25">
      <c r="A806" t="s">
        <v>134</v>
      </c>
      <c r="B806">
        <v>2024</v>
      </c>
      <c r="C806" t="s">
        <v>9229</v>
      </c>
      <c r="D806">
        <v>1000000</v>
      </c>
      <c r="E806">
        <v>6406.36</v>
      </c>
      <c r="G806" s="34">
        <f t="shared" si="9"/>
        <v>6.4063599999999998E-3</v>
      </c>
      <c r="H806">
        <f t="shared" si="10"/>
        <v>-993593.64</v>
      </c>
      <c r="I806" t="str">
        <f t="shared" si="11"/>
        <v>Not Achieved</v>
      </c>
    </row>
    <row r="807" spans="1:9" x14ac:dyDescent="0.25">
      <c r="A807" t="s">
        <v>134</v>
      </c>
      <c r="B807">
        <v>2024</v>
      </c>
      <c r="C807" t="s">
        <v>9230</v>
      </c>
      <c r="D807">
        <v>1000000</v>
      </c>
      <c r="E807">
        <v>1963.77</v>
      </c>
      <c r="G807" s="34">
        <f t="shared" si="9"/>
        <v>1.9637700000000001E-3</v>
      </c>
      <c r="H807">
        <f t="shared" si="10"/>
        <v>-998036.23</v>
      </c>
      <c r="I807" t="str">
        <f t="shared" si="11"/>
        <v>Not Achieved</v>
      </c>
    </row>
    <row r="808" spans="1:9" x14ac:dyDescent="0.25">
      <c r="A808" t="s">
        <v>134</v>
      </c>
      <c r="B808">
        <v>2024</v>
      </c>
      <c r="C808" t="s">
        <v>9231</v>
      </c>
      <c r="D808">
        <v>1000000</v>
      </c>
      <c r="E808">
        <v>3805.57</v>
      </c>
      <c r="G808" s="34">
        <f t="shared" si="9"/>
        <v>3.8055700000000003E-3</v>
      </c>
      <c r="H808">
        <f t="shared" si="10"/>
        <v>-996194.43</v>
      </c>
      <c r="I808" t="str">
        <f t="shared" si="11"/>
        <v>Not Achieved</v>
      </c>
    </row>
    <row r="809" spans="1:9" x14ac:dyDescent="0.25">
      <c r="A809" t="s">
        <v>134</v>
      </c>
      <c r="B809">
        <v>2024</v>
      </c>
      <c r="C809" t="s">
        <v>9232</v>
      </c>
      <c r="D809">
        <v>1000000</v>
      </c>
      <c r="E809">
        <v>24863.129999999997</v>
      </c>
      <c r="G809" s="34">
        <f t="shared" si="9"/>
        <v>2.4863129999999997E-2</v>
      </c>
      <c r="H809">
        <f t="shared" si="10"/>
        <v>-975136.87</v>
      </c>
      <c r="I809" t="str">
        <f t="shared" si="11"/>
        <v>Not Achieved</v>
      </c>
    </row>
    <row r="810" spans="1:9" x14ac:dyDescent="0.25">
      <c r="A810" t="s">
        <v>134</v>
      </c>
      <c r="B810">
        <v>2024</v>
      </c>
      <c r="C810" t="s">
        <v>9233</v>
      </c>
      <c r="D810">
        <v>1000000</v>
      </c>
      <c r="E810">
        <v>10072.459999999999</v>
      </c>
      <c r="G810" s="34">
        <f t="shared" si="9"/>
        <v>1.0072459999999998E-2</v>
      </c>
      <c r="H810">
        <f t="shared" si="10"/>
        <v>-989927.54</v>
      </c>
      <c r="I810" t="str">
        <f t="shared" si="11"/>
        <v>Not Achieved</v>
      </c>
    </row>
    <row r="811" spans="1:9" x14ac:dyDescent="0.25">
      <c r="A811" t="s">
        <v>134</v>
      </c>
      <c r="B811">
        <v>2024</v>
      </c>
      <c r="C811" t="s">
        <v>9234</v>
      </c>
      <c r="D811">
        <v>1000000</v>
      </c>
      <c r="E811">
        <v>7457.33</v>
      </c>
      <c r="G811" s="34">
        <f t="shared" si="9"/>
        <v>7.4573299999999999E-3</v>
      </c>
      <c r="H811">
        <f t="shared" si="10"/>
        <v>-992542.67</v>
      </c>
      <c r="I811" t="str">
        <f t="shared" si="11"/>
        <v>Not Achieved</v>
      </c>
    </row>
    <row r="812" spans="1:9" x14ac:dyDescent="0.25">
      <c r="A812" t="s">
        <v>134</v>
      </c>
      <c r="B812">
        <v>2025</v>
      </c>
      <c r="C812" t="s">
        <v>9235</v>
      </c>
      <c r="D812">
        <v>1000000</v>
      </c>
      <c r="E812">
        <v>648.4</v>
      </c>
      <c r="G812" s="34">
        <f t="shared" si="9"/>
        <v>6.4839999999999993E-4</v>
      </c>
      <c r="H812">
        <f t="shared" si="10"/>
        <v>-999351.6</v>
      </c>
      <c r="I812" t="str">
        <f t="shared" si="11"/>
        <v>Not Achieved</v>
      </c>
    </row>
    <row r="813" spans="1:9" x14ac:dyDescent="0.25">
      <c r="A813" t="s">
        <v>134</v>
      </c>
      <c r="B813">
        <v>2025</v>
      </c>
      <c r="C813" t="s">
        <v>9236</v>
      </c>
      <c r="D813">
        <v>1000000</v>
      </c>
      <c r="E813">
        <v>2551.91</v>
      </c>
      <c r="G813" s="34">
        <f t="shared" si="9"/>
        <v>2.5519099999999997E-3</v>
      </c>
      <c r="H813">
        <f t="shared" si="10"/>
        <v>-997448.09</v>
      </c>
      <c r="I813" t="str">
        <f t="shared" si="11"/>
        <v>Not Achieved</v>
      </c>
    </row>
    <row r="814" spans="1:9" x14ac:dyDescent="0.25">
      <c r="A814" t="s">
        <v>134</v>
      </c>
      <c r="B814">
        <v>2025</v>
      </c>
      <c r="C814" t="s">
        <v>9237</v>
      </c>
      <c r="D814">
        <v>1000000</v>
      </c>
      <c r="E814">
        <v>13841.130000000001</v>
      </c>
      <c r="G814" s="34">
        <f t="shared" si="9"/>
        <v>1.3841130000000002E-2</v>
      </c>
      <c r="H814">
        <f t="shared" si="10"/>
        <v>-986158.87</v>
      </c>
      <c r="I814" t="str">
        <f t="shared" si="11"/>
        <v>Not Achieved</v>
      </c>
    </row>
    <row r="815" spans="1:9" x14ac:dyDescent="0.25">
      <c r="A815" t="s">
        <v>1335</v>
      </c>
      <c r="B815">
        <v>2024</v>
      </c>
      <c r="C815" t="s">
        <v>9226</v>
      </c>
      <c r="D815">
        <v>1500000</v>
      </c>
      <c r="E815">
        <v>8583.7599999999984</v>
      </c>
      <c r="G815" s="34">
        <f t="shared" si="9"/>
        <v>5.7225066666666659E-3</v>
      </c>
      <c r="H815">
        <f t="shared" si="10"/>
        <v>-1491416.24</v>
      </c>
      <c r="I815" t="str">
        <f t="shared" si="11"/>
        <v>Not Achieved</v>
      </c>
    </row>
    <row r="816" spans="1:9" x14ac:dyDescent="0.25">
      <c r="A816" t="s">
        <v>1335</v>
      </c>
      <c r="B816">
        <v>2024</v>
      </c>
      <c r="C816" t="s">
        <v>9227</v>
      </c>
      <c r="D816">
        <v>1500000</v>
      </c>
      <c r="E816">
        <v>3186.21</v>
      </c>
      <c r="G816" s="34">
        <f t="shared" si="9"/>
        <v>2.1241400000000001E-3</v>
      </c>
      <c r="H816">
        <f t="shared" si="10"/>
        <v>-1496813.79</v>
      </c>
      <c r="I816" t="str">
        <f t="shared" si="11"/>
        <v>Not Achieved</v>
      </c>
    </row>
    <row r="817" spans="1:9" x14ac:dyDescent="0.25">
      <c r="A817" t="s">
        <v>1335</v>
      </c>
      <c r="B817">
        <v>2024</v>
      </c>
      <c r="C817" t="s">
        <v>9228</v>
      </c>
      <c r="D817">
        <v>1500000</v>
      </c>
      <c r="E817">
        <v>4926.2199999999993</v>
      </c>
      <c r="G817" s="34">
        <f t="shared" si="9"/>
        <v>3.2841466666666663E-3</v>
      </c>
      <c r="H817">
        <f t="shared" si="10"/>
        <v>-1495073.78</v>
      </c>
      <c r="I817" t="str">
        <f t="shared" si="11"/>
        <v>Not Achieved</v>
      </c>
    </row>
    <row r="818" spans="1:9" x14ac:dyDescent="0.25">
      <c r="A818" t="s">
        <v>1335</v>
      </c>
      <c r="B818">
        <v>2024</v>
      </c>
      <c r="C818" t="s">
        <v>9229</v>
      </c>
      <c r="D818">
        <v>1500000</v>
      </c>
      <c r="E818">
        <v>17063.21</v>
      </c>
      <c r="G818" s="34">
        <f t="shared" si="9"/>
        <v>1.1375473333333332E-2</v>
      </c>
      <c r="H818">
        <f t="shared" si="10"/>
        <v>-1482936.79</v>
      </c>
      <c r="I818" t="str">
        <f t="shared" si="11"/>
        <v>Not Achieved</v>
      </c>
    </row>
    <row r="819" spans="1:9" x14ac:dyDescent="0.25">
      <c r="A819" t="s">
        <v>1335</v>
      </c>
      <c r="B819">
        <v>2024</v>
      </c>
      <c r="C819" t="s">
        <v>9230</v>
      </c>
      <c r="D819">
        <v>1500000</v>
      </c>
      <c r="E819">
        <v>8158.8899999999994</v>
      </c>
      <c r="G819" s="34">
        <f t="shared" si="9"/>
        <v>5.4392599999999996E-3</v>
      </c>
      <c r="H819">
        <f t="shared" si="10"/>
        <v>-1491841.11</v>
      </c>
      <c r="I819" t="str">
        <f t="shared" si="11"/>
        <v>Not Achieved</v>
      </c>
    </row>
    <row r="820" spans="1:9" x14ac:dyDescent="0.25">
      <c r="A820" t="s">
        <v>1335</v>
      </c>
      <c r="B820">
        <v>2024</v>
      </c>
      <c r="C820" t="s">
        <v>9231</v>
      </c>
      <c r="D820">
        <v>1500000</v>
      </c>
      <c r="E820">
        <v>9062.61</v>
      </c>
      <c r="G820" s="34">
        <f t="shared" si="9"/>
        <v>6.0417400000000003E-3</v>
      </c>
      <c r="H820">
        <f t="shared" si="10"/>
        <v>-1490937.39</v>
      </c>
      <c r="I820" t="str">
        <f t="shared" si="11"/>
        <v>Not Achieved</v>
      </c>
    </row>
    <row r="821" spans="1:9" x14ac:dyDescent="0.25">
      <c r="A821" t="s">
        <v>1335</v>
      </c>
      <c r="B821">
        <v>2024</v>
      </c>
      <c r="C821" t="s">
        <v>9232</v>
      </c>
      <c r="D821">
        <v>1500000</v>
      </c>
      <c r="E821">
        <v>1625.59</v>
      </c>
      <c r="G821" s="34">
        <f t="shared" si="9"/>
        <v>1.0837266666666667E-3</v>
      </c>
      <c r="H821">
        <f t="shared" si="10"/>
        <v>-1498374.41</v>
      </c>
      <c r="I821" t="str">
        <f t="shared" si="11"/>
        <v>Not Achieved</v>
      </c>
    </row>
    <row r="822" spans="1:9" x14ac:dyDescent="0.25">
      <c r="A822" t="s">
        <v>1335</v>
      </c>
      <c r="B822">
        <v>2024</v>
      </c>
      <c r="C822" t="s">
        <v>9234</v>
      </c>
      <c r="D822">
        <v>1500000</v>
      </c>
      <c r="E822">
        <v>1775.48</v>
      </c>
      <c r="G822" s="34">
        <f t="shared" si="9"/>
        <v>1.1836533333333334E-3</v>
      </c>
      <c r="H822">
        <f t="shared" si="10"/>
        <v>-1498224.52</v>
      </c>
      <c r="I822" t="str">
        <f t="shared" si="11"/>
        <v>Not Achieved</v>
      </c>
    </row>
    <row r="823" spans="1:9" x14ac:dyDescent="0.25">
      <c r="A823" t="s">
        <v>1335</v>
      </c>
      <c r="B823">
        <v>2025</v>
      </c>
      <c r="C823" t="s">
        <v>9235</v>
      </c>
      <c r="D823">
        <v>1500000</v>
      </c>
      <c r="E823">
        <v>2559.23</v>
      </c>
      <c r="G823" s="34">
        <f t="shared" si="9"/>
        <v>1.7061533333333333E-3</v>
      </c>
      <c r="H823">
        <f t="shared" si="10"/>
        <v>-1497440.77</v>
      </c>
      <c r="I823" t="str">
        <f t="shared" si="11"/>
        <v>Not Achieved</v>
      </c>
    </row>
    <row r="824" spans="1:9" x14ac:dyDescent="0.25">
      <c r="A824" t="s">
        <v>1335</v>
      </c>
      <c r="B824">
        <v>2025</v>
      </c>
      <c r="C824" t="s">
        <v>9237</v>
      </c>
      <c r="D824">
        <v>1500000</v>
      </c>
      <c r="E824">
        <v>2721.9700000000003</v>
      </c>
      <c r="G824" s="34">
        <f t="shared" si="9"/>
        <v>1.8146466666666668E-3</v>
      </c>
      <c r="H824">
        <f t="shared" si="10"/>
        <v>-1497278.03</v>
      </c>
      <c r="I824" t="str">
        <f t="shared" si="11"/>
        <v>Not Achieved</v>
      </c>
    </row>
    <row r="825" spans="1:9" x14ac:dyDescent="0.25">
      <c r="A825" t="s">
        <v>516</v>
      </c>
      <c r="B825">
        <v>2024</v>
      </c>
      <c r="C825" t="s">
        <v>9226</v>
      </c>
      <c r="D825">
        <v>2500000</v>
      </c>
      <c r="E825">
        <v>8966.7999999999993</v>
      </c>
      <c r="G825" s="34">
        <f t="shared" si="9"/>
        <v>3.5867199999999998E-3</v>
      </c>
      <c r="H825">
        <f t="shared" si="10"/>
        <v>-2491033.2000000002</v>
      </c>
      <c r="I825" t="str">
        <f t="shared" si="11"/>
        <v>Not Achieved</v>
      </c>
    </row>
    <row r="826" spans="1:9" x14ac:dyDescent="0.25">
      <c r="A826" t="s">
        <v>516</v>
      </c>
      <c r="B826">
        <v>2024</v>
      </c>
      <c r="C826" t="s">
        <v>9227</v>
      </c>
      <c r="D826">
        <v>2500000</v>
      </c>
      <c r="E826">
        <v>11589.74</v>
      </c>
      <c r="G826" s="34">
        <f t="shared" si="9"/>
        <v>4.6358959999999996E-3</v>
      </c>
      <c r="H826">
        <f t="shared" si="10"/>
        <v>-2488410.2599999998</v>
      </c>
      <c r="I826" t="str">
        <f t="shared" si="11"/>
        <v>Not Achieved</v>
      </c>
    </row>
    <row r="827" spans="1:9" x14ac:dyDescent="0.25">
      <c r="A827" t="s">
        <v>516</v>
      </c>
      <c r="B827">
        <v>2024</v>
      </c>
      <c r="C827" t="s">
        <v>9229</v>
      </c>
      <c r="D827">
        <v>2500000</v>
      </c>
      <c r="E827">
        <v>3049.72</v>
      </c>
      <c r="G827" s="34">
        <f t="shared" si="9"/>
        <v>1.2198879999999999E-3</v>
      </c>
      <c r="H827">
        <f t="shared" si="10"/>
        <v>-2496950.2799999998</v>
      </c>
      <c r="I827" t="str">
        <f t="shared" si="11"/>
        <v>Not Achieved</v>
      </c>
    </row>
    <row r="828" spans="1:9" x14ac:dyDescent="0.25">
      <c r="A828" t="s">
        <v>516</v>
      </c>
      <c r="B828">
        <v>2024</v>
      </c>
      <c r="C828" t="s">
        <v>9230</v>
      </c>
      <c r="D828">
        <v>2500000</v>
      </c>
      <c r="E828">
        <v>873.97</v>
      </c>
      <c r="G828" s="34">
        <f t="shared" si="9"/>
        <v>3.4958800000000001E-4</v>
      </c>
      <c r="H828">
        <f t="shared" si="10"/>
        <v>-2499126.0299999998</v>
      </c>
      <c r="I828" t="str">
        <f t="shared" si="11"/>
        <v>Not Achieved</v>
      </c>
    </row>
    <row r="829" spans="1:9" x14ac:dyDescent="0.25">
      <c r="A829" t="s">
        <v>516</v>
      </c>
      <c r="B829">
        <v>2024</v>
      </c>
      <c r="C829" t="s">
        <v>9231</v>
      </c>
      <c r="D829">
        <v>2500000</v>
      </c>
      <c r="E829">
        <v>9082.1499999999978</v>
      </c>
      <c r="G829" s="34">
        <f t="shared" si="9"/>
        <v>3.632859999999999E-3</v>
      </c>
      <c r="H829">
        <f t="shared" si="10"/>
        <v>-2490917.85</v>
      </c>
      <c r="I829" t="str">
        <f t="shared" si="11"/>
        <v>Not Achieved</v>
      </c>
    </row>
    <row r="830" spans="1:9" x14ac:dyDescent="0.25">
      <c r="A830" t="s">
        <v>516</v>
      </c>
      <c r="B830">
        <v>2024</v>
      </c>
      <c r="C830" t="s">
        <v>9232</v>
      </c>
      <c r="D830">
        <v>2500000</v>
      </c>
      <c r="E830">
        <v>5617.0300000000007</v>
      </c>
      <c r="G830" s="34">
        <f t="shared" si="9"/>
        <v>2.2468120000000004E-3</v>
      </c>
      <c r="H830">
        <f t="shared" si="10"/>
        <v>-2494382.9700000002</v>
      </c>
      <c r="I830" t="str">
        <f t="shared" si="11"/>
        <v>Not Achieved</v>
      </c>
    </row>
    <row r="831" spans="1:9" x14ac:dyDescent="0.25">
      <c r="A831" t="s">
        <v>516</v>
      </c>
      <c r="B831">
        <v>2024</v>
      </c>
      <c r="C831" t="s">
        <v>9233</v>
      </c>
      <c r="D831">
        <v>2500000</v>
      </c>
      <c r="E831">
        <v>13288.37</v>
      </c>
      <c r="G831" s="34">
        <f t="shared" si="9"/>
        <v>5.3153480000000001E-3</v>
      </c>
      <c r="H831">
        <f t="shared" si="10"/>
        <v>-2486711.63</v>
      </c>
      <c r="I831" t="str">
        <f t="shared" si="11"/>
        <v>Not Achieved</v>
      </c>
    </row>
    <row r="832" spans="1:9" x14ac:dyDescent="0.25">
      <c r="A832" t="s">
        <v>516</v>
      </c>
      <c r="B832">
        <v>2024</v>
      </c>
      <c r="C832" t="s">
        <v>9234</v>
      </c>
      <c r="D832">
        <v>2500000</v>
      </c>
      <c r="E832">
        <v>2707.5</v>
      </c>
      <c r="G832" s="34">
        <f t="shared" si="9"/>
        <v>1.083E-3</v>
      </c>
      <c r="H832">
        <f t="shared" si="10"/>
        <v>-2497292.5</v>
      </c>
      <c r="I832" t="str">
        <f t="shared" si="11"/>
        <v>Not Achieved</v>
      </c>
    </row>
    <row r="833" spans="1:9" x14ac:dyDescent="0.25">
      <c r="A833" t="s">
        <v>516</v>
      </c>
      <c r="B833">
        <v>2025</v>
      </c>
      <c r="C833" t="s">
        <v>9236</v>
      </c>
      <c r="D833">
        <v>2500000</v>
      </c>
      <c r="E833">
        <v>1952.02</v>
      </c>
      <c r="G833" s="34">
        <f t="shared" si="9"/>
        <v>7.8080800000000002E-4</v>
      </c>
      <c r="H833">
        <f t="shared" si="10"/>
        <v>-2498047.98</v>
      </c>
      <c r="I833" t="str">
        <f t="shared" si="11"/>
        <v>Not Achieved</v>
      </c>
    </row>
    <row r="834" spans="1:9" x14ac:dyDescent="0.25">
      <c r="A834" t="s">
        <v>516</v>
      </c>
      <c r="B834">
        <v>2025</v>
      </c>
      <c r="C834" t="s">
        <v>9237</v>
      </c>
      <c r="D834">
        <v>2500000</v>
      </c>
      <c r="E834">
        <v>3375.33</v>
      </c>
      <c r="G834" s="34">
        <f t="shared" si="9"/>
        <v>1.350132E-3</v>
      </c>
      <c r="H834">
        <f t="shared" si="10"/>
        <v>-2496624.67</v>
      </c>
      <c r="I834" t="str">
        <f t="shared" si="11"/>
        <v>Not Achieved</v>
      </c>
    </row>
    <row r="835" spans="1:9" x14ac:dyDescent="0.25">
      <c r="A835" t="s">
        <v>965</v>
      </c>
      <c r="B835">
        <v>2024</v>
      </c>
      <c r="C835" t="s">
        <v>9226</v>
      </c>
      <c r="D835">
        <v>1500000</v>
      </c>
      <c r="E835">
        <v>1640.43</v>
      </c>
      <c r="G835" s="34">
        <f t="shared" si="9"/>
        <v>1.09362E-3</v>
      </c>
      <c r="H835">
        <f t="shared" si="10"/>
        <v>-1498359.57</v>
      </c>
      <c r="I835" t="str">
        <f t="shared" si="11"/>
        <v>Not Achieved</v>
      </c>
    </row>
    <row r="836" spans="1:9" x14ac:dyDescent="0.25">
      <c r="A836" t="s">
        <v>965</v>
      </c>
      <c r="B836">
        <v>2024</v>
      </c>
      <c r="C836" t="s">
        <v>9227</v>
      </c>
      <c r="D836">
        <v>1500000</v>
      </c>
      <c r="E836">
        <v>16196.1</v>
      </c>
      <c r="G836" s="34">
        <f t="shared" si="9"/>
        <v>1.07974E-2</v>
      </c>
      <c r="H836">
        <f t="shared" si="10"/>
        <v>-1483803.9</v>
      </c>
      <c r="I836" t="str">
        <f t="shared" si="11"/>
        <v>Not Achieved</v>
      </c>
    </row>
    <row r="837" spans="1:9" x14ac:dyDescent="0.25">
      <c r="A837" t="s">
        <v>965</v>
      </c>
      <c r="B837">
        <v>2024</v>
      </c>
      <c r="C837" t="s">
        <v>9228</v>
      </c>
      <c r="D837">
        <v>1500000</v>
      </c>
      <c r="E837">
        <v>18614.28</v>
      </c>
      <c r="G837" s="34">
        <f t="shared" si="9"/>
        <v>1.2409519999999999E-2</v>
      </c>
      <c r="H837">
        <f t="shared" si="10"/>
        <v>-1481385.72</v>
      </c>
      <c r="I837" t="str">
        <f t="shared" si="11"/>
        <v>Not Achieved</v>
      </c>
    </row>
    <row r="838" spans="1:9" x14ac:dyDescent="0.25">
      <c r="A838" t="s">
        <v>965</v>
      </c>
      <c r="B838">
        <v>2024</v>
      </c>
      <c r="C838" t="s">
        <v>9229</v>
      </c>
      <c r="D838">
        <v>1500000</v>
      </c>
      <c r="E838">
        <v>3159.84</v>
      </c>
      <c r="G838" s="34">
        <f t="shared" si="9"/>
        <v>2.1065599999999999E-3</v>
      </c>
      <c r="H838">
        <f t="shared" si="10"/>
        <v>-1496840.16</v>
      </c>
      <c r="I838" t="str">
        <f t="shared" si="11"/>
        <v>Not Achieved</v>
      </c>
    </row>
    <row r="839" spans="1:9" x14ac:dyDescent="0.25">
      <c r="A839" t="s">
        <v>965</v>
      </c>
      <c r="B839">
        <v>2024</v>
      </c>
      <c r="C839" t="s">
        <v>9230</v>
      </c>
      <c r="D839">
        <v>1500000</v>
      </c>
      <c r="E839">
        <v>4492.1000000000004</v>
      </c>
      <c r="G839" s="34">
        <f t="shared" ref="G839:G902" si="12">E839/D839</f>
        <v>2.9947333333333334E-3</v>
      </c>
      <c r="H839">
        <f t="shared" ref="H839:H902" si="13">E839-D839</f>
        <v>-1495507.9</v>
      </c>
      <c r="I839" t="str">
        <f t="shared" ref="I839:I902" si="14">IF(H839&gt;=0,"Achieved","Not Achieved")</f>
        <v>Not Achieved</v>
      </c>
    </row>
    <row r="840" spans="1:9" x14ac:dyDescent="0.25">
      <c r="A840" t="s">
        <v>965</v>
      </c>
      <c r="B840">
        <v>2024</v>
      </c>
      <c r="C840" t="s">
        <v>9231</v>
      </c>
      <c r="D840">
        <v>1500000</v>
      </c>
      <c r="E840">
        <v>14623.71</v>
      </c>
      <c r="G840" s="34">
        <f t="shared" si="12"/>
        <v>9.7491399999999999E-3</v>
      </c>
      <c r="H840">
        <f t="shared" si="13"/>
        <v>-1485376.29</v>
      </c>
      <c r="I840" t="str">
        <f t="shared" si="14"/>
        <v>Not Achieved</v>
      </c>
    </row>
    <row r="841" spans="1:9" x14ac:dyDescent="0.25">
      <c r="A841" t="s">
        <v>965</v>
      </c>
      <c r="B841">
        <v>2024</v>
      </c>
      <c r="C841" t="s">
        <v>9232</v>
      </c>
      <c r="D841">
        <v>1500000</v>
      </c>
      <c r="E841">
        <v>839.65</v>
      </c>
      <c r="G841" s="34">
        <f t="shared" si="12"/>
        <v>5.597666666666667E-4</v>
      </c>
      <c r="H841">
        <f t="shared" si="13"/>
        <v>-1499160.35</v>
      </c>
      <c r="I841" t="str">
        <f t="shared" si="14"/>
        <v>Not Achieved</v>
      </c>
    </row>
    <row r="842" spans="1:9" x14ac:dyDescent="0.25">
      <c r="A842" t="s">
        <v>965</v>
      </c>
      <c r="B842">
        <v>2024</v>
      </c>
      <c r="C842" t="s">
        <v>9233</v>
      </c>
      <c r="D842">
        <v>1500000</v>
      </c>
      <c r="E842">
        <v>2682.9700000000003</v>
      </c>
      <c r="G842" s="34">
        <f t="shared" si="12"/>
        <v>1.7886466666666668E-3</v>
      </c>
      <c r="H842">
        <f t="shared" si="13"/>
        <v>-1497317.03</v>
      </c>
      <c r="I842" t="str">
        <f t="shared" si="14"/>
        <v>Not Achieved</v>
      </c>
    </row>
    <row r="843" spans="1:9" x14ac:dyDescent="0.25">
      <c r="A843" t="s">
        <v>965</v>
      </c>
      <c r="B843">
        <v>2024</v>
      </c>
      <c r="C843" t="s">
        <v>9234</v>
      </c>
      <c r="D843">
        <v>1500000</v>
      </c>
      <c r="E843">
        <v>6197.05</v>
      </c>
      <c r="G843" s="34">
        <f t="shared" si="12"/>
        <v>4.1313666666666672E-3</v>
      </c>
      <c r="H843">
        <f t="shared" si="13"/>
        <v>-1493802.95</v>
      </c>
      <c r="I843" t="str">
        <f t="shared" si="14"/>
        <v>Not Achieved</v>
      </c>
    </row>
    <row r="844" spans="1:9" x14ac:dyDescent="0.25">
      <c r="A844" t="s">
        <v>965</v>
      </c>
      <c r="B844">
        <v>2025</v>
      </c>
      <c r="C844" t="s">
        <v>9236</v>
      </c>
      <c r="D844">
        <v>1500000</v>
      </c>
      <c r="E844">
        <v>13764.74</v>
      </c>
      <c r="G844" s="34">
        <f t="shared" si="12"/>
        <v>9.176493333333334E-3</v>
      </c>
      <c r="H844">
        <f t="shared" si="13"/>
        <v>-1486235.26</v>
      </c>
      <c r="I844" t="str">
        <f t="shared" si="14"/>
        <v>Not Achieved</v>
      </c>
    </row>
    <row r="845" spans="1:9" x14ac:dyDescent="0.25">
      <c r="A845" t="s">
        <v>965</v>
      </c>
      <c r="B845">
        <v>2025</v>
      </c>
      <c r="C845" t="s">
        <v>9237</v>
      </c>
      <c r="D845">
        <v>1500000</v>
      </c>
      <c r="E845">
        <v>4062.4399999999996</v>
      </c>
      <c r="G845" s="34">
        <f t="shared" si="12"/>
        <v>2.7082933333333332E-3</v>
      </c>
      <c r="H845">
        <f t="shared" si="13"/>
        <v>-1495937.56</v>
      </c>
      <c r="I845" t="str">
        <f t="shared" si="14"/>
        <v>Not Achieved</v>
      </c>
    </row>
    <row r="846" spans="1:9" x14ac:dyDescent="0.25">
      <c r="A846" t="s">
        <v>737</v>
      </c>
      <c r="B846">
        <v>2024</v>
      </c>
      <c r="C846" t="s">
        <v>9226</v>
      </c>
      <c r="D846">
        <v>2500000</v>
      </c>
      <c r="E846">
        <v>10142.08</v>
      </c>
      <c r="G846" s="34">
        <f t="shared" si="12"/>
        <v>4.0568319999999998E-3</v>
      </c>
      <c r="H846">
        <f t="shared" si="13"/>
        <v>-2489857.92</v>
      </c>
      <c r="I846" t="str">
        <f t="shared" si="14"/>
        <v>Not Achieved</v>
      </c>
    </row>
    <row r="847" spans="1:9" x14ac:dyDescent="0.25">
      <c r="A847" t="s">
        <v>737</v>
      </c>
      <c r="B847">
        <v>2024</v>
      </c>
      <c r="C847" t="s">
        <v>9227</v>
      </c>
      <c r="D847">
        <v>2500000</v>
      </c>
      <c r="E847">
        <v>7257.37</v>
      </c>
      <c r="G847" s="34">
        <f t="shared" si="12"/>
        <v>2.9029479999999998E-3</v>
      </c>
      <c r="H847">
        <f t="shared" si="13"/>
        <v>-2492742.63</v>
      </c>
      <c r="I847" t="str">
        <f t="shared" si="14"/>
        <v>Not Achieved</v>
      </c>
    </row>
    <row r="848" spans="1:9" x14ac:dyDescent="0.25">
      <c r="A848" t="s">
        <v>737</v>
      </c>
      <c r="B848">
        <v>2024</v>
      </c>
      <c r="C848" t="s">
        <v>9228</v>
      </c>
      <c r="D848">
        <v>2500000</v>
      </c>
      <c r="E848">
        <v>7845.68</v>
      </c>
      <c r="G848" s="34">
        <f t="shared" si="12"/>
        <v>3.1382720000000001E-3</v>
      </c>
      <c r="H848">
        <f t="shared" si="13"/>
        <v>-2492154.3199999998</v>
      </c>
      <c r="I848" t="str">
        <f t="shared" si="14"/>
        <v>Not Achieved</v>
      </c>
    </row>
    <row r="849" spans="1:9" x14ac:dyDescent="0.25">
      <c r="A849" t="s">
        <v>737</v>
      </c>
      <c r="B849">
        <v>2024</v>
      </c>
      <c r="C849" t="s">
        <v>9229</v>
      </c>
      <c r="D849">
        <v>2500000</v>
      </c>
      <c r="E849">
        <v>8146.32</v>
      </c>
      <c r="G849" s="34">
        <f t="shared" si="12"/>
        <v>3.2585279999999997E-3</v>
      </c>
      <c r="H849">
        <f t="shared" si="13"/>
        <v>-2491853.6800000002</v>
      </c>
      <c r="I849" t="str">
        <f t="shared" si="14"/>
        <v>Not Achieved</v>
      </c>
    </row>
    <row r="850" spans="1:9" x14ac:dyDescent="0.25">
      <c r="A850" t="s">
        <v>737</v>
      </c>
      <c r="B850">
        <v>2024</v>
      </c>
      <c r="C850" t="s">
        <v>9230</v>
      </c>
      <c r="D850">
        <v>2500000</v>
      </c>
      <c r="E850">
        <v>22856.219999999998</v>
      </c>
      <c r="G850" s="34">
        <f t="shared" si="12"/>
        <v>9.142487999999999E-3</v>
      </c>
      <c r="H850">
        <f t="shared" si="13"/>
        <v>-2477143.7799999998</v>
      </c>
      <c r="I850" t="str">
        <f t="shared" si="14"/>
        <v>Not Achieved</v>
      </c>
    </row>
    <row r="851" spans="1:9" x14ac:dyDescent="0.25">
      <c r="A851" t="s">
        <v>737</v>
      </c>
      <c r="B851">
        <v>2024</v>
      </c>
      <c r="C851" t="s">
        <v>9231</v>
      </c>
      <c r="D851">
        <v>2500000</v>
      </c>
      <c r="E851">
        <v>3510.45</v>
      </c>
      <c r="G851" s="34">
        <f t="shared" si="12"/>
        <v>1.4041799999999999E-3</v>
      </c>
      <c r="H851">
        <f t="shared" si="13"/>
        <v>-2496489.5499999998</v>
      </c>
      <c r="I851" t="str">
        <f t="shared" si="14"/>
        <v>Not Achieved</v>
      </c>
    </row>
    <row r="852" spans="1:9" x14ac:dyDescent="0.25">
      <c r="A852" t="s">
        <v>737</v>
      </c>
      <c r="B852">
        <v>2024</v>
      </c>
      <c r="C852" t="s">
        <v>9232</v>
      </c>
      <c r="D852">
        <v>2500000</v>
      </c>
      <c r="E852">
        <v>17579.22</v>
      </c>
      <c r="G852" s="34">
        <f t="shared" si="12"/>
        <v>7.0316880000000003E-3</v>
      </c>
      <c r="H852">
        <f t="shared" si="13"/>
        <v>-2482420.7799999998</v>
      </c>
      <c r="I852" t="str">
        <f t="shared" si="14"/>
        <v>Not Achieved</v>
      </c>
    </row>
    <row r="853" spans="1:9" x14ac:dyDescent="0.25">
      <c r="A853" t="s">
        <v>737</v>
      </c>
      <c r="B853">
        <v>2024</v>
      </c>
      <c r="C853" t="s">
        <v>9233</v>
      </c>
      <c r="D853">
        <v>2500000</v>
      </c>
      <c r="E853">
        <v>3124.95</v>
      </c>
      <c r="G853" s="34">
        <f t="shared" si="12"/>
        <v>1.2499799999999999E-3</v>
      </c>
      <c r="H853">
        <f t="shared" si="13"/>
        <v>-2496875.0499999998</v>
      </c>
      <c r="I853" t="str">
        <f t="shared" si="14"/>
        <v>Not Achieved</v>
      </c>
    </row>
    <row r="854" spans="1:9" x14ac:dyDescent="0.25">
      <c r="A854" t="s">
        <v>737</v>
      </c>
      <c r="B854">
        <v>2024</v>
      </c>
      <c r="C854" t="s">
        <v>9234</v>
      </c>
      <c r="D854">
        <v>2500000</v>
      </c>
      <c r="E854">
        <v>3186.0299999999997</v>
      </c>
      <c r="G854" s="34">
        <f t="shared" si="12"/>
        <v>1.2744119999999999E-3</v>
      </c>
      <c r="H854">
        <f t="shared" si="13"/>
        <v>-2496813.9700000002</v>
      </c>
      <c r="I854" t="str">
        <f t="shared" si="14"/>
        <v>Not Achieved</v>
      </c>
    </row>
    <row r="855" spans="1:9" x14ac:dyDescent="0.25">
      <c r="A855" t="s">
        <v>737</v>
      </c>
      <c r="B855">
        <v>2025</v>
      </c>
      <c r="C855" t="s">
        <v>9235</v>
      </c>
      <c r="D855">
        <v>2500000</v>
      </c>
      <c r="E855">
        <v>6742.48</v>
      </c>
      <c r="G855" s="34">
        <f t="shared" si="12"/>
        <v>2.6969919999999996E-3</v>
      </c>
      <c r="H855">
        <f t="shared" si="13"/>
        <v>-2493257.52</v>
      </c>
      <c r="I855" t="str">
        <f t="shared" si="14"/>
        <v>Not Achieved</v>
      </c>
    </row>
    <row r="856" spans="1:9" x14ac:dyDescent="0.25">
      <c r="A856" t="s">
        <v>737</v>
      </c>
      <c r="B856">
        <v>2025</v>
      </c>
      <c r="C856" t="s">
        <v>9236</v>
      </c>
      <c r="D856">
        <v>2500000</v>
      </c>
      <c r="E856">
        <v>714.81</v>
      </c>
      <c r="G856" s="34">
        <f t="shared" si="12"/>
        <v>2.8592399999999995E-4</v>
      </c>
      <c r="H856">
        <f t="shared" si="13"/>
        <v>-2499285.19</v>
      </c>
      <c r="I856" t="str">
        <f t="shared" si="14"/>
        <v>Not Achieved</v>
      </c>
    </row>
    <row r="857" spans="1:9" x14ac:dyDescent="0.25">
      <c r="A857" t="s">
        <v>737</v>
      </c>
      <c r="B857">
        <v>2025</v>
      </c>
      <c r="C857" t="s">
        <v>9237</v>
      </c>
      <c r="D857">
        <v>2500000</v>
      </c>
      <c r="E857">
        <v>6033.73</v>
      </c>
      <c r="G857" s="34">
        <f t="shared" si="12"/>
        <v>2.4134919999999997E-3</v>
      </c>
      <c r="H857">
        <f t="shared" si="13"/>
        <v>-2493966.27</v>
      </c>
      <c r="I857" t="str">
        <f t="shared" si="14"/>
        <v>Not Achieved</v>
      </c>
    </row>
    <row r="858" spans="1:9" x14ac:dyDescent="0.25">
      <c r="A858" t="s">
        <v>282</v>
      </c>
      <c r="B858">
        <v>2024</v>
      </c>
      <c r="C858" t="s">
        <v>9226</v>
      </c>
      <c r="D858">
        <v>800000</v>
      </c>
      <c r="E858">
        <v>10921.150000000001</v>
      </c>
      <c r="G858" s="34">
        <f t="shared" si="12"/>
        <v>1.3651437500000002E-2</v>
      </c>
      <c r="H858">
        <f t="shared" si="13"/>
        <v>-789078.85</v>
      </c>
      <c r="I858" t="str">
        <f t="shared" si="14"/>
        <v>Not Achieved</v>
      </c>
    </row>
    <row r="859" spans="1:9" x14ac:dyDescent="0.25">
      <c r="A859" t="s">
        <v>282</v>
      </c>
      <c r="B859">
        <v>2024</v>
      </c>
      <c r="C859" t="s">
        <v>9227</v>
      </c>
      <c r="D859">
        <v>800000</v>
      </c>
      <c r="E859">
        <v>11212.310000000001</v>
      </c>
      <c r="G859" s="34">
        <f t="shared" si="12"/>
        <v>1.4015387500000002E-2</v>
      </c>
      <c r="H859">
        <f t="shared" si="13"/>
        <v>-788787.69</v>
      </c>
      <c r="I859" t="str">
        <f t="shared" si="14"/>
        <v>Not Achieved</v>
      </c>
    </row>
    <row r="860" spans="1:9" x14ac:dyDescent="0.25">
      <c r="A860" t="s">
        <v>282</v>
      </c>
      <c r="B860">
        <v>2024</v>
      </c>
      <c r="C860" t="s">
        <v>9228</v>
      </c>
      <c r="D860">
        <v>800000</v>
      </c>
      <c r="E860">
        <v>1138.06</v>
      </c>
      <c r="G860" s="34">
        <f t="shared" si="12"/>
        <v>1.4225749999999999E-3</v>
      </c>
      <c r="H860">
        <f t="shared" si="13"/>
        <v>-798861.94</v>
      </c>
      <c r="I860" t="str">
        <f t="shared" si="14"/>
        <v>Not Achieved</v>
      </c>
    </row>
    <row r="861" spans="1:9" x14ac:dyDescent="0.25">
      <c r="A861" t="s">
        <v>282</v>
      </c>
      <c r="B861">
        <v>2024</v>
      </c>
      <c r="C861" t="s">
        <v>9229</v>
      </c>
      <c r="D861">
        <v>800000</v>
      </c>
      <c r="E861">
        <v>5111.7299999999996</v>
      </c>
      <c r="G861" s="34">
        <f t="shared" si="12"/>
        <v>6.3896624999999997E-3</v>
      </c>
      <c r="H861">
        <f t="shared" si="13"/>
        <v>-794888.27</v>
      </c>
      <c r="I861" t="str">
        <f t="shared" si="14"/>
        <v>Not Achieved</v>
      </c>
    </row>
    <row r="862" spans="1:9" x14ac:dyDescent="0.25">
      <c r="A862" t="s">
        <v>282</v>
      </c>
      <c r="B862">
        <v>2024</v>
      </c>
      <c r="C862" t="s">
        <v>9230</v>
      </c>
      <c r="D862">
        <v>800000</v>
      </c>
      <c r="E862">
        <v>1388.62</v>
      </c>
      <c r="G862" s="34">
        <f t="shared" si="12"/>
        <v>1.7357749999999999E-3</v>
      </c>
      <c r="H862">
        <f t="shared" si="13"/>
        <v>-798611.38</v>
      </c>
      <c r="I862" t="str">
        <f t="shared" si="14"/>
        <v>Not Achieved</v>
      </c>
    </row>
    <row r="863" spans="1:9" x14ac:dyDescent="0.25">
      <c r="A863" t="s">
        <v>282</v>
      </c>
      <c r="B863">
        <v>2024</v>
      </c>
      <c r="C863" t="s">
        <v>9231</v>
      </c>
      <c r="D863">
        <v>800000</v>
      </c>
      <c r="E863">
        <v>4170.41</v>
      </c>
      <c r="G863" s="34">
        <f t="shared" si="12"/>
        <v>5.2130125000000001E-3</v>
      </c>
      <c r="H863">
        <f t="shared" si="13"/>
        <v>-795829.59</v>
      </c>
      <c r="I863" t="str">
        <f t="shared" si="14"/>
        <v>Not Achieved</v>
      </c>
    </row>
    <row r="864" spans="1:9" x14ac:dyDescent="0.25">
      <c r="A864" t="s">
        <v>282</v>
      </c>
      <c r="B864">
        <v>2024</v>
      </c>
      <c r="C864" t="s">
        <v>9232</v>
      </c>
      <c r="D864">
        <v>800000</v>
      </c>
      <c r="E864">
        <v>27998.31</v>
      </c>
      <c r="G864" s="34">
        <f t="shared" si="12"/>
        <v>3.4997887500000005E-2</v>
      </c>
      <c r="H864">
        <f t="shared" si="13"/>
        <v>-772001.69</v>
      </c>
      <c r="I864" t="str">
        <f t="shared" si="14"/>
        <v>Not Achieved</v>
      </c>
    </row>
    <row r="865" spans="1:9" x14ac:dyDescent="0.25">
      <c r="A865" t="s">
        <v>282</v>
      </c>
      <c r="B865">
        <v>2024</v>
      </c>
      <c r="C865" t="s">
        <v>9233</v>
      </c>
      <c r="D865">
        <v>800000</v>
      </c>
      <c r="E865">
        <v>22579.510000000002</v>
      </c>
      <c r="G865" s="34">
        <f t="shared" si="12"/>
        <v>2.8224387500000003E-2</v>
      </c>
      <c r="H865">
        <f t="shared" si="13"/>
        <v>-777420.49</v>
      </c>
      <c r="I865" t="str">
        <f t="shared" si="14"/>
        <v>Not Achieved</v>
      </c>
    </row>
    <row r="866" spans="1:9" x14ac:dyDescent="0.25">
      <c r="A866" t="s">
        <v>282</v>
      </c>
      <c r="B866">
        <v>2025</v>
      </c>
      <c r="C866" t="s">
        <v>9236</v>
      </c>
      <c r="D866">
        <v>800000</v>
      </c>
      <c r="E866">
        <v>5827.05</v>
      </c>
      <c r="G866" s="34">
        <f t="shared" si="12"/>
        <v>7.2838125000000004E-3</v>
      </c>
      <c r="H866">
        <f t="shared" si="13"/>
        <v>-794172.95</v>
      </c>
      <c r="I866" t="str">
        <f t="shared" si="14"/>
        <v>Not Achieved</v>
      </c>
    </row>
    <row r="867" spans="1:9" x14ac:dyDescent="0.25">
      <c r="A867" t="s">
        <v>282</v>
      </c>
      <c r="B867">
        <v>2025</v>
      </c>
      <c r="C867" t="s">
        <v>9237</v>
      </c>
      <c r="D867">
        <v>800000</v>
      </c>
      <c r="E867">
        <v>4503.04</v>
      </c>
      <c r="G867" s="34">
        <f t="shared" si="12"/>
        <v>5.6287999999999998E-3</v>
      </c>
      <c r="H867">
        <f t="shared" si="13"/>
        <v>-795496.95999999996</v>
      </c>
      <c r="I867" t="str">
        <f t="shared" si="14"/>
        <v>Not Achieved</v>
      </c>
    </row>
    <row r="868" spans="1:9" x14ac:dyDescent="0.25">
      <c r="A868" t="s">
        <v>1033</v>
      </c>
      <c r="B868">
        <v>2024</v>
      </c>
      <c r="C868" t="s">
        <v>9226</v>
      </c>
      <c r="D868">
        <v>2000000</v>
      </c>
      <c r="E868">
        <v>4649.83</v>
      </c>
      <c r="G868" s="34">
        <f t="shared" si="12"/>
        <v>2.3249149999999999E-3</v>
      </c>
      <c r="H868">
        <f t="shared" si="13"/>
        <v>-1995350.17</v>
      </c>
      <c r="I868" t="str">
        <f t="shared" si="14"/>
        <v>Not Achieved</v>
      </c>
    </row>
    <row r="869" spans="1:9" x14ac:dyDescent="0.25">
      <c r="A869" t="s">
        <v>1033</v>
      </c>
      <c r="B869">
        <v>2024</v>
      </c>
      <c r="C869" t="s">
        <v>9229</v>
      </c>
      <c r="D869">
        <v>2000000</v>
      </c>
      <c r="E869">
        <v>10933.85</v>
      </c>
      <c r="G869" s="34">
        <f t="shared" si="12"/>
        <v>5.4669250000000001E-3</v>
      </c>
      <c r="H869">
        <f t="shared" si="13"/>
        <v>-1989066.15</v>
      </c>
      <c r="I869" t="str">
        <f t="shared" si="14"/>
        <v>Not Achieved</v>
      </c>
    </row>
    <row r="870" spans="1:9" x14ac:dyDescent="0.25">
      <c r="A870" t="s">
        <v>1033</v>
      </c>
      <c r="B870">
        <v>2024</v>
      </c>
      <c r="C870" t="s">
        <v>9231</v>
      </c>
      <c r="D870">
        <v>2000000</v>
      </c>
      <c r="E870">
        <v>4434.4399999999996</v>
      </c>
      <c r="G870" s="34">
        <f t="shared" si="12"/>
        <v>2.2172199999999998E-3</v>
      </c>
      <c r="H870">
        <f t="shared" si="13"/>
        <v>-1995565.56</v>
      </c>
      <c r="I870" t="str">
        <f t="shared" si="14"/>
        <v>Not Achieved</v>
      </c>
    </row>
    <row r="871" spans="1:9" x14ac:dyDescent="0.25">
      <c r="A871" t="s">
        <v>1033</v>
      </c>
      <c r="B871">
        <v>2024</v>
      </c>
      <c r="C871" t="s">
        <v>9232</v>
      </c>
      <c r="D871">
        <v>2000000</v>
      </c>
      <c r="E871">
        <v>21449</v>
      </c>
      <c r="G871" s="34">
        <f t="shared" si="12"/>
        <v>1.07245E-2</v>
      </c>
      <c r="H871">
        <f t="shared" si="13"/>
        <v>-1978551</v>
      </c>
      <c r="I871" t="str">
        <f t="shared" si="14"/>
        <v>Not Achieved</v>
      </c>
    </row>
    <row r="872" spans="1:9" x14ac:dyDescent="0.25">
      <c r="A872" t="s">
        <v>1033</v>
      </c>
      <c r="B872">
        <v>2024</v>
      </c>
      <c r="C872" t="s">
        <v>9233</v>
      </c>
      <c r="D872">
        <v>2000000</v>
      </c>
      <c r="E872">
        <v>1939.12</v>
      </c>
      <c r="G872" s="34">
        <f t="shared" si="12"/>
        <v>9.6955999999999995E-4</v>
      </c>
      <c r="H872">
        <f t="shared" si="13"/>
        <v>-1998060.88</v>
      </c>
      <c r="I872" t="str">
        <f t="shared" si="14"/>
        <v>Not Achieved</v>
      </c>
    </row>
    <row r="873" spans="1:9" x14ac:dyDescent="0.25">
      <c r="A873" t="s">
        <v>1033</v>
      </c>
      <c r="B873">
        <v>2024</v>
      </c>
      <c r="C873" t="s">
        <v>9234</v>
      </c>
      <c r="D873">
        <v>2000000</v>
      </c>
      <c r="E873">
        <v>6727.79</v>
      </c>
      <c r="G873" s="34">
        <f t="shared" si="12"/>
        <v>3.363895E-3</v>
      </c>
      <c r="H873">
        <f t="shared" si="13"/>
        <v>-1993272.21</v>
      </c>
      <c r="I873" t="str">
        <f t="shared" si="14"/>
        <v>Not Achieved</v>
      </c>
    </row>
    <row r="874" spans="1:9" x14ac:dyDescent="0.25">
      <c r="A874" t="s">
        <v>1033</v>
      </c>
      <c r="B874">
        <v>2025</v>
      </c>
      <c r="C874" t="s">
        <v>9236</v>
      </c>
      <c r="D874">
        <v>2000000</v>
      </c>
      <c r="E874">
        <v>10977.95</v>
      </c>
      <c r="G874" s="34">
        <f t="shared" si="12"/>
        <v>5.4889750000000001E-3</v>
      </c>
      <c r="H874">
        <f t="shared" si="13"/>
        <v>-1989022.05</v>
      </c>
      <c r="I874" t="str">
        <f t="shared" si="14"/>
        <v>Not Achieved</v>
      </c>
    </row>
    <row r="875" spans="1:9" x14ac:dyDescent="0.25">
      <c r="A875" t="s">
        <v>1033</v>
      </c>
      <c r="B875">
        <v>2025</v>
      </c>
      <c r="C875" t="s">
        <v>9237</v>
      </c>
      <c r="D875">
        <v>2000000</v>
      </c>
      <c r="E875">
        <v>5483.95</v>
      </c>
      <c r="G875" s="34">
        <f t="shared" si="12"/>
        <v>2.7419749999999998E-3</v>
      </c>
      <c r="H875">
        <f t="shared" si="13"/>
        <v>-1994516.05</v>
      </c>
      <c r="I875" t="str">
        <f t="shared" si="14"/>
        <v>Not Achieved</v>
      </c>
    </row>
    <row r="876" spans="1:9" x14ac:dyDescent="0.25">
      <c r="A876" t="s">
        <v>1351</v>
      </c>
      <c r="B876">
        <v>2024</v>
      </c>
      <c r="C876" t="s">
        <v>9226</v>
      </c>
      <c r="D876">
        <v>2000000</v>
      </c>
      <c r="E876">
        <v>6017.46</v>
      </c>
      <c r="G876" s="34">
        <f t="shared" si="12"/>
        <v>3.0087299999999998E-3</v>
      </c>
      <c r="H876">
        <f t="shared" si="13"/>
        <v>-1993982.54</v>
      </c>
      <c r="I876" t="str">
        <f t="shared" si="14"/>
        <v>Not Achieved</v>
      </c>
    </row>
    <row r="877" spans="1:9" x14ac:dyDescent="0.25">
      <c r="A877" t="s">
        <v>1351</v>
      </c>
      <c r="B877">
        <v>2024</v>
      </c>
      <c r="C877" t="s">
        <v>9227</v>
      </c>
      <c r="D877">
        <v>2000000</v>
      </c>
      <c r="E877">
        <v>770.87</v>
      </c>
      <c r="G877" s="34">
        <f t="shared" si="12"/>
        <v>3.85435E-4</v>
      </c>
      <c r="H877">
        <f t="shared" si="13"/>
        <v>-1999229.13</v>
      </c>
      <c r="I877" t="str">
        <f t="shared" si="14"/>
        <v>Not Achieved</v>
      </c>
    </row>
    <row r="878" spans="1:9" x14ac:dyDescent="0.25">
      <c r="A878" t="s">
        <v>1351</v>
      </c>
      <c r="B878">
        <v>2024</v>
      </c>
      <c r="C878" t="s">
        <v>9229</v>
      </c>
      <c r="D878">
        <v>2000000</v>
      </c>
      <c r="E878">
        <v>4037.17</v>
      </c>
      <c r="G878" s="34">
        <f t="shared" si="12"/>
        <v>2.0185849999999998E-3</v>
      </c>
      <c r="H878">
        <f t="shared" si="13"/>
        <v>-1995962.83</v>
      </c>
      <c r="I878" t="str">
        <f t="shared" si="14"/>
        <v>Not Achieved</v>
      </c>
    </row>
    <row r="879" spans="1:9" x14ac:dyDescent="0.25">
      <c r="A879" t="s">
        <v>1351</v>
      </c>
      <c r="B879">
        <v>2024</v>
      </c>
      <c r="C879" t="s">
        <v>9230</v>
      </c>
      <c r="D879">
        <v>2000000</v>
      </c>
      <c r="E879">
        <v>5825.3</v>
      </c>
      <c r="G879" s="34">
        <f t="shared" si="12"/>
        <v>2.9126500000000001E-3</v>
      </c>
      <c r="H879">
        <f t="shared" si="13"/>
        <v>-1994174.7</v>
      </c>
      <c r="I879" t="str">
        <f t="shared" si="14"/>
        <v>Not Achieved</v>
      </c>
    </row>
    <row r="880" spans="1:9" x14ac:dyDescent="0.25">
      <c r="A880" t="s">
        <v>1351</v>
      </c>
      <c r="B880">
        <v>2024</v>
      </c>
      <c r="C880" t="s">
        <v>9231</v>
      </c>
      <c r="D880">
        <v>2000000</v>
      </c>
      <c r="E880">
        <v>13777.019999999999</v>
      </c>
      <c r="G880" s="34">
        <f t="shared" si="12"/>
        <v>6.8885099999999996E-3</v>
      </c>
      <c r="H880">
        <f t="shared" si="13"/>
        <v>-1986222.98</v>
      </c>
      <c r="I880" t="str">
        <f t="shared" si="14"/>
        <v>Not Achieved</v>
      </c>
    </row>
    <row r="881" spans="1:9" x14ac:dyDescent="0.25">
      <c r="A881" t="s">
        <v>1351</v>
      </c>
      <c r="B881">
        <v>2024</v>
      </c>
      <c r="C881" t="s">
        <v>9232</v>
      </c>
      <c r="D881">
        <v>2000000</v>
      </c>
      <c r="E881">
        <v>47688.320000000007</v>
      </c>
      <c r="G881" s="34">
        <f t="shared" si="12"/>
        <v>2.3844160000000003E-2</v>
      </c>
      <c r="H881">
        <f t="shared" si="13"/>
        <v>-1952311.68</v>
      </c>
      <c r="I881" t="str">
        <f t="shared" si="14"/>
        <v>Not Achieved</v>
      </c>
    </row>
    <row r="882" spans="1:9" x14ac:dyDescent="0.25">
      <c r="A882" t="s">
        <v>1351</v>
      </c>
      <c r="B882">
        <v>2024</v>
      </c>
      <c r="C882" t="s">
        <v>9233</v>
      </c>
      <c r="D882">
        <v>2000000</v>
      </c>
      <c r="E882">
        <v>6573.56</v>
      </c>
      <c r="G882" s="34">
        <f t="shared" si="12"/>
        <v>3.28678E-3</v>
      </c>
      <c r="H882">
        <f t="shared" si="13"/>
        <v>-1993426.44</v>
      </c>
      <c r="I882" t="str">
        <f t="shared" si="14"/>
        <v>Not Achieved</v>
      </c>
    </row>
    <row r="883" spans="1:9" x14ac:dyDescent="0.25">
      <c r="A883" t="s">
        <v>1351</v>
      </c>
      <c r="B883">
        <v>2024</v>
      </c>
      <c r="C883" t="s">
        <v>9234</v>
      </c>
      <c r="D883">
        <v>2000000</v>
      </c>
      <c r="E883">
        <v>2711.85</v>
      </c>
      <c r="G883" s="34">
        <f t="shared" si="12"/>
        <v>1.355925E-3</v>
      </c>
      <c r="H883">
        <f t="shared" si="13"/>
        <v>-1997288.15</v>
      </c>
      <c r="I883" t="str">
        <f t="shared" si="14"/>
        <v>Not Achieved</v>
      </c>
    </row>
    <row r="884" spans="1:9" x14ac:dyDescent="0.25">
      <c r="A884" t="s">
        <v>1351</v>
      </c>
      <c r="B884">
        <v>2025</v>
      </c>
      <c r="C884" t="s">
        <v>9235</v>
      </c>
      <c r="D884">
        <v>2000000</v>
      </c>
      <c r="E884">
        <v>12358.470000000001</v>
      </c>
      <c r="G884" s="34">
        <f t="shared" si="12"/>
        <v>6.1792350000000008E-3</v>
      </c>
      <c r="H884">
        <f t="shared" si="13"/>
        <v>-1987641.53</v>
      </c>
      <c r="I884" t="str">
        <f t="shared" si="14"/>
        <v>Not Achieved</v>
      </c>
    </row>
    <row r="885" spans="1:9" x14ac:dyDescent="0.25">
      <c r="A885" t="s">
        <v>1351</v>
      </c>
      <c r="B885">
        <v>2025</v>
      </c>
      <c r="C885" t="s">
        <v>9236</v>
      </c>
      <c r="D885">
        <v>2000000</v>
      </c>
      <c r="E885">
        <v>12822.5</v>
      </c>
      <c r="G885" s="34">
        <f t="shared" si="12"/>
        <v>6.4112500000000003E-3</v>
      </c>
      <c r="H885">
        <f t="shared" si="13"/>
        <v>-1987177.5</v>
      </c>
      <c r="I885" t="str">
        <f t="shared" si="14"/>
        <v>Not Achieved</v>
      </c>
    </row>
    <row r="886" spans="1:9" x14ac:dyDescent="0.25">
      <c r="A886" t="s">
        <v>1351</v>
      </c>
      <c r="B886">
        <v>2025</v>
      </c>
      <c r="C886" t="s">
        <v>9237</v>
      </c>
      <c r="D886">
        <v>2000000</v>
      </c>
      <c r="E886">
        <v>1826.81</v>
      </c>
      <c r="G886" s="34">
        <f t="shared" si="12"/>
        <v>9.1340499999999995E-4</v>
      </c>
      <c r="H886">
        <f t="shared" si="13"/>
        <v>-1998173.19</v>
      </c>
      <c r="I886" t="str">
        <f t="shared" si="14"/>
        <v>Not Achieved</v>
      </c>
    </row>
    <row r="887" spans="1:9" x14ac:dyDescent="0.25">
      <c r="A887" t="s">
        <v>413</v>
      </c>
      <c r="B887">
        <v>2024</v>
      </c>
      <c r="C887" t="s">
        <v>9226</v>
      </c>
      <c r="D887">
        <v>2500000</v>
      </c>
      <c r="E887">
        <v>8001.8600000000006</v>
      </c>
      <c r="G887" s="34">
        <f t="shared" si="12"/>
        <v>3.2007440000000002E-3</v>
      </c>
      <c r="H887">
        <f t="shared" si="13"/>
        <v>-2491998.14</v>
      </c>
      <c r="I887" t="str">
        <f t="shared" si="14"/>
        <v>Not Achieved</v>
      </c>
    </row>
    <row r="888" spans="1:9" x14ac:dyDescent="0.25">
      <c r="A888" t="s">
        <v>413</v>
      </c>
      <c r="B888">
        <v>2024</v>
      </c>
      <c r="C888" t="s">
        <v>9227</v>
      </c>
      <c r="D888">
        <v>2500000</v>
      </c>
      <c r="E888">
        <v>3753.39</v>
      </c>
      <c r="G888" s="34">
        <f t="shared" si="12"/>
        <v>1.5013559999999999E-3</v>
      </c>
      <c r="H888">
        <f t="shared" si="13"/>
        <v>-2496246.61</v>
      </c>
      <c r="I888" t="str">
        <f t="shared" si="14"/>
        <v>Not Achieved</v>
      </c>
    </row>
    <row r="889" spans="1:9" x14ac:dyDescent="0.25">
      <c r="A889" t="s">
        <v>413</v>
      </c>
      <c r="B889">
        <v>2024</v>
      </c>
      <c r="C889" t="s">
        <v>9228</v>
      </c>
      <c r="D889">
        <v>2500000</v>
      </c>
      <c r="E889">
        <v>17191.98</v>
      </c>
      <c r="G889" s="34">
        <f t="shared" si="12"/>
        <v>6.8767919999999996E-3</v>
      </c>
      <c r="H889">
        <f t="shared" si="13"/>
        <v>-2482808.02</v>
      </c>
      <c r="I889" t="str">
        <f t="shared" si="14"/>
        <v>Not Achieved</v>
      </c>
    </row>
    <row r="890" spans="1:9" x14ac:dyDescent="0.25">
      <c r="A890" t="s">
        <v>413</v>
      </c>
      <c r="B890">
        <v>2024</v>
      </c>
      <c r="C890" t="s">
        <v>9229</v>
      </c>
      <c r="D890">
        <v>2500000</v>
      </c>
      <c r="E890">
        <v>11564.44</v>
      </c>
      <c r="G890" s="34">
        <f t="shared" si="12"/>
        <v>4.6257759999999998E-3</v>
      </c>
      <c r="H890">
        <f t="shared" si="13"/>
        <v>-2488435.56</v>
      </c>
      <c r="I890" t="str">
        <f t="shared" si="14"/>
        <v>Not Achieved</v>
      </c>
    </row>
    <row r="891" spans="1:9" x14ac:dyDescent="0.25">
      <c r="A891" t="s">
        <v>413</v>
      </c>
      <c r="B891">
        <v>2024</v>
      </c>
      <c r="C891" t="s">
        <v>9230</v>
      </c>
      <c r="D891">
        <v>2500000</v>
      </c>
      <c r="E891">
        <v>8138.4800000000005</v>
      </c>
      <c r="G891" s="34">
        <f t="shared" si="12"/>
        <v>3.2553920000000002E-3</v>
      </c>
      <c r="H891">
        <f t="shared" si="13"/>
        <v>-2491861.52</v>
      </c>
      <c r="I891" t="str">
        <f t="shared" si="14"/>
        <v>Not Achieved</v>
      </c>
    </row>
    <row r="892" spans="1:9" x14ac:dyDescent="0.25">
      <c r="A892" t="s">
        <v>413</v>
      </c>
      <c r="B892">
        <v>2024</v>
      </c>
      <c r="C892" t="s">
        <v>9231</v>
      </c>
      <c r="D892">
        <v>2500000</v>
      </c>
      <c r="E892">
        <v>14415.15</v>
      </c>
      <c r="G892" s="34">
        <f t="shared" si="12"/>
        <v>5.7660599999999999E-3</v>
      </c>
      <c r="H892">
        <f t="shared" si="13"/>
        <v>-2485584.85</v>
      </c>
      <c r="I892" t="str">
        <f t="shared" si="14"/>
        <v>Not Achieved</v>
      </c>
    </row>
    <row r="893" spans="1:9" x14ac:dyDescent="0.25">
      <c r="A893" t="s">
        <v>413</v>
      </c>
      <c r="B893">
        <v>2024</v>
      </c>
      <c r="C893" t="s">
        <v>9232</v>
      </c>
      <c r="D893">
        <v>2500000</v>
      </c>
      <c r="E893">
        <v>20044.97</v>
      </c>
      <c r="G893" s="34">
        <f t="shared" si="12"/>
        <v>8.0179880000000002E-3</v>
      </c>
      <c r="H893">
        <f t="shared" si="13"/>
        <v>-2479955.0299999998</v>
      </c>
      <c r="I893" t="str">
        <f t="shared" si="14"/>
        <v>Not Achieved</v>
      </c>
    </row>
    <row r="894" spans="1:9" x14ac:dyDescent="0.25">
      <c r="A894" t="s">
        <v>413</v>
      </c>
      <c r="B894">
        <v>2024</v>
      </c>
      <c r="C894" t="s">
        <v>9233</v>
      </c>
      <c r="D894">
        <v>2500000</v>
      </c>
      <c r="E894">
        <v>569.03</v>
      </c>
      <c r="G894" s="34">
        <f t="shared" si="12"/>
        <v>2.27612E-4</v>
      </c>
      <c r="H894">
        <f t="shared" si="13"/>
        <v>-2499430.9700000002</v>
      </c>
      <c r="I894" t="str">
        <f t="shared" si="14"/>
        <v>Not Achieved</v>
      </c>
    </row>
    <row r="895" spans="1:9" x14ac:dyDescent="0.25">
      <c r="A895" t="s">
        <v>413</v>
      </c>
      <c r="B895">
        <v>2024</v>
      </c>
      <c r="C895" t="s">
        <v>9234</v>
      </c>
      <c r="D895">
        <v>2500000</v>
      </c>
      <c r="E895">
        <v>6641.09</v>
      </c>
      <c r="G895" s="34">
        <f t="shared" si="12"/>
        <v>2.6564359999999999E-3</v>
      </c>
      <c r="H895">
        <f t="shared" si="13"/>
        <v>-2493358.91</v>
      </c>
      <c r="I895" t="str">
        <f t="shared" si="14"/>
        <v>Not Achieved</v>
      </c>
    </row>
    <row r="896" spans="1:9" x14ac:dyDescent="0.25">
      <c r="A896" t="s">
        <v>413</v>
      </c>
      <c r="B896">
        <v>2025</v>
      </c>
      <c r="C896" t="s">
        <v>9235</v>
      </c>
      <c r="D896">
        <v>2500000</v>
      </c>
      <c r="E896">
        <v>7068.37</v>
      </c>
      <c r="G896" s="34">
        <f t="shared" si="12"/>
        <v>2.8273479999999999E-3</v>
      </c>
      <c r="H896">
        <f t="shared" si="13"/>
        <v>-2492931.63</v>
      </c>
      <c r="I896" t="str">
        <f t="shared" si="14"/>
        <v>Not Achieved</v>
      </c>
    </row>
    <row r="897" spans="1:9" x14ac:dyDescent="0.25">
      <c r="A897" t="s">
        <v>413</v>
      </c>
      <c r="B897">
        <v>2025</v>
      </c>
      <c r="C897" t="s">
        <v>9236</v>
      </c>
      <c r="D897">
        <v>2500000</v>
      </c>
      <c r="E897">
        <v>9066.81</v>
      </c>
      <c r="G897" s="34">
        <f t="shared" si="12"/>
        <v>3.626724E-3</v>
      </c>
      <c r="H897">
        <f t="shared" si="13"/>
        <v>-2490933.19</v>
      </c>
      <c r="I897" t="str">
        <f t="shared" si="14"/>
        <v>Not Achieved</v>
      </c>
    </row>
    <row r="898" spans="1:9" x14ac:dyDescent="0.25">
      <c r="A898" t="s">
        <v>413</v>
      </c>
      <c r="B898">
        <v>2025</v>
      </c>
      <c r="C898" t="s">
        <v>9237</v>
      </c>
      <c r="D898">
        <v>2500000</v>
      </c>
      <c r="E898">
        <v>6604.54</v>
      </c>
      <c r="G898" s="34">
        <f t="shared" si="12"/>
        <v>2.641816E-3</v>
      </c>
      <c r="H898">
        <f t="shared" si="13"/>
        <v>-2493395.46</v>
      </c>
      <c r="I898" t="str">
        <f t="shared" si="14"/>
        <v>Not Achieved</v>
      </c>
    </row>
    <row r="899" spans="1:9" x14ac:dyDescent="0.25">
      <c r="A899" t="s">
        <v>1482</v>
      </c>
      <c r="B899">
        <v>2024</v>
      </c>
      <c r="C899" t="s">
        <v>9227</v>
      </c>
      <c r="D899">
        <v>2500000</v>
      </c>
      <c r="E899">
        <v>7063.57</v>
      </c>
      <c r="G899" s="34">
        <f t="shared" si="12"/>
        <v>2.8254280000000001E-3</v>
      </c>
      <c r="H899">
        <f t="shared" si="13"/>
        <v>-2492936.4300000002</v>
      </c>
      <c r="I899" t="str">
        <f t="shared" si="14"/>
        <v>Not Achieved</v>
      </c>
    </row>
    <row r="900" spans="1:9" x14ac:dyDescent="0.25">
      <c r="A900" t="s">
        <v>1482</v>
      </c>
      <c r="B900">
        <v>2024</v>
      </c>
      <c r="C900" t="s">
        <v>9229</v>
      </c>
      <c r="D900">
        <v>2500000</v>
      </c>
      <c r="E900">
        <v>9018.8100000000013</v>
      </c>
      <c r="G900" s="34">
        <f t="shared" si="12"/>
        <v>3.6075240000000004E-3</v>
      </c>
      <c r="H900">
        <f t="shared" si="13"/>
        <v>-2490981.19</v>
      </c>
      <c r="I900" t="str">
        <f t="shared" si="14"/>
        <v>Not Achieved</v>
      </c>
    </row>
    <row r="901" spans="1:9" x14ac:dyDescent="0.25">
      <c r="A901" t="s">
        <v>1482</v>
      </c>
      <c r="B901">
        <v>2024</v>
      </c>
      <c r="C901" t="s">
        <v>9231</v>
      </c>
      <c r="D901">
        <v>2500000</v>
      </c>
      <c r="E901">
        <v>3935.9399999999996</v>
      </c>
      <c r="G901" s="34">
        <f t="shared" si="12"/>
        <v>1.5743759999999999E-3</v>
      </c>
      <c r="H901">
        <f t="shared" si="13"/>
        <v>-2496064.06</v>
      </c>
      <c r="I901" t="str">
        <f t="shared" si="14"/>
        <v>Not Achieved</v>
      </c>
    </row>
    <row r="902" spans="1:9" x14ac:dyDescent="0.25">
      <c r="A902" t="s">
        <v>1482</v>
      </c>
      <c r="B902">
        <v>2024</v>
      </c>
      <c r="C902" t="s">
        <v>9232</v>
      </c>
      <c r="D902">
        <v>2500000</v>
      </c>
      <c r="E902">
        <v>14650.54</v>
      </c>
      <c r="G902" s="34">
        <f t="shared" si="12"/>
        <v>5.8602160000000006E-3</v>
      </c>
      <c r="H902">
        <f t="shared" si="13"/>
        <v>-2485349.46</v>
      </c>
      <c r="I902" t="str">
        <f t="shared" si="14"/>
        <v>Not Achieved</v>
      </c>
    </row>
    <row r="903" spans="1:9" x14ac:dyDescent="0.25">
      <c r="A903" t="s">
        <v>1482</v>
      </c>
      <c r="B903">
        <v>2024</v>
      </c>
      <c r="C903" t="s">
        <v>9233</v>
      </c>
      <c r="D903">
        <v>2500000</v>
      </c>
      <c r="E903">
        <v>9058.58</v>
      </c>
      <c r="G903" s="34">
        <f t="shared" ref="G903:G966" si="15">E903/D903</f>
        <v>3.6234319999999998E-3</v>
      </c>
      <c r="H903">
        <f t="shared" ref="H903:H966" si="16">E903-D903</f>
        <v>-2490941.42</v>
      </c>
      <c r="I903" t="str">
        <f t="shared" ref="I903:I966" si="17">IF(H903&gt;=0,"Achieved","Not Achieved")</f>
        <v>Not Achieved</v>
      </c>
    </row>
    <row r="904" spans="1:9" x14ac:dyDescent="0.25">
      <c r="A904" t="s">
        <v>1482</v>
      </c>
      <c r="B904">
        <v>2024</v>
      </c>
      <c r="C904" t="s">
        <v>9234</v>
      </c>
      <c r="D904">
        <v>2500000</v>
      </c>
      <c r="E904">
        <v>4380.3599999999997</v>
      </c>
      <c r="G904" s="34">
        <f t="shared" si="15"/>
        <v>1.752144E-3</v>
      </c>
      <c r="H904">
        <f t="shared" si="16"/>
        <v>-2495619.64</v>
      </c>
      <c r="I904" t="str">
        <f t="shared" si="17"/>
        <v>Not Achieved</v>
      </c>
    </row>
    <row r="905" spans="1:9" x14ac:dyDescent="0.25">
      <c r="A905" t="s">
        <v>1482</v>
      </c>
      <c r="B905">
        <v>2025</v>
      </c>
      <c r="C905" t="s">
        <v>9235</v>
      </c>
      <c r="D905">
        <v>2500000</v>
      </c>
      <c r="E905">
        <v>3332.87</v>
      </c>
      <c r="G905" s="34">
        <f t="shared" si="15"/>
        <v>1.3331479999999999E-3</v>
      </c>
      <c r="H905">
        <f t="shared" si="16"/>
        <v>-2496667.13</v>
      </c>
      <c r="I905" t="str">
        <f t="shared" si="17"/>
        <v>Not Achieved</v>
      </c>
    </row>
    <row r="906" spans="1:9" x14ac:dyDescent="0.25">
      <c r="A906" t="s">
        <v>1482</v>
      </c>
      <c r="B906">
        <v>2025</v>
      </c>
      <c r="C906" t="s">
        <v>9236</v>
      </c>
      <c r="D906">
        <v>2500000</v>
      </c>
      <c r="E906">
        <v>1388.84</v>
      </c>
      <c r="G906" s="34">
        <f t="shared" si="15"/>
        <v>5.5553599999999992E-4</v>
      </c>
      <c r="H906">
        <f t="shared" si="16"/>
        <v>-2498611.16</v>
      </c>
      <c r="I906" t="str">
        <f t="shared" si="17"/>
        <v>Not Achieved</v>
      </c>
    </row>
    <row r="907" spans="1:9" x14ac:dyDescent="0.25">
      <c r="A907" t="s">
        <v>1482</v>
      </c>
      <c r="B907">
        <v>2025</v>
      </c>
      <c r="C907" t="s">
        <v>9237</v>
      </c>
      <c r="D907">
        <v>2500000</v>
      </c>
      <c r="E907">
        <v>1856.69</v>
      </c>
      <c r="G907" s="34">
        <f t="shared" si="15"/>
        <v>7.4267600000000006E-4</v>
      </c>
      <c r="H907">
        <f t="shared" si="16"/>
        <v>-2498143.31</v>
      </c>
      <c r="I907" t="str">
        <f t="shared" si="17"/>
        <v>Not Achieved</v>
      </c>
    </row>
    <row r="908" spans="1:9" x14ac:dyDescent="0.25">
      <c r="A908" t="s">
        <v>1572</v>
      </c>
      <c r="B908">
        <v>2024</v>
      </c>
      <c r="C908" t="s">
        <v>9226</v>
      </c>
      <c r="D908">
        <v>1200000</v>
      </c>
      <c r="E908">
        <v>1617.84</v>
      </c>
      <c r="G908" s="34">
        <f t="shared" si="15"/>
        <v>1.3481999999999999E-3</v>
      </c>
      <c r="H908">
        <f t="shared" si="16"/>
        <v>-1198382.1599999999</v>
      </c>
      <c r="I908" t="str">
        <f t="shared" si="17"/>
        <v>Not Achieved</v>
      </c>
    </row>
    <row r="909" spans="1:9" x14ac:dyDescent="0.25">
      <c r="A909" t="s">
        <v>1572</v>
      </c>
      <c r="B909">
        <v>2024</v>
      </c>
      <c r="C909" t="s">
        <v>9227</v>
      </c>
      <c r="D909">
        <v>1200000</v>
      </c>
      <c r="E909">
        <v>5018.58</v>
      </c>
      <c r="G909" s="34">
        <f t="shared" si="15"/>
        <v>4.1821499999999999E-3</v>
      </c>
      <c r="H909">
        <f t="shared" si="16"/>
        <v>-1194981.42</v>
      </c>
      <c r="I909" t="str">
        <f t="shared" si="17"/>
        <v>Not Achieved</v>
      </c>
    </row>
    <row r="910" spans="1:9" x14ac:dyDescent="0.25">
      <c r="A910" t="s">
        <v>1572</v>
      </c>
      <c r="B910">
        <v>2024</v>
      </c>
      <c r="C910" t="s">
        <v>9228</v>
      </c>
      <c r="D910">
        <v>1200000</v>
      </c>
      <c r="E910">
        <v>1227.49</v>
      </c>
      <c r="G910" s="34">
        <f t="shared" si="15"/>
        <v>1.0229083333333333E-3</v>
      </c>
      <c r="H910">
        <f t="shared" si="16"/>
        <v>-1198772.51</v>
      </c>
      <c r="I910" t="str">
        <f t="shared" si="17"/>
        <v>Not Achieved</v>
      </c>
    </row>
    <row r="911" spans="1:9" x14ac:dyDescent="0.25">
      <c r="A911" t="s">
        <v>1572</v>
      </c>
      <c r="B911">
        <v>2024</v>
      </c>
      <c r="C911" t="s">
        <v>9230</v>
      </c>
      <c r="D911">
        <v>1200000</v>
      </c>
      <c r="E911">
        <v>685.6</v>
      </c>
      <c r="G911" s="34">
        <f t="shared" si="15"/>
        <v>5.7133333333333331E-4</v>
      </c>
      <c r="H911">
        <f t="shared" si="16"/>
        <v>-1199314.3999999999</v>
      </c>
      <c r="I911" t="str">
        <f t="shared" si="17"/>
        <v>Not Achieved</v>
      </c>
    </row>
    <row r="912" spans="1:9" x14ac:dyDescent="0.25">
      <c r="A912" t="s">
        <v>1572</v>
      </c>
      <c r="B912">
        <v>2024</v>
      </c>
      <c r="C912" t="s">
        <v>9232</v>
      </c>
      <c r="D912">
        <v>1200000</v>
      </c>
      <c r="E912">
        <v>6971.32</v>
      </c>
      <c r="G912" s="34">
        <f t="shared" si="15"/>
        <v>5.8094333333333333E-3</v>
      </c>
      <c r="H912">
        <f t="shared" si="16"/>
        <v>-1193028.68</v>
      </c>
      <c r="I912" t="str">
        <f t="shared" si="17"/>
        <v>Not Achieved</v>
      </c>
    </row>
    <row r="913" spans="1:9" x14ac:dyDescent="0.25">
      <c r="A913" t="s">
        <v>1572</v>
      </c>
      <c r="B913">
        <v>2024</v>
      </c>
      <c r="C913" t="s">
        <v>9233</v>
      </c>
      <c r="D913">
        <v>1200000</v>
      </c>
      <c r="E913">
        <v>4875.26</v>
      </c>
      <c r="G913" s="34">
        <f t="shared" si="15"/>
        <v>4.0627166666666673E-3</v>
      </c>
      <c r="H913">
        <f t="shared" si="16"/>
        <v>-1195124.74</v>
      </c>
      <c r="I913" t="str">
        <f t="shared" si="17"/>
        <v>Not Achieved</v>
      </c>
    </row>
    <row r="914" spans="1:9" x14ac:dyDescent="0.25">
      <c r="A914" t="s">
        <v>1572</v>
      </c>
      <c r="B914">
        <v>2024</v>
      </c>
      <c r="C914" t="s">
        <v>9234</v>
      </c>
      <c r="D914">
        <v>1200000</v>
      </c>
      <c r="E914">
        <v>11173.69</v>
      </c>
      <c r="G914" s="34">
        <f t="shared" si="15"/>
        <v>9.3114083333333333E-3</v>
      </c>
      <c r="H914">
        <f t="shared" si="16"/>
        <v>-1188826.31</v>
      </c>
      <c r="I914" t="str">
        <f t="shared" si="17"/>
        <v>Not Achieved</v>
      </c>
    </row>
    <row r="915" spans="1:9" x14ac:dyDescent="0.25">
      <c r="A915" t="s">
        <v>1572</v>
      </c>
      <c r="B915">
        <v>2025</v>
      </c>
      <c r="C915" t="s">
        <v>9235</v>
      </c>
      <c r="D915">
        <v>1200000</v>
      </c>
      <c r="E915">
        <v>1387.27</v>
      </c>
      <c r="G915" s="34">
        <f t="shared" si="15"/>
        <v>1.1560583333333333E-3</v>
      </c>
      <c r="H915">
        <f t="shared" si="16"/>
        <v>-1198612.73</v>
      </c>
      <c r="I915" t="str">
        <f t="shared" si="17"/>
        <v>Not Achieved</v>
      </c>
    </row>
    <row r="916" spans="1:9" x14ac:dyDescent="0.25">
      <c r="A916" t="s">
        <v>1572</v>
      </c>
      <c r="B916">
        <v>2025</v>
      </c>
      <c r="C916" t="s">
        <v>9237</v>
      </c>
      <c r="D916">
        <v>1200000</v>
      </c>
      <c r="E916">
        <v>29612.71</v>
      </c>
      <c r="G916" s="34">
        <f t="shared" si="15"/>
        <v>2.4677258333333334E-2</v>
      </c>
      <c r="H916">
        <f t="shared" si="16"/>
        <v>-1170387.29</v>
      </c>
      <c r="I916" t="str">
        <f t="shared" si="17"/>
        <v>Not Achieved</v>
      </c>
    </row>
    <row r="917" spans="1:9" x14ac:dyDescent="0.25">
      <c r="A917" t="s">
        <v>1079</v>
      </c>
      <c r="B917">
        <v>2024</v>
      </c>
      <c r="C917" t="s">
        <v>9226</v>
      </c>
      <c r="D917">
        <v>1200000</v>
      </c>
      <c r="E917">
        <v>5955.53</v>
      </c>
      <c r="G917" s="34">
        <f t="shared" si="15"/>
        <v>4.9629416666666665E-3</v>
      </c>
      <c r="H917">
        <f t="shared" si="16"/>
        <v>-1194044.47</v>
      </c>
      <c r="I917" t="str">
        <f t="shared" si="17"/>
        <v>Not Achieved</v>
      </c>
    </row>
    <row r="918" spans="1:9" x14ac:dyDescent="0.25">
      <c r="A918" t="s">
        <v>1079</v>
      </c>
      <c r="B918">
        <v>2024</v>
      </c>
      <c r="C918" t="s">
        <v>9227</v>
      </c>
      <c r="D918">
        <v>1200000</v>
      </c>
      <c r="E918">
        <v>5839.34</v>
      </c>
      <c r="G918" s="34">
        <f t="shared" si="15"/>
        <v>4.8661166666666665E-3</v>
      </c>
      <c r="H918">
        <f t="shared" si="16"/>
        <v>-1194160.6599999999</v>
      </c>
      <c r="I918" t="str">
        <f t="shared" si="17"/>
        <v>Not Achieved</v>
      </c>
    </row>
    <row r="919" spans="1:9" x14ac:dyDescent="0.25">
      <c r="A919" t="s">
        <v>1079</v>
      </c>
      <c r="B919">
        <v>2024</v>
      </c>
      <c r="C919" t="s">
        <v>9228</v>
      </c>
      <c r="D919">
        <v>1200000</v>
      </c>
      <c r="E919">
        <v>2119.0700000000002</v>
      </c>
      <c r="G919" s="34">
        <f t="shared" si="15"/>
        <v>1.7658916666666669E-3</v>
      </c>
      <c r="H919">
        <f t="shared" si="16"/>
        <v>-1197880.93</v>
      </c>
      <c r="I919" t="str">
        <f t="shared" si="17"/>
        <v>Not Achieved</v>
      </c>
    </row>
    <row r="920" spans="1:9" x14ac:dyDescent="0.25">
      <c r="A920" t="s">
        <v>1079</v>
      </c>
      <c r="B920">
        <v>2024</v>
      </c>
      <c r="C920" t="s">
        <v>9229</v>
      </c>
      <c r="D920">
        <v>1200000</v>
      </c>
      <c r="E920">
        <v>28008.78</v>
      </c>
      <c r="G920" s="34">
        <f t="shared" si="15"/>
        <v>2.3340649999999998E-2</v>
      </c>
      <c r="H920">
        <f t="shared" si="16"/>
        <v>-1171991.22</v>
      </c>
      <c r="I920" t="str">
        <f t="shared" si="17"/>
        <v>Not Achieved</v>
      </c>
    </row>
    <row r="921" spans="1:9" x14ac:dyDescent="0.25">
      <c r="A921" t="s">
        <v>1079</v>
      </c>
      <c r="B921">
        <v>2024</v>
      </c>
      <c r="C921" t="s">
        <v>9231</v>
      </c>
      <c r="D921">
        <v>1200000</v>
      </c>
      <c r="E921">
        <v>5418.58</v>
      </c>
      <c r="G921" s="34">
        <f t="shared" si="15"/>
        <v>4.515483333333333E-3</v>
      </c>
      <c r="H921">
        <f t="shared" si="16"/>
        <v>-1194581.42</v>
      </c>
      <c r="I921" t="str">
        <f t="shared" si="17"/>
        <v>Not Achieved</v>
      </c>
    </row>
    <row r="922" spans="1:9" x14ac:dyDescent="0.25">
      <c r="A922" t="s">
        <v>1079</v>
      </c>
      <c r="B922">
        <v>2024</v>
      </c>
      <c r="C922" t="s">
        <v>9232</v>
      </c>
      <c r="D922">
        <v>1200000</v>
      </c>
      <c r="E922">
        <v>9027.49</v>
      </c>
      <c r="G922" s="34">
        <f t="shared" si="15"/>
        <v>7.5229083333333332E-3</v>
      </c>
      <c r="H922">
        <f t="shared" si="16"/>
        <v>-1190972.51</v>
      </c>
      <c r="I922" t="str">
        <f t="shared" si="17"/>
        <v>Not Achieved</v>
      </c>
    </row>
    <row r="923" spans="1:9" x14ac:dyDescent="0.25">
      <c r="A923" t="s">
        <v>1079</v>
      </c>
      <c r="B923">
        <v>2024</v>
      </c>
      <c r="C923" t="s">
        <v>9233</v>
      </c>
      <c r="D923">
        <v>1200000</v>
      </c>
      <c r="E923">
        <v>12632.919999999998</v>
      </c>
      <c r="G923" s="34">
        <f t="shared" si="15"/>
        <v>1.0527433333333332E-2</v>
      </c>
      <c r="H923">
        <f t="shared" si="16"/>
        <v>-1187367.08</v>
      </c>
      <c r="I923" t="str">
        <f t="shared" si="17"/>
        <v>Not Achieved</v>
      </c>
    </row>
    <row r="924" spans="1:9" x14ac:dyDescent="0.25">
      <c r="A924" t="s">
        <v>1079</v>
      </c>
      <c r="B924">
        <v>2024</v>
      </c>
      <c r="C924" t="s">
        <v>9234</v>
      </c>
      <c r="D924">
        <v>1200000</v>
      </c>
      <c r="E924">
        <v>7942.32</v>
      </c>
      <c r="G924" s="34">
        <f t="shared" si="15"/>
        <v>6.6185999999999997E-3</v>
      </c>
      <c r="H924">
        <f t="shared" si="16"/>
        <v>-1192057.68</v>
      </c>
      <c r="I924" t="str">
        <f t="shared" si="17"/>
        <v>Not Achieved</v>
      </c>
    </row>
    <row r="925" spans="1:9" x14ac:dyDescent="0.25">
      <c r="A925" t="s">
        <v>1079</v>
      </c>
      <c r="B925">
        <v>2025</v>
      </c>
      <c r="C925" t="s">
        <v>9235</v>
      </c>
      <c r="D925">
        <v>1200000</v>
      </c>
      <c r="E925">
        <v>683.86</v>
      </c>
      <c r="G925" s="34">
        <f t="shared" si="15"/>
        <v>5.6988333333333335E-4</v>
      </c>
      <c r="H925">
        <f t="shared" si="16"/>
        <v>-1199316.1399999999</v>
      </c>
      <c r="I925" t="str">
        <f t="shared" si="17"/>
        <v>Not Achieved</v>
      </c>
    </row>
    <row r="926" spans="1:9" x14ac:dyDescent="0.25">
      <c r="A926" t="s">
        <v>1079</v>
      </c>
      <c r="B926">
        <v>2025</v>
      </c>
      <c r="C926" t="s">
        <v>9236</v>
      </c>
      <c r="D926">
        <v>1200000</v>
      </c>
      <c r="E926">
        <v>2490.34</v>
      </c>
      <c r="G926" s="34">
        <f t="shared" si="15"/>
        <v>2.0752833333333334E-3</v>
      </c>
      <c r="H926">
        <f t="shared" si="16"/>
        <v>-1197509.6599999999</v>
      </c>
      <c r="I926" t="str">
        <f t="shared" si="17"/>
        <v>Not Achieved</v>
      </c>
    </row>
    <row r="927" spans="1:9" x14ac:dyDescent="0.25">
      <c r="A927" t="s">
        <v>1079</v>
      </c>
      <c r="B927">
        <v>2025</v>
      </c>
      <c r="C927" t="s">
        <v>9237</v>
      </c>
      <c r="D927">
        <v>1200000</v>
      </c>
      <c r="E927">
        <v>2411.0100000000002</v>
      </c>
      <c r="G927" s="34">
        <f t="shared" si="15"/>
        <v>2.0091750000000002E-3</v>
      </c>
      <c r="H927">
        <f t="shared" si="16"/>
        <v>-1197588.99</v>
      </c>
      <c r="I927" t="str">
        <f t="shared" si="17"/>
        <v>Not Achieved</v>
      </c>
    </row>
    <row r="928" spans="1:9" x14ac:dyDescent="0.25">
      <c r="A928" t="s">
        <v>634</v>
      </c>
      <c r="B928">
        <v>2024</v>
      </c>
      <c r="C928" t="s">
        <v>9226</v>
      </c>
      <c r="D928">
        <v>1000000</v>
      </c>
      <c r="E928">
        <v>1689.91</v>
      </c>
      <c r="G928" s="34">
        <f t="shared" si="15"/>
        <v>1.68991E-3</v>
      </c>
      <c r="H928">
        <f t="shared" si="16"/>
        <v>-998310.09</v>
      </c>
      <c r="I928" t="str">
        <f t="shared" si="17"/>
        <v>Not Achieved</v>
      </c>
    </row>
    <row r="929" spans="1:9" x14ac:dyDescent="0.25">
      <c r="A929" t="s">
        <v>634</v>
      </c>
      <c r="B929">
        <v>2024</v>
      </c>
      <c r="C929" t="s">
        <v>9228</v>
      </c>
      <c r="D929">
        <v>1000000</v>
      </c>
      <c r="E929">
        <v>17893.96</v>
      </c>
      <c r="G929" s="34">
        <f t="shared" si="15"/>
        <v>1.789396E-2</v>
      </c>
      <c r="H929">
        <f t="shared" si="16"/>
        <v>-982106.04</v>
      </c>
      <c r="I929" t="str">
        <f t="shared" si="17"/>
        <v>Not Achieved</v>
      </c>
    </row>
    <row r="930" spans="1:9" x14ac:dyDescent="0.25">
      <c r="A930" t="s">
        <v>634</v>
      </c>
      <c r="B930">
        <v>2024</v>
      </c>
      <c r="C930" t="s">
        <v>9229</v>
      </c>
      <c r="D930">
        <v>1000000</v>
      </c>
      <c r="E930">
        <v>3868.55</v>
      </c>
      <c r="G930" s="34">
        <f t="shared" si="15"/>
        <v>3.8685500000000001E-3</v>
      </c>
      <c r="H930">
        <f t="shared" si="16"/>
        <v>-996131.45</v>
      </c>
      <c r="I930" t="str">
        <f t="shared" si="17"/>
        <v>Not Achieved</v>
      </c>
    </row>
    <row r="931" spans="1:9" x14ac:dyDescent="0.25">
      <c r="A931" t="s">
        <v>634</v>
      </c>
      <c r="B931">
        <v>2024</v>
      </c>
      <c r="C931" t="s">
        <v>9230</v>
      </c>
      <c r="D931">
        <v>1000000</v>
      </c>
      <c r="E931">
        <v>14458.25</v>
      </c>
      <c r="G931" s="34">
        <f t="shared" si="15"/>
        <v>1.4458250000000001E-2</v>
      </c>
      <c r="H931">
        <f t="shared" si="16"/>
        <v>-985541.75</v>
      </c>
      <c r="I931" t="str">
        <f t="shared" si="17"/>
        <v>Not Achieved</v>
      </c>
    </row>
    <row r="932" spans="1:9" x14ac:dyDescent="0.25">
      <c r="A932" t="s">
        <v>634</v>
      </c>
      <c r="B932">
        <v>2024</v>
      </c>
      <c r="C932" t="s">
        <v>9231</v>
      </c>
      <c r="D932">
        <v>1000000</v>
      </c>
      <c r="E932">
        <v>6703.87</v>
      </c>
      <c r="G932" s="34">
        <f t="shared" si="15"/>
        <v>6.7038699999999998E-3</v>
      </c>
      <c r="H932">
        <f t="shared" si="16"/>
        <v>-993296.13</v>
      </c>
      <c r="I932" t="str">
        <f t="shared" si="17"/>
        <v>Not Achieved</v>
      </c>
    </row>
    <row r="933" spans="1:9" x14ac:dyDescent="0.25">
      <c r="A933" t="s">
        <v>634</v>
      </c>
      <c r="B933">
        <v>2024</v>
      </c>
      <c r="C933" t="s">
        <v>9232</v>
      </c>
      <c r="D933">
        <v>1000000</v>
      </c>
      <c r="E933">
        <v>10232.49</v>
      </c>
      <c r="G933" s="34">
        <f t="shared" si="15"/>
        <v>1.023249E-2</v>
      </c>
      <c r="H933">
        <f t="shared" si="16"/>
        <v>-989767.51</v>
      </c>
      <c r="I933" t="str">
        <f t="shared" si="17"/>
        <v>Not Achieved</v>
      </c>
    </row>
    <row r="934" spans="1:9" x14ac:dyDescent="0.25">
      <c r="A934" t="s">
        <v>634</v>
      </c>
      <c r="B934">
        <v>2024</v>
      </c>
      <c r="C934" t="s">
        <v>9233</v>
      </c>
      <c r="D934">
        <v>1000000</v>
      </c>
      <c r="E934">
        <v>7545.1200000000008</v>
      </c>
      <c r="G934" s="34">
        <f t="shared" si="15"/>
        <v>7.5451200000000006E-3</v>
      </c>
      <c r="H934">
        <f t="shared" si="16"/>
        <v>-992454.88</v>
      </c>
      <c r="I934" t="str">
        <f t="shared" si="17"/>
        <v>Not Achieved</v>
      </c>
    </row>
    <row r="935" spans="1:9" x14ac:dyDescent="0.25">
      <c r="A935" t="s">
        <v>634</v>
      </c>
      <c r="B935">
        <v>2025</v>
      </c>
      <c r="C935" t="s">
        <v>9236</v>
      </c>
      <c r="D935">
        <v>1000000</v>
      </c>
      <c r="E935">
        <v>3107.9</v>
      </c>
      <c r="G935" s="34">
        <f t="shared" si="15"/>
        <v>3.1079000000000002E-3</v>
      </c>
      <c r="H935">
        <f t="shared" si="16"/>
        <v>-996892.1</v>
      </c>
      <c r="I935" t="str">
        <f t="shared" si="17"/>
        <v>Not Achieved</v>
      </c>
    </row>
    <row r="936" spans="1:9" x14ac:dyDescent="0.25">
      <c r="A936" t="s">
        <v>634</v>
      </c>
      <c r="B936">
        <v>2025</v>
      </c>
      <c r="C936" t="s">
        <v>9237</v>
      </c>
      <c r="D936">
        <v>1000000</v>
      </c>
      <c r="E936">
        <v>4620.46</v>
      </c>
      <c r="G936" s="34">
        <f t="shared" si="15"/>
        <v>4.6204599999999998E-3</v>
      </c>
      <c r="H936">
        <f t="shared" si="16"/>
        <v>-995379.54</v>
      </c>
      <c r="I936" t="str">
        <f t="shared" si="17"/>
        <v>Not Achieved</v>
      </c>
    </row>
    <row r="937" spans="1:9" x14ac:dyDescent="0.25">
      <c r="A937" t="s">
        <v>23</v>
      </c>
      <c r="B937">
        <v>2024</v>
      </c>
      <c r="C937" t="s">
        <v>9226</v>
      </c>
      <c r="D937">
        <v>1000000</v>
      </c>
      <c r="E937">
        <v>5880.9500000000007</v>
      </c>
      <c r="G937" s="34">
        <f t="shared" si="15"/>
        <v>5.8809500000000011E-3</v>
      </c>
      <c r="H937">
        <f t="shared" si="16"/>
        <v>-994119.05</v>
      </c>
      <c r="I937" t="str">
        <f t="shared" si="17"/>
        <v>Not Achieved</v>
      </c>
    </row>
    <row r="938" spans="1:9" x14ac:dyDescent="0.25">
      <c r="A938" t="s">
        <v>23</v>
      </c>
      <c r="B938">
        <v>2024</v>
      </c>
      <c r="C938" t="s">
        <v>9227</v>
      </c>
      <c r="D938">
        <v>1000000</v>
      </c>
      <c r="E938">
        <v>6179.23</v>
      </c>
      <c r="G938" s="34">
        <f t="shared" si="15"/>
        <v>6.17923E-3</v>
      </c>
      <c r="H938">
        <f t="shared" si="16"/>
        <v>-993820.77</v>
      </c>
      <c r="I938" t="str">
        <f t="shared" si="17"/>
        <v>Not Achieved</v>
      </c>
    </row>
    <row r="939" spans="1:9" x14ac:dyDescent="0.25">
      <c r="A939" t="s">
        <v>23</v>
      </c>
      <c r="B939">
        <v>2024</v>
      </c>
      <c r="C939" t="s">
        <v>9228</v>
      </c>
      <c r="D939">
        <v>1000000</v>
      </c>
      <c r="E939">
        <v>11862.21</v>
      </c>
      <c r="G939" s="34">
        <f t="shared" si="15"/>
        <v>1.186221E-2</v>
      </c>
      <c r="H939">
        <f t="shared" si="16"/>
        <v>-988137.79</v>
      </c>
      <c r="I939" t="str">
        <f t="shared" si="17"/>
        <v>Not Achieved</v>
      </c>
    </row>
    <row r="940" spans="1:9" x14ac:dyDescent="0.25">
      <c r="A940" t="s">
        <v>23</v>
      </c>
      <c r="B940">
        <v>2024</v>
      </c>
      <c r="C940" t="s">
        <v>9229</v>
      </c>
      <c r="D940">
        <v>1000000</v>
      </c>
      <c r="E940">
        <v>12299.82</v>
      </c>
      <c r="G940" s="34">
        <f t="shared" si="15"/>
        <v>1.229982E-2</v>
      </c>
      <c r="H940">
        <f t="shared" si="16"/>
        <v>-987700.18</v>
      </c>
      <c r="I940" t="str">
        <f t="shared" si="17"/>
        <v>Not Achieved</v>
      </c>
    </row>
    <row r="941" spans="1:9" x14ac:dyDescent="0.25">
      <c r="A941" t="s">
        <v>23</v>
      </c>
      <c r="B941">
        <v>2024</v>
      </c>
      <c r="C941" t="s">
        <v>9230</v>
      </c>
      <c r="D941">
        <v>1000000</v>
      </c>
      <c r="E941">
        <v>4902.08</v>
      </c>
      <c r="G941" s="34">
        <f t="shared" si="15"/>
        <v>4.9020799999999996E-3</v>
      </c>
      <c r="H941">
        <f t="shared" si="16"/>
        <v>-995097.92</v>
      </c>
      <c r="I941" t="str">
        <f t="shared" si="17"/>
        <v>Not Achieved</v>
      </c>
    </row>
    <row r="942" spans="1:9" x14ac:dyDescent="0.25">
      <c r="A942" t="s">
        <v>23</v>
      </c>
      <c r="B942">
        <v>2024</v>
      </c>
      <c r="C942" t="s">
        <v>9231</v>
      </c>
      <c r="D942">
        <v>1000000</v>
      </c>
      <c r="E942">
        <v>18457.66</v>
      </c>
      <c r="G942" s="34">
        <f t="shared" si="15"/>
        <v>1.8457660000000001E-2</v>
      </c>
      <c r="H942">
        <f t="shared" si="16"/>
        <v>-981542.34</v>
      </c>
      <c r="I942" t="str">
        <f t="shared" si="17"/>
        <v>Not Achieved</v>
      </c>
    </row>
    <row r="943" spans="1:9" x14ac:dyDescent="0.25">
      <c r="A943" t="s">
        <v>23</v>
      </c>
      <c r="B943">
        <v>2024</v>
      </c>
      <c r="C943" t="s">
        <v>9232</v>
      </c>
      <c r="D943">
        <v>1000000</v>
      </c>
      <c r="E943">
        <v>18142.849999999999</v>
      </c>
      <c r="G943" s="34">
        <f t="shared" si="15"/>
        <v>1.8142849999999999E-2</v>
      </c>
      <c r="H943">
        <f t="shared" si="16"/>
        <v>-981857.15</v>
      </c>
      <c r="I943" t="str">
        <f t="shared" si="17"/>
        <v>Not Achieved</v>
      </c>
    </row>
    <row r="944" spans="1:9" x14ac:dyDescent="0.25">
      <c r="A944" t="s">
        <v>23</v>
      </c>
      <c r="B944">
        <v>2024</v>
      </c>
      <c r="C944" t="s">
        <v>9233</v>
      </c>
      <c r="D944">
        <v>1000000</v>
      </c>
      <c r="E944">
        <v>39577.379999999997</v>
      </c>
      <c r="G944" s="34">
        <f t="shared" si="15"/>
        <v>3.9577379999999995E-2</v>
      </c>
      <c r="H944">
        <f t="shared" si="16"/>
        <v>-960422.62</v>
      </c>
      <c r="I944" t="str">
        <f t="shared" si="17"/>
        <v>Not Achieved</v>
      </c>
    </row>
    <row r="945" spans="1:9" x14ac:dyDescent="0.25">
      <c r="A945" t="s">
        <v>23</v>
      </c>
      <c r="B945">
        <v>2024</v>
      </c>
      <c r="C945" t="s">
        <v>9234</v>
      </c>
      <c r="D945">
        <v>1000000</v>
      </c>
      <c r="E945">
        <v>13802.760000000002</v>
      </c>
      <c r="G945" s="34">
        <f t="shared" si="15"/>
        <v>1.3802760000000002E-2</v>
      </c>
      <c r="H945">
        <f t="shared" si="16"/>
        <v>-986197.24</v>
      </c>
      <c r="I945" t="str">
        <f t="shared" si="17"/>
        <v>Not Achieved</v>
      </c>
    </row>
    <row r="946" spans="1:9" x14ac:dyDescent="0.25">
      <c r="A946" t="s">
        <v>23</v>
      </c>
      <c r="B946">
        <v>2025</v>
      </c>
      <c r="C946" t="s">
        <v>9236</v>
      </c>
      <c r="D946">
        <v>1000000</v>
      </c>
      <c r="E946">
        <v>34131.759999999995</v>
      </c>
      <c r="G946" s="34">
        <f t="shared" si="15"/>
        <v>3.4131759999999997E-2</v>
      </c>
      <c r="H946">
        <f t="shared" si="16"/>
        <v>-965868.24</v>
      </c>
      <c r="I946" t="str">
        <f t="shared" si="17"/>
        <v>Not Achieved</v>
      </c>
    </row>
    <row r="947" spans="1:9" x14ac:dyDescent="0.25">
      <c r="A947" t="s">
        <v>23</v>
      </c>
      <c r="B947">
        <v>2025</v>
      </c>
      <c r="C947" t="s">
        <v>9237</v>
      </c>
      <c r="D947">
        <v>1000000</v>
      </c>
      <c r="E947">
        <v>9070.83</v>
      </c>
      <c r="G947" s="34">
        <f t="shared" si="15"/>
        <v>9.0708300000000002E-3</v>
      </c>
      <c r="H947">
        <f t="shared" si="16"/>
        <v>-990929.17</v>
      </c>
      <c r="I947" t="str">
        <f t="shared" si="17"/>
        <v>Not Achieved</v>
      </c>
    </row>
    <row r="948" spans="1:9" x14ac:dyDescent="0.25">
      <c r="A948" t="s">
        <v>890</v>
      </c>
      <c r="B948">
        <v>2024</v>
      </c>
      <c r="C948" t="s">
        <v>9226</v>
      </c>
      <c r="D948">
        <v>1500000</v>
      </c>
      <c r="E948">
        <v>1008.51</v>
      </c>
      <c r="G948" s="34">
        <f t="shared" si="15"/>
        <v>6.7234E-4</v>
      </c>
      <c r="H948">
        <f t="shared" si="16"/>
        <v>-1498991.49</v>
      </c>
      <c r="I948" t="str">
        <f t="shared" si="17"/>
        <v>Not Achieved</v>
      </c>
    </row>
    <row r="949" spans="1:9" x14ac:dyDescent="0.25">
      <c r="A949" t="s">
        <v>890</v>
      </c>
      <c r="B949">
        <v>2024</v>
      </c>
      <c r="C949" t="s">
        <v>9229</v>
      </c>
      <c r="D949">
        <v>1500000</v>
      </c>
      <c r="E949">
        <v>2159.9499999999998</v>
      </c>
      <c r="G949" s="34">
        <f t="shared" si="15"/>
        <v>1.4399666666666665E-3</v>
      </c>
      <c r="H949">
        <f t="shared" si="16"/>
        <v>-1497840.05</v>
      </c>
      <c r="I949" t="str">
        <f t="shared" si="17"/>
        <v>Not Achieved</v>
      </c>
    </row>
    <row r="950" spans="1:9" x14ac:dyDescent="0.25">
      <c r="A950" t="s">
        <v>890</v>
      </c>
      <c r="B950">
        <v>2024</v>
      </c>
      <c r="C950" t="s">
        <v>9230</v>
      </c>
      <c r="D950">
        <v>1500000</v>
      </c>
      <c r="E950">
        <v>3315.39</v>
      </c>
      <c r="G950" s="34">
        <f t="shared" si="15"/>
        <v>2.2102599999999999E-3</v>
      </c>
      <c r="H950">
        <f t="shared" si="16"/>
        <v>-1496684.61</v>
      </c>
      <c r="I950" t="str">
        <f t="shared" si="17"/>
        <v>Not Achieved</v>
      </c>
    </row>
    <row r="951" spans="1:9" x14ac:dyDescent="0.25">
      <c r="A951" t="s">
        <v>890</v>
      </c>
      <c r="B951">
        <v>2024</v>
      </c>
      <c r="C951" t="s">
        <v>9231</v>
      </c>
      <c r="D951">
        <v>1500000</v>
      </c>
      <c r="E951">
        <v>3268</v>
      </c>
      <c r="G951" s="34">
        <f t="shared" si="15"/>
        <v>2.1786666666666669E-3</v>
      </c>
      <c r="H951">
        <f t="shared" si="16"/>
        <v>-1496732</v>
      </c>
      <c r="I951" t="str">
        <f t="shared" si="17"/>
        <v>Not Achieved</v>
      </c>
    </row>
    <row r="952" spans="1:9" x14ac:dyDescent="0.25">
      <c r="A952" t="s">
        <v>890</v>
      </c>
      <c r="B952">
        <v>2024</v>
      </c>
      <c r="C952" t="s">
        <v>9232</v>
      </c>
      <c r="D952">
        <v>1500000</v>
      </c>
      <c r="E952">
        <v>17397.899999999998</v>
      </c>
      <c r="G952" s="34">
        <f t="shared" si="15"/>
        <v>1.1598599999999999E-2</v>
      </c>
      <c r="H952">
        <f t="shared" si="16"/>
        <v>-1482602.1</v>
      </c>
      <c r="I952" t="str">
        <f t="shared" si="17"/>
        <v>Not Achieved</v>
      </c>
    </row>
    <row r="953" spans="1:9" x14ac:dyDescent="0.25">
      <c r="A953" t="s">
        <v>890</v>
      </c>
      <c r="B953">
        <v>2024</v>
      </c>
      <c r="C953" t="s">
        <v>9233</v>
      </c>
      <c r="D953">
        <v>1500000</v>
      </c>
      <c r="E953">
        <v>12263.04</v>
      </c>
      <c r="G953" s="34">
        <f t="shared" si="15"/>
        <v>8.1753600000000013E-3</v>
      </c>
      <c r="H953">
        <f t="shared" si="16"/>
        <v>-1487736.96</v>
      </c>
      <c r="I953" t="str">
        <f t="shared" si="17"/>
        <v>Not Achieved</v>
      </c>
    </row>
    <row r="954" spans="1:9" x14ac:dyDescent="0.25">
      <c r="A954" t="s">
        <v>890</v>
      </c>
      <c r="B954">
        <v>2025</v>
      </c>
      <c r="C954" t="s">
        <v>9235</v>
      </c>
      <c r="D954">
        <v>1500000</v>
      </c>
      <c r="E954">
        <v>13234.49</v>
      </c>
      <c r="G954" s="34">
        <f t="shared" si="15"/>
        <v>8.8229933333333326E-3</v>
      </c>
      <c r="H954">
        <f t="shared" si="16"/>
        <v>-1486765.51</v>
      </c>
      <c r="I954" t="str">
        <f t="shared" si="17"/>
        <v>Not Achieved</v>
      </c>
    </row>
    <row r="955" spans="1:9" x14ac:dyDescent="0.25">
      <c r="A955" t="s">
        <v>890</v>
      </c>
      <c r="B955">
        <v>2025</v>
      </c>
      <c r="C955" t="s">
        <v>9236</v>
      </c>
      <c r="D955">
        <v>1500000</v>
      </c>
      <c r="E955">
        <v>11895</v>
      </c>
      <c r="G955" s="34">
        <f t="shared" si="15"/>
        <v>7.9299999999999995E-3</v>
      </c>
      <c r="H955">
        <f t="shared" si="16"/>
        <v>-1488105</v>
      </c>
      <c r="I955" t="str">
        <f t="shared" si="17"/>
        <v>Not Achieved</v>
      </c>
    </row>
    <row r="956" spans="1:9" x14ac:dyDescent="0.25">
      <c r="A956" t="s">
        <v>890</v>
      </c>
      <c r="B956">
        <v>2025</v>
      </c>
      <c r="C956" t="s">
        <v>9237</v>
      </c>
      <c r="D956">
        <v>1500000</v>
      </c>
      <c r="E956">
        <v>7558.81</v>
      </c>
      <c r="G956" s="34">
        <f t="shared" si="15"/>
        <v>5.0392066666666673E-3</v>
      </c>
      <c r="H956">
        <f t="shared" si="16"/>
        <v>-1492441.19</v>
      </c>
      <c r="I956" t="str">
        <f t="shared" si="17"/>
        <v>Not Achieved</v>
      </c>
    </row>
    <row r="957" spans="1:9" x14ac:dyDescent="0.25">
      <c r="A957" t="s">
        <v>825</v>
      </c>
      <c r="B957">
        <v>2024</v>
      </c>
      <c r="C957" t="s">
        <v>9228</v>
      </c>
      <c r="D957">
        <v>1500000</v>
      </c>
      <c r="E957">
        <v>14873.55</v>
      </c>
      <c r="G957" s="34">
        <f t="shared" si="15"/>
        <v>9.9156999999999995E-3</v>
      </c>
      <c r="H957">
        <f t="shared" si="16"/>
        <v>-1485126.45</v>
      </c>
      <c r="I957" t="str">
        <f t="shared" si="17"/>
        <v>Not Achieved</v>
      </c>
    </row>
    <row r="958" spans="1:9" x14ac:dyDescent="0.25">
      <c r="A958" t="s">
        <v>825</v>
      </c>
      <c r="B958">
        <v>2024</v>
      </c>
      <c r="C958" t="s">
        <v>9229</v>
      </c>
      <c r="D958">
        <v>1500000</v>
      </c>
      <c r="E958">
        <v>9652.42</v>
      </c>
      <c r="G958" s="34">
        <f t="shared" si="15"/>
        <v>6.4349466666666667E-3</v>
      </c>
      <c r="H958">
        <f t="shared" si="16"/>
        <v>-1490347.58</v>
      </c>
      <c r="I958" t="str">
        <f t="shared" si="17"/>
        <v>Not Achieved</v>
      </c>
    </row>
    <row r="959" spans="1:9" x14ac:dyDescent="0.25">
      <c r="A959" t="s">
        <v>825</v>
      </c>
      <c r="B959">
        <v>2024</v>
      </c>
      <c r="C959" t="s">
        <v>9230</v>
      </c>
      <c r="D959">
        <v>1500000</v>
      </c>
      <c r="E959">
        <v>5054.29</v>
      </c>
      <c r="G959" s="34">
        <f t="shared" si="15"/>
        <v>3.3695266666666666E-3</v>
      </c>
      <c r="H959">
        <f t="shared" si="16"/>
        <v>-1494945.71</v>
      </c>
      <c r="I959" t="str">
        <f t="shared" si="17"/>
        <v>Not Achieved</v>
      </c>
    </row>
    <row r="960" spans="1:9" x14ac:dyDescent="0.25">
      <c r="A960" t="s">
        <v>825</v>
      </c>
      <c r="B960">
        <v>2024</v>
      </c>
      <c r="C960" t="s">
        <v>9231</v>
      </c>
      <c r="D960">
        <v>1500000</v>
      </c>
      <c r="E960">
        <v>3162.06</v>
      </c>
      <c r="G960" s="34">
        <f t="shared" si="15"/>
        <v>2.1080399999999998E-3</v>
      </c>
      <c r="H960">
        <f t="shared" si="16"/>
        <v>-1496837.94</v>
      </c>
      <c r="I960" t="str">
        <f t="shared" si="17"/>
        <v>Not Achieved</v>
      </c>
    </row>
    <row r="961" spans="1:9" x14ac:dyDescent="0.25">
      <c r="A961" t="s">
        <v>825</v>
      </c>
      <c r="B961">
        <v>2024</v>
      </c>
      <c r="C961" t="s">
        <v>9232</v>
      </c>
      <c r="D961">
        <v>1500000</v>
      </c>
      <c r="E961">
        <v>6599.91</v>
      </c>
      <c r="G961" s="34">
        <f t="shared" si="15"/>
        <v>4.3999399999999998E-3</v>
      </c>
      <c r="H961">
        <f t="shared" si="16"/>
        <v>-1493400.09</v>
      </c>
      <c r="I961" t="str">
        <f t="shared" si="17"/>
        <v>Not Achieved</v>
      </c>
    </row>
    <row r="962" spans="1:9" x14ac:dyDescent="0.25">
      <c r="A962" t="s">
        <v>825</v>
      </c>
      <c r="B962">
        <v>2024</v>
      </c>
      <c r="C962" t="s">
        <v>9233</v>
      </c>
      <c r="D962">
        <v>1500000</v>
      </c>
      <c r="E962">
        <v>2808.13</v>
      </c>
      <c r="G962" s="34">
        <f t="shared" si="15"/>
        <v>1.8720866666666668E-3</v>
      </c>
      <c r="H962">
        <f t="shared" si="16"/>
        <v>-1497191.87</v>
      </c>
      <c r="I962" t="str">
        <f t="shared" si="17"/>
        <v>Not Achieved</v>
      </c>
    </row>
    <row r="963" spans="1:9" x14ac:dyDescent="0.25">
      <c r="A963" t="s">
        <v>825</v>
      </c>
      <c r="B963">
        <v>2024</v>
      </c>
      <c r="C963" t="s">
        <v>9234</v>
      </c>
      <c r="D963">
        <v>1500000</v>
      </c>
      <c r="E963">
        <v>862.28</v>
      </c>
      <c r="G963" s="34">
        <f t="shared" si="15"/>
        <v>5.7485333333333333E-4</v>
      </c>
      <c r="H963">
        <f t="shared" si="16"/>
        <v>-1499137.72</v>
      </c>
      <c r="I963" t="str">
        <f t="shared" si="17"/>
        <v>Not Achieved</v>
      </c>
    </row>
    <row r="964" spans="1:9" x14ac:dyDescent="0.25">
      <c r="A964" t="s">
        <v>825</v>
      </c>
      <c r="B964">
        <v>2025</v>
      </c>
      <c r="C964" t="s">
        <v>9235</v>
      </c>
      <c r="D964">
        <v>1500000</v>
      </c>
      <c r="E964">
        <v>2711.77</v>
      </c>
      <c r="G964" s="34">
        <f t="shared" si="15"/>
        <v>1.8078466666666666E-3</v>
      </c>
      <c r="H964">
        <f t="shared" si="16"/>
        <v>-1497288.23</v>
      </c>
      <c r="I964" t="str">
        <f t="shared" si="17"/>
        <v>Not Achieved</v>
      </c>
    </row>
    <row r="965" spans="1:9" x14ac:dyDescent="0.25">
      <c r="A965" t="s">
        <v>825</v>
      </c>
      <c r="B965">
        <v>2025</v>
      </c>
      <c r="C965" t="s">
        <v>9236</v>
      </c>
      <c r="D965">
        <v>1500000</v>
      </c>
      <c r="E965">
        <v>2464.92</v>
      </c>
      <c r="G965" s="34">
        <f t="shared" si="15"/>
        <v>1.64328E-3</v>
      </c>
      <c r="H965">
        <f t="shared" si="16"/>
        <v>-1497535.08</v>
      </c>
      <c r="I965" t="str">
        <f t="shared" si="17"/>
        <v>Not Achieved</v>
      </c>
    </row>
    <row r="966" spans="1:9" x14ac:dyDescent="0.25">
      <c r="A966" t="s">
        <v>825</v>
      </c>
      <c r="B966">
        <v>2025</v>
      </c>
      <c r="C966" t="s">
        <v>9237</v>
      </c>
      <c r="D966">
        <v>1500000</v>
      </c>
      <c r="E966">
        <v>3069.8900000000003</v>
      </c>
      <c r="G966" s="34">
        <f t="shared" si="15"/>
        <v>2.0465933333333334E-3</v>
      </c>
      <c r="H966">
        <f t="shared" si="16"/>
        <v>-1496930.11</v>
      </c>
      <c r="I966" t="str">
        <f t="shared" si="17"/>
        <v>Not Achieved</v>
      </c>
    </row>
    <row r="967" spans="1:9" x14ac:dyDescent="0.25">
      <c r="A967" t="s">
        <v>123</v>
      </c>
      <c r="B967">
        <v>2024</v>
      </c>
      <c r="C967" t="s">
        <v>9226</v>
      </c>
      <c r="D967">
        <v>1200000</v>
      </c>
      <c r="E967">
        <v>10557.34</v>
      </c>
      <c r="G967" s="34">
        <f t="shared" ref="G967:G1030" si="18">E967/D967</f>
        <v>8.7977833333333332E-3</v>
      </c>
      <c r="H967">
        <f t="shared" ref="H967:H1030" si="19">E967-D967</f>
        <v>-1189442.6599999999</v>
      </c>
      <c r="I967" t="str">
        <f t="shared" ref="I967:I1030" si="20">IF(H967&gt;=0,"Achieved","Not Achieved")</f>
        <v>Not Achieved</v>
      </c>
    </row>
    <row r="968" spans="1:9" x14ac:dyDescent="0.25">
      <c r="A968" t="s">
        <v>123</v>
      </c>
      <c r="B968">
        <v>2024</v>
      </c>
      <c r="C968" t="s">
        <v>9227</v>
      </c>
      <c r="D968">
        <v>1200000</v>
      </c>
      <c r="E968">
        <v>3494</v>
      </c>
      <c r="G968" s="34">
        <f t="shared" si="18"/>
        <v>2.9116666666666666E-3</v>
      </c>
      <c r="H968">
        <f t="shared" si="19"/>
        <v>-1196506</v>
      </c>
      <c r="I968" t="str">
        <f t="shared" si="20"/>
        <v>Not Achieved</v>
      </c>
    </row>
    <row r="969" spans="1:9" x14ac:dyDescent="0.25">
      <c r="A969" t="s">
        <v>123</v>
      </c>
      <c r="B969">
        <v>2024</v>
      </c>
      <c r="C969" t="s">
        <v>9228</v>
      </c>
      <c r="D969">
        <v>1200000</v>
      </c>
      <c r="E969">
        <v>6603.51</v>
      </c>
      <c r="G969" s="34">
        <f t="shared" si="18"/>
        <v>5.5029250000000005E-3</v>
      </c>
      <c r="H969">
        <f t="shared" si="19"/>
        <v>-1193396.49</v>
      </c>
      <c r="I969" t="str">
        <f t="shared" si="20"/>
        <v>Not Achieved</v>
      </c>
    </row>
    <row r="970" spans="1:9" x14ac:dyDescent="0.25">
      <c r="A970" t="s">
        <v>123</v>
      </c>
      <c r="B970">
        <v>2024</v>
      </c>
      <c r="C970" t="s">
        <v>9229</v>
      </c>
      <c r="D970">
        <v>1200000</v>
      </c>
      <c r="E970">
        <v>2055.41</v>
      </c>
      <c r="G970" s="34">
        <f t="shared" si="18"/>
        <v>1.7128416666666666E-3</v>
      </c>
      <c r="H970">
        <f t="shared" si="19"/>
        <v>-1197944.5900000001</v>
      </c>
      <c r="I970" t="str">
        <f t="shared" si="20"/>
        <v>Not Achieved</v>
      </c>
    </row>
    <row r="971" spans="1:9" x14ac:dyDescent="0.25">
      <c r="A971" t="s">
        <v>123</v>
      </c>
      <c r="B971">
        <v>2024</v>
      </c>
      <c r="C971" t="s">
        <v>9230</v>
      </c>
      <c r="D971">
        <v>1200000</v>
      </c>
      <c r="E971">
        <v>9135.619999999999</v>
      </c>
      <c r="G971" s="34">
        <f t="shared" si="18"/>
        <v>7.6130166666666657E-3</v>
      </c>
      <c r="H971">
        <f t="shared" si="19"/>
        <v>-1190864.3799999999</v>
      </c>
      <c r="I971" t="str">
        <f t="shared" si="20"/>
        <v>Not Achieved</v>
      </c>
    </row>
    <row r="972" spans="1:9" x14ac:dyDescent="0.25">
      <c r="A972" t="s">
        <v>123</v>
      </c>
      <c r="B972">
        <v>2024</v>
      </c>
      <c r="C972" t="s">
        <v>9231</v>
      </c>
      <c r="D972">
        <v>1200000</v>
      </c>
      <c r="E972">
        <v>1864.03</v>
      </c>
      <c r="G972" s="34">
        <f t="shared" si="18"/>
        <v>1.5533583333333333E-3</v>
      </c>
      <c r="H972">
        <f t="shared" si="19"/>
        <v>-1198135.97</v>
      </c>
      <c r="I972" t="str">
        <f t="shared" si="20"/>
        <v>Not Achieved</v>
      </c>
    </row>
    <row r="973" spans="1:9" x14ac:dyDescent="0.25">
      <c r="A973" t="s">
        <v>123</v>
      </c>
      <c r="B973">
        <v>2024</v>
      </c>
      <c r="C973" t="s">
        <v>9232</v>
      </c>
      <c r="D973">
        <v>1200000</v>
      </c>
      <c r="E973">
        <v>7164.81</v>
      </c>
      <c r="G973" s="34">
        <f t="shared" si="18"/>
        <v>5.9706749999999999E-3</v>
      </c>
      <c r="H973">
        <f t="shared" si="19"/>
        <v>-1192835.19</v>
      </c>
      <c r="I973" t="str">
        <f t="shared" si="20"/>
        <v>Not Achieved</v>
      </c>
    </row>
    <row r="974" spans="1:9" x14ac:dyDescent="0.25">
      <c r="A974" t="s">
        <v>123</v>
      </c>
      <c r="B974">
        <v>2024</v>
      </c>
      <c r="C974" t="s">
        <v>9233</v>
      </c>
      <c r="D974">
        <v>1200000</v>
      </c>
      <c r="E974">
        <v>4523.8099999999995</v>
      </c>
      <c r="G974" s="34">
        <f t="shared" si="18"/>
        <v>3.7698416666666662E-3</v>
      </c>
      <c r="H974">
        <f t="shared" si="19"/>
        <v>-1195476.19</v>
      </c>
      <c r="I974" t="str">
        <f t="shared" si="20"/>
        <v>Not Achieved</v>
      </c>
    </row>
    <row r="975" spans="1:9" x14ac:dyDescent="0.25">
      <c r="A975" t="s">
        <v>123</v>
      </c>
      <c r="B975">
        <v>2024</v>
      </c>
      <c r="C975" t="s">
        <v>9234</v>
      </c>
      <c r="D975">
        <v>1200000</v>
      </c>
      <c r="E975">
        <v>6512.9800000000005</v>
      </c>
      <c r="G975" s="34">
        <f t="shared" si="18"/>
        <v>5.4274833333333335E-3</v>
      </c>
      <c r="H975">
        <f t="shared" si="19"/>
        <v>-1193487.02</v>
      </c>
      <c r="I975" t="str">
        <f t="shared" si="20"/>
        <v>Not Achieved</v>
      </c>
    </row>
    <row r="976" spans="1:9" x14ac:dyDescent="0.25">
      <c r="A976" t="s">
        <v>123</v>
      </c>
      <c r="B976">
        <v>2025</v>
      </c>
      <c r="C976" t="s">
        <v>9236</v>
      </c>
      <c r="D976">
        <v>1200000</v>
      </c>
      <c r="E976">
        <v>4739.17</v>
      </c>
      <c r="G976" s="34">
        <f t="shared" si="18"/>
        <v>3.9493083333333335E-3</v>
      </c>
      <c r="H976">
        <f t="shared" si="19"/>
        <v>-1195260.83</v>
      </c>
      <c r="I976" t="str">
        <f t="shared" si="20"/>
        <v>Not Achieved</v>
      </c>
    </row>
    <row r="977" spans="1:9" x14ac:dyDescent="0.25">
      <c r="A977" t="s">
        <v>123</v>
      </c>
      <c r="B977">
        <v>2025</v>
      </c>
      <c r="C977" t="s">
        <v>9237</v>
      </c>
      <c r="D977">
        <v>1200000</v>
      </c>
      <c r="E977">
        <v>5485.84</v>
      </c>
      <c r="G977" s="34">
        <f t="shared" si="18"/>
        <v>4.5715333333333332E-3</v>
      </c>
      <c r="H977">
        <f t="shared" si="19"/>
        <v>-1194514.1599999999</v>
      </c>
      <c r="I977" t="str">
        <f t="shared" si="20"/>
        <v>Not Achieved</v>
      </c>
    </row>
    <row r="978" spans="1:9" x14ac:dyDescent="0.25">
      <c r="A978" t="s">
        <v>493</v>
      </c>
      <c r="B978">
        <v>2024</v>
      </c>
      <c r="C978" t="s">
        <v>9226</v>
      </c>
      <c r="D978">
        <v>2500000</v>
      </c>
      <c r="E978">
        <v>4457.34</v>
      </c>
      <c r="G978" s="34">
        <f t="shared" si="18"/>
        <v>1.7829360000000002E-3</v>
      </c>
      <c r="H978">
        <f t="shared" si="19"/>
        <v>-2495542.66</v>
      </c>
      <c r="I978" t="str">
        <f t="shared" si="20"/>
        <v>Not Achieved</v>
      </c>
    </row>
    <row r="979" spans="1:9" x14ac:dyDescent="0.25">
      <c r="A979" t="s">
        <v>493</v>
      </c>
      <c r="B979">
        <v>2024</v>
      </c>
      <c r="C979" t="s">
        <v>9227</v>
      </c>
      <c r="D979">
        <v>2500000</v>
      </c>
      <c r="E979">
        <v>9561.51</v>
      </c>
      <c r="G979" s="34">
        <f t="shared" si="18"/>
        <v>3.8246040000000001E-3</v>
      </c>
      <c r="H979">
        <f t="shared" si="19"/>
        <v>-2490438.4900000002</v>
      </c>
      <c r="I979" t="str">
        <f t="shared" si="20"/>
        <v>Not Achieved</v>
      </c>
    </row>
    <row r="980" spans="1:9" x14ac:dyDescent="0.25">
      <c r="A980" t="s">
        <v>493</v>
      </c>
      <c r="B980">
        <v>2024</v>
      </c>
      <c r="C980" t="s">
        <v>9229</v>
      </c>
      <c r="D980">
        <v>2500000</v>
      </c>
      <c r="E980">
        <v>2500.81</v>
      </c>
      <c r="G980" s="34">
        <f t="shared" si="18"/>
        <v>1.0003239999999999E-3</v>
      </c>
      <c r="H980">
        <f t="shared" si="19"/>
        <v>-2497499.19</v>
      </c>
      <c r="I980" t="str">
        <f t="shared" si="20"/>
        <v>Not Achieved</v>
      </c>
    </row>
    <row r="981" spans="1:9" x14ac:dyDescent="0.25">
      <c r="A981" t="s">
        <v>493</v>
      </c>
      <c r="B981">
        <v>2024</v>
      </c>
      <c r="C981" t="s">
        <v>9230</v>
      </c>
      <c r="D981">
        <v>2500000</v>
      </c>
      <c r="E981">
        <v>8712.01</v>
      </c>
      <c r="G981" s="34">
        <f t="shared" si="18"/>
        <v>3.4848040000000002E-3</v>
      </c>
      <c r="H981">
        <f t="shared" si="19"/>
        <v>-2491287.9900000002</v>
      </c>
      <c r="I981" t="str">
        <f t="shared" si="20"/>
        <v>Not Achieved</v>
      </c>
    </row>
    <row r="982" spans="1:9" x14ac:dyDescent="0.25">
      <c r="A982" t="s">
        <v>493</v>
      </c>
      <c r="B982">
        <v>2024</v>
      </c>
      <c r="C982" t="s">
        <v>9231</v>
      </c>
      <c r="D982">
        <v>2500000</v>
      </c>
      <c r="E982">
        <v>6795.16</v>
      </c>
      <c r="G982" s="34">
        <f t="shared" si="18"/>
        <v>2.7180640000000001E-3</v>
      </c>
      <c r="H982">
        <f t="shared" si="19"/>
        <v>-2493204.84</v>
      </c>
      <c r="I982" t="str">
        <f t="shared" si="20"/>
        <v>Not Achieved</v>
      </c>
    </row>
    <row r="983" spans="1:9" x14ac:dyDescent="0.25">
      <c r="A983" t="s">
        <v>493</v>
      </c>
      <c r="B983">
        <v>2024</v>
      </c>
      <c r="C983" t="s">
        <v>9232</v>
      </c>
      <c r="D983">
        <v>2500000</v>
      </c>
      <c r="E983">
        <v>10482.43</v>
      </c>
      <c r="G983" s="34">
        <f t="shared" si="18"/>
        <v>4.1929720000000005E-3</v>
      </c>
      <c r="H983">
        <f t="shared" si="19"/>
        <v>-2489517.5699999998</v>
      </c>
      <c r="I983" t="str">
        <f t="shared" si="20"/>
        <v>Not Achieved</v>
      </c>
    </row>
    <row r="984" spans="1:9" x14ac:dyDescent="0.25">
      <c r="A984" t="s">
        <v>493</v>
      </c>
      <c r="B984">
        <v>2024</v>
      </c>
      <c r="C984" t="s">
        <v>9233</v>
      </c>
      <c r="D984">
        <v>2500000</v>
      </c>
      <c r="E984">
        <v>8406.67</v>
      </c>
      <c r="G984" s="34">
        <f t="shared" si="18"/>
        <v>3.3626680000000001E-3</v>
      </c>
      <c r="H984">
        <f t="shared" si="19"/>
        <v>-2491593.33</v>
      </c>
      <c r="I984" t="str">
        <f t="shared" si="20"/>
        <v>Not Achieved</v>
      </c>
    </row>
    <row r="985" spans="1:9" x14ac:dyDescent="0.25">
      <c r="A985" t="s">
        <v>493</v>
      </c>
      <c r="B985">
        <v>2024</v>
      </c>
      <c r="C985" t="s">
        <v>9234</v>
      </c>
      <c r="D985">
        <v>2500000</v>
      </c>
      <c r="E985">
        <v>6831.3899999999994</v>
      </c>
      <c r="G985" s="34">
        <f t="shared" si="18"/>
        <v>2.7325559999999997E-3</v>
      </c>
      <c r="H985">
        <f t="shared" si="19"/>
        <v>-2493168.61</v>
      </c>
      <c r="I985" t="str">
        <f t="shared" si="20"/>
        <v>Not Achieved</v>
      </c>
    </row>
    <row r="986" spans="1:9" x14ac:dyDescent="0.25">
      <c r="A986" t="s">
        <v>493</v>
      </c>
      <c r="B986">
        <v>2025</v>
      </c>
      <c r="C986" t="s">
        <v>9235</v>
      </c>
      <c r="D986">
        <v>2500000</v>
      </c>
      <c r="E986">
        <v>4944.68</v>
      </c>
      <c r="G986" s="34">
        <f t="shared" si="18"/>
        <v>1.9778720000000003E-3</v>
      </c>
      <c r="H986">
        <f t="shared" si="19"/>
        <v>-2495055.3199999998</v>
      </c>
      <c r="I986" t="str">
        <f t="shared" si="20"/>
        <v>Not Achieved</v>
      </c>
    </row>
    <row r="987" spans="1:9" x14ac:dyDescent="0.25">
      <c r="A987" t="s">
        <v>493</v>
      </c>
      <c r="B987">
        <v>2025</v>
      </c>
      <c r="C987" t="s">
        <v>9236</v>
      </c>
      <c r="D987">
        <v>2500000</v>
      </c>
      <c r="E987">
        <v>3767.87</v>
      </c>
      <c r="G987" s="34">
        <f t="shared" si="18"/>
        <v>1.507148E-3</v>
      </c>
      <c r="H987">
        <f t="shared" si="19"/>
        <v>-2496232.13</v>
      </c>
      <c r="I987" t="str">
        <f t="shared" si="20"/>
        <v>Not Achieved</v>
      </c>
    </row>
    <row r="988" spans="1:9" x14ac:dyDescent="0.25">
      <c r="A988" t="s">
        <v>1218</v>
      </c>
      <c r="B988">
        <v>2024</v>
      </c>
      <c r="C988" t="s">
        <v>9226</v>
      </c>
      <c r="D988">
        <v>800000</v>
      </c>
      <c r="E988">
        <v>2113.56</v>
      </c>
      <c r="G988" s="34">
        <f t="shared" si="18"/>
        <v>2.6419500000000001E-3</v>
      </c>
      <c r="H988">
        <f t="shared" si="19"/>
        <v>-797886.44</v>
      </c>
      <c r="I988" t="str">
        <f t="shared" si="20"/>
        <v>Not Achieved</v>
      </c>
    </row>
    <row r="989" spans="1:9" x14ac:dyDescent="0.25">
      <c r="A989" t="s">
        <v>1218</v>
      </c>
      <c r="B989">
        <v>2024</v>
      </c>
      <c r="C989" t="s">
        <v>9227</v>
      </c>
      <c r="D989">
        <v>800000</v>
      </c>
      <c r="E989">
        <v>1563.1</v>
      </c>
      <c r="G989" s="34">
        <f t="shared" si="18"/>
        <v>1.9538749999999999E-3</v>
      </c>
      <c r="H989">
        <f t="shared" si="19"/>
        <v>-798436.9</v>
      </c>
      <c r="I989" t="str">
        <f t="shared" si="20"/>
        <v>Not Achieved</v>
      </c>
    </row>
    <row r="990" spans="1:9" x14ac:dyDescent="0.25">
      <c r="A990" t="s">
        <v>1218</v>
      </c>
      <c r="B990">
        <v>2024</v>
      </c>
      <c r="C990" t="s">
        <v>9228</v>
      </c>
      <c r="D990">
        <v>800000</v>
      </c>
      <c r="E990">
        <v>1021.57</v>
      </c>
      <c r="G990" s="34">
        <f t="shared" si="18"/>
        <v>1.2769625000000001E-3</v>
      </c>
      <c r="H990">
        <f t="shared" si="19"/>
        <v>-798978.43</v>
      </c>
      <c r="I990" t="str">
        <f t="shared" si="20"/>
        <v>Not Achieved</v>
      </c>
    </row>
    <row r="991" spans="1:9" x14ac:dyDescent="0.25">
      <c r="A991" t="s">
        <v>1218</v>
      </c>
      <c r="B991">
        <v>2024</v>
      </c>
      <c r="C991" t="s">
        <v>9229</v>
      </c>
      <c r="D991">
        <v>800000</v>
      </c>
      <c r="E991">
        <v>2813.2700000000004</v>
      </c>
      <c r="G991" s="34">
        <f t="shared" si="18"/>
        <v>3.5165875000000004E-3</v>
      </c>
      <c r="H991">
        <f t="shared" si="19"/>
        <v>-797186.73</v>
      </c>
      <c r="I991" t="str">
        <f t="shared" si="20"/>
        <v>Not Achieved</v>
      </c>
    </row>
    <row r="992" spans="1:9" x14ac:dyDescent="0.25">
      <c r="A992" t="s">
        <v>1218</v>
      </c>
      <c r="B992">
        <v>2024</v>
      </c>
      <c r="C992" t="s">
        <v>9231</v>
      </c>
      <c r="D992">
        <v>800000</v>
      </c>
      <c r="E992">
        <v>4900.41</v>
      </c>
      <c r="G992" s="34">
        <f t="shared" si="18"/>
        <v>6.1255125000000002E-3</v>
      </c>
      <c r="H992">
        <f t="shared" si="19"/>
        <v>-795099.59</v>
      </c>
      <c r="I992" t="str">
        <f t="shared" si="20"/>
        <v>Not Achieved</v>
      </c>
    </row>
    <row r="993" spans="1:9" x14ac:dyDescent="0.25">
      <c r="A993" t="s">
        <v>1218</v>
      </c>
      <c r="B993">
        <v>2024</v>
      </c>
      <c r="C993" t="s">
        <v>9232</v>
      </c>
      <c r="D993">
        <v>800000</v>
      </c>
      <c r="E993">
        <v>23306.720000000001</v>
      </c>
      <c r="G993" s="34">
        <f t="shared" si="18"/>
        <v>2.91334E-2</v>
      </c>
      <c r="H993">
        <f t="shared" si="19"/>
        <v>-776693.28</v>
      </c>
      <c r="I993" t="str">
        <f t="shared" si="20"/>
        <v>Not Achieved</v>
      </c>
    </row>
    <row r="994" spans="1:9" x14ac:dyDescent="0.25">
      <c r="A994" t="s">
        <v>1218</v>
      </c>
      <c r="B994">
        <v>2024</v>
      </c>
      <c r="C994" t="s">
        <v>9234</v>
      </c>
      <c r="D994">
        <v>800000</v>
      </c>
      <c r="E994">
        <v>8392.380000000001</v>
      </c>
      <c r="G994" s="34">
        <f t="shared" si="18"/>
        <v>1.0490475000000001E-2</v>
      </c>
      <c r="H994">
        <f t="shared" si="19"/>
        <v>-791607.62</v>
      </c>
      <c r="I994" t="str">
        <f t="shared" si="20"/>
        <v>Not Achieved</v>
      </c>
    </row>
    <row r="995" spans="1:9" x14ac:dyDescent="0.25">
      <c r="A995" t="s">
        <v>1218</v>
      </c>
      <c r="B995">
        <v>2025</v>
      </c>
      <c r="C995" t="s">
        <v>9235</v>
      </c>
      <c r="D995">
        <v>800000</v>
      </c>
      <c r="E995">
        <v>7129.79</v>
      </c>
      <c r="G995" s="34">
        <f t="shared" si="18"/>
        <v>8.9122374999999997E-3</v>
      </c>
      <c r="H995">
        <f t="shared" si="19"/>
        <v>-792870.21</v>
      </c>
      <c r="I995" t="str">
        <f t="shared" si="20"/>
        <v>Not Achieved</v>
      </c>
    </row>
    <row r="996" spans="1:9" x14ac:dyDescent="0.25">
      <c r="A996" t="s">
        <v>1218</v>
      </c>
      <c r="B996">
        <v>2025</v>
      </c>
      <c r="C996" t="s">
        <v>9236</v>
      </c>
      <c r="D996">
        <v>800000</v>
      </c>
      <c r="E996">
        <v>6054.24</v>
      </c>
      <c r="G996" s="34">
        <f t="shared" si="18"/>
        <v>7.5677999999999995E-3</v>
      </c>
      <c r="H996">
        <f t="shared" si="19"/>
        <v>-793945.76</v>
      </c>
      <c r="I996" t="str">
        <f t="shared" si="20"/>
        <v>Not Achieved</v>
      </c>
    </row>
    <row r="997" spans="1:9" x14ac:dyDescent="0.25">
      <c r="A997" t="s">
        <v>908</v>
      </c>
      <c r="B997">
        <v>2024</v>
      </c>
      <c r="C997" t="s">
        <v>9226</v>
      </c>
      <c r="D997">
        <v>1500000</v>
      </c>
      <c r="E997">
        <v>4659.3599999999997</v>
      </c>
      <c r="G997" s="34">
        <f t="shared" si="18"/>
        <v>3.1062399999999997E-3</v>
      </c>
      <c r="H997">
        <f t="shared" si="19"/>
        <v>-1495340.64</v>
      </c>
      <c r="I997" t="str">
        <f t="shared" si="20"/>
        <v>Not Achieved</v>
      </c>
    </row>
    <row r="998" spans="1:9" x14ac:dyDescent="0.25">
      <c r="A998" t="s">
        <v>908</v>
      </c>
      <c r="B998">
        <v>2024</v>
      </c>
      <c r="C998" t="s">
        <v>9227</v>
      </c>
      <c r="D998">
        <v>1500000</v>
      </c>
      <c r="E998">
        <v>722.57</v>
      </c>
      <c r="G998" s="34">
        <f t="shared" si="18"/>
        <v>4.8171333333333336E-4</v>
      </c>
      <c r="H998">
        <f t="shared" si="19"/>
        <v>-1499277.43</v>
      </c>
      <c r="I998" t="str">
        <f t="shared" si="20"/>
        <v>Not Achieved</v>
      </c>
    </row>
    <row r="999" spans="1:9" x14ac:dyDescent="0.25">
      <c r="A999" t="s">
        <v>908</v>
      </c>
      <c r="B999">
        <v>2024</v>
      </c>
      <c r="C999" t="s">
        <v>9228</v>
      </c>
      <c r="D999">
        <v>1500000</v>
      </c>
      <c r="E999">
        <v>8623.27</v>
      </c>
      <c r="G999" s="34">
        <f t="shared" si="18"/>
        <v>5.7488466666666673E-3</v>
      </c>
      <c r="H999">
        <f t="shared" si="19"/>
        <v>-1491376.73</v>
      </c>
      <c r="I999" t="str">
        <f t="shared" si="20"/>
        <v>Not Achieved</v>
      </c>
    </row>
    <row r="1000" spans="1:9" x14ac:dyDescent="0.25">
      <c r="A1000" t="s">
        <v>908</v>
      </c>
      <c r="B1000">
        <v>2024</v>
      </c>
      <c r="C1000" t="s">
        <v>9230</v>
      </c>
      <c r="D1000">
        <v>1500000</v>
      </c>
      <c r="E1000">
        <v>6483.7600000000011</v>
      </c>
      <c r="G1000" s="34">
        <f t="shared" si="18"/>
        <v>4.3225066666666674E-3</v>
      </c>
      <c r="H1000">
        <f t="shared" si="19"/>
        <v>-1493516.24</v>
      </c>
      <c r="I1000" t="str">
        <f t="shared" si="20"/>
        <v>Not Achieved</v>
      </c>
    </row>
    <row r="1001" spans="1:9" x14ac:dyDescent="0.25">
      <c r="A1001" t="s">
        <v>908</v>
      </c>
      <c r="B1001">
        <v>2024</v>
      </c>
      <c r="C1001" t="s">
        <v>9231</v>
      </c>
      <c r="D1001">
        <v>1500000</v>
      </c>
      <c r="E1001">
        <v>2684.46</v>
      </c>
      <c r="G1001" s="34">
        <f t="shared" si="18"/>
        <v>1.7896400000000001E-3</v>
      </c>
      <c r="H1001">
        <f t="shared" si="19"/>
        <v>-1497315.54</v>
      </c>
      <c r="I1001" t="str">
        <f t="shared" si="20"/>
        <v>Not Achieved</v>
      </c>
    </row>
    <row r="1002" spans="1:9" x14ac:dyDescent="0.25">
      <c r="A1002" t="s">
        <v>908</v>
      </c>
      <c r="B1002">
        <v>2024</v>
      </c>
      <c r="C1002" t="s">
        <v>9232</v>
      </c>
      <c r="D1002">
        <v>1500000</v>
      </c>
      <c r="E1002">
        <v>32225.01</v>
      </c>
      <c r="G1002" s="34">
        <f t="shared" si="18"/>
        <v>2.148334E-2</v>
      </c>
      <c r="H1002">
        <f t="shared" si="19"/>
        <v>-1467774.99</v>
      </c>
      <c r="I1002" t="str">
        <f t="shared" si="20"/>
        <v>Not Achieved</v>
      </c>
    </row>
    <row r="1003" spans="1:9" x14ac:dyDescent="0.25">
      <c r="A1003" t="s">
        <v>908</v>
      </c>
      <c r="B1003">
        <v>2024</v>
      </c>
      <c r="C1003" t="s">
        <v>9233</v>
      </c>
      <c r="D1003">
        <v>1500000</v>
      </c>
      <c r="E1003">
        <v>2754.41</v>
      </c>
      <c r="G1003" s="34">
        <f t="shared" si="18"/>
        <v>1.8362733333333332E-3</v>
      </c>
      <c r="H1003">
        <f t="shared" si="19"/>
        <v>-1497245.59</v>
      </c>
      <c r="I1003" t="str">
        <f t="shared" si="20"/>
        <v>Not Achieved</v>
      </c>
    </row>
    <row r="1004" spans="1:9" x14ac:dyDescent="0.25">
      <c r="A1004" t="s">
        <v>908</v>
      </c>
      <c r="B1004">
        <v>2024</v>
      </c>
      <c r="C1004" t="s">
        <v>9234</v>
      </c>
      <c r="D1004">
        <v>1500000</v>
      </c>
      <c r="E1004">
        <v>11554.89</v>
      </c>
      <c r="G1004" s="34">
        <f t="shared" si="18"/>
        <v>7.70326E-3</v>
      </c>
      <c r="H1004">
        <f t="shared" si="19"/>
        <v>-1488445.11</v>
      </c>
      <c r="I1004" t="str">
        <f t="shared" si="20"/>
        <v>Not Achieved</v>
      </c>
    </row>
    <row r="1005" spans="1:9" x14ac:dyDescent="0.25">
      <c r="A1005" t="s">
        <v>908</v>
      </c>
      <c r="B1005">
        <v>2025</v>
      </c>
      <c r="C1005" t="s">
        <v>9235</v>
      </c>
      <c r="D1005">
        <v>1500000</v>
      </c>
      <c r="E1005">
        <v>4746.95</v>
      </c>
      <c r="G1005" s="34">
        <f t="shared" si="18"/>
        <v>3.1646333333333332E-3</v>
      </c>
      <c r="H1005">
        <f t="shared" si="19"/>
        <v>-1495253.05</v>
      </c>
      <c r="I1005" t="str">
        <f t="shared" si="20"/>
        <v>Not Achieved</v>
      </c>
    </row>
    <row r="1006" spans="1:9" x14ac:dyDescent="0.25">
      <c r="A1006" t="s">
        <v>908</v>
      </c>
      <c r="B1006">
        <v>2025</v>
      </c>
      <c r="C1006" t="s">
        <v>9236</v>
      </c>
      <c r="D1006">
        <v>1500000</v>
      </c>
      <c r="E1006">
        <v>9100.98</v>
      </c>
      <c r="G1006" s="34">
        <f t="shared" si="18"/>
        <v>6.0673199999999993E-3</v>
      </c>
      <c r="H1006">
        <f t="shared" si="19"/>
        <v>-1490899.02</v>
      </c>
      <c r="I1006" t="str">
        <f t="shared" si="20"/>
        <v>Not Achieved</v>
      </c>
    </row>
    <row r="1007" spans="1:9" x14ac:dyDescent="0.25">
      <c r="A1007" t="s">
        <v>277</v>
      </c>
      <c r="B1007">
        <v>2024</v>
      </c>
      <c r="C1007" t="s">
        <v>9226</v>
      </c>
      <c r="D1007">
        <v>1200000</v>
      </c>
      <c r="E1007">
        <v>3633.36</v>
      </c>
      <c r="G1007" s="34">
        <f t="shared" si="18"/>
        <v>3.0278000000000002E-3</v>
      </c>
      <c r="H1007">
        <f t="shared" si="19"/>
        <v>-1196366.6399999999</v>
      </c>
      <c r="I1007" t="str">
        <f t="shared" si="20"/>
        <v>Not Achieved</v>
      </c>
    </row>
    <row r="1008" spans="1:9" x14ac:dyDescent="0.25">
      <c r="A1008" t="s">
        <v>277</v>
      </c>
      <c r="B1008">
        <v>2024</v>
      </c>
      <c r="C1008" t="s">
        <v>9227</v>
      </c>
      <c r="D1008">
        <v>1200000</v>
      </c>
      <c r="E1008">
        <v>2723.37</v>
      </c>
      <c r="G1008" s="34">
        <f t="shared" si="18"/>
        <v>2.269475E-3</v>
      </c>
      <c r="H1008">
        <f t="shared" si="19"/>
        <v>-1197276.6299999999</v>
      </c>
      <c r="I1008" t="str">
        <f t="shared" si="20"/>
        <v>Not Achieved</v>
      </c>
    </row>
    <row r="1009" spans="1:9" x14ac:dyDescent="0.25">
      <c r="A1009" t="s">
        <v>277</v>
      </c>
      <c r="B1009">
        <v>2024</v>
      </c>
      <c r="C1009" t="s">
        <v>9228</v>
      </c>
      <c r="D1009">
        <v>1200000</v>
      </c>
      <c r="E1009">
        <v>3760.92</v>
      </c>
      <c r="G1009" s="34">
        <f t="shared" si="18"/>
        <v>3.1340999999999999E-3</v>
      </c>
      <c r="H1009">
        <f t="shared" si="19"/>
        <v>-1196239.08</v>
      </c>
      <c r="I1009" t="str">
        <f t="shared" si="20"/>
        <v>Not Achieved</v>
      </c>
    </row>
    <row r="1010" spans="1:9" x14ac:dyDescent="0.25">
      <c r="A1010" t="s">
        <v>277</v>
      </c>
      <c r="B1010">
        <v>2024</v>
      </c>
      <c r="C1010" t="s">
        <v>9229</v>
      </c>
      <c r="D1010">
        <v>1200000</v>
      </c>
      <c r="E1010">
        <v>3792.0699999999997</v>
      </c>
      <c r="G1010" s="34">
        <f t="shared" si="18"/>
        <v>3.160058333333333E-3</v>
      </c>
      <c r="H1010">
        <f t="shared" si="19"/>
        <v>-1196207.93</v>
      </c>
      <c r="I1010" t="str">
        <f t="shared" si="20"/>
        <v>Not Achieved</v>
      </c>
    </row>
    <row r="1011" spans="1:9" x14ac:dyDescent="0.25">
      <c r="A1011" t="s">
        <v>277</v>
      </c>
      <c r="B1011">
        <v>2024</v>
      </c>
      <c r="C1011" t="s">
        <v>9230</v>
      </c>
      <c r="D1011">
        <v>1200000</v>
      </c>
      <c r="E1011">
        <v>16136.72</v>
      </c>
      <c r="G1011" s="34">
        <f t="shared" si="18"/>
        <v>1.3447266666666666E-2</v>
      </c>
      <c r="H1011">
        <f t="shared" si="19"/>
        <v>-1183863.28</v>
      </c>
      <c r="I1011" t="str">
        <f t="shared" si="20"/>
        <v>Not Achieved</v>
      </c>
    </row>
    <row r="1012" spans="1:9" x14ac:dyDescent="0.25">
      <c r="A1012" t="s">
        <v>277</v>
      </c>
      <c r="B1012">
        <v>2024</v>
      </c>
      <c r="C1012" t="s">
        <v>9231</v>
      </c>
      <c r="D1012">
        <v>1200000</v>
      </c>
      <c r="E1012">
        <v>9424.2200000000012</v>
      </c>
      <c r="G1012" s="34">
        <f t="shared" si="18"/>
        <v>7.8535166666666677E-3</v>
      </c>
      <c r="H1012">
        <f t="shared" si="19"/>
        <v>-1190575.78</v>
      </c>
      <c r="I1012" t="str">
        <f t="shared" si="20"/>
        <v>Not Achieved</v>
      </c>
    </row>
    <row r="1013" spans="1:9" x14ac:dyDescent="0.25">
      <c r="A1013" t="s">
        <v>277</v>
      </c>
      <c r="B1013">
        <v>2024</v>
      </c>
      <c r="C1013" t="s">
        <v>9232</v>
      </c>
      <c r="D1013">
        <v>1200000</v>
      </c>
      <c r="E1013">
        <v>3263.7200000000003</v>
      </c>
      <c r="G1013" s="34">
        <f t="shared" si="18"/>
        <v>2.7197666666666669E-3</v>
      </c>
      <c r="H1013">
        <f t="shared" si="19"/>
        <v>-1196736.28</v>
      </c>
      <c r="I1013" t="str">
        <f t="shared" si="20"/>
        <v>Not Achieved</v>
      </c>
    </row>
    <row r="1014" spans="1:9" x14ac:dyDescent="0.25">
      <c r="A1014" t="s">
        <v>277</v>
      </c>
      <c r="B1014">
        <v>2025</v>
      </c>
      <c r="C1014" t="s">
        <v>9235</v>
      </c>
      <c r="D1014">
        <v>1200000</v>
      </c>
      <c r="E1014">
        <v>19748.580000000002</v>
      </c>
      <c r="G1014" s="34">
        <f t="shared" si="18"/>
        <v>1.645715E-2</v>
      </c>
      <c r="H1014">
        <f t="shared" si="19"/>
        <v>-1180251.42</v>
      </c>
      <c r="I1014" t="str">
        <f t="shared" si="20"/>
        <v>Not Achieved</v>
      </c>
    </row>
    <row r="1015" spans="1:9" x14ac:dyDescent="0.25">
      <c r="A1015" t="s">
        <v>277</v>
      </c>
      <c r="B1015">
        <v>2025</v>
      </c>
      <c r="C1015" t="s">
        <v>9236</v>
      </c>
      <c r="D1015">
        <v>1200000</v>
      </c>
      <c r="E1015">
        <v>3025.16</v>
      </c>
      <c r="G1015" s="34">
        <f t="shared" si="18"/>
        <v>2.5209666666666667E-3</v>
      </c>
      <c r="H1015">
        <f t="shared" si="19"/>
        <v>-1196974.8400000001</v>
      </c>
      <c r="I1015" t="str">
        <f t="shared" si="20"/>
        <v>Not Achieved</v>
      </c>
    </row>
    <row r="1016" spans="1:9" x14ac:dyDescent="0.25">
      <c r="A1016" t="s">
        <v>277</v>
      </c>
      <c r="B1016">
        <v>2025</v>
      </c>
      <c r="C1016" t="s">
        <v>9237</v>
      </c>
      <c r="D1016">
        <v>1200000</v>
      </c>
      <c r="E1016">
        <v>5098.6000000000004</v>
      </c>
      <c r="G1016" s="34">
        <f t="shared" si="18"/>
        <v>4.2488333333333336E-3</v>
      </c>
      <c r="H1016">
        <f t="shared" si="19"/>
        <v>-1194901.3999999999</v>
      </c>
      <c r="I1016" t="str">
        <f t="shared" si="20"/>
        <v>Not Achieved</v>
      </c>
    </row>
    <row r="1017" spans="1:9" x14ac:dyDescent="0.25">
      <c r="A1017" t="s">
        <v>395</v>
      </c>
      <c r="B1017">
        <v>2024</v>
      </c>
      <c r="C1017" t="s">
        <v>9226</v>
      </c>
      <c r="D1017">
        <v>1500000</v>
      </c>
      <c r="E1017">
        <v>5287.41</v>
      </c>
      <c r="G1017" s="34">
        <f t="shared" si="18"/>
        <v>3.5249399999999998E-3</v>
      </c>
      <c r="H1017">
        <f t="shared" si="19"/>
        <v>-1494712.59</v>
      </c>
      <c r="I1017" t="str">
        <f t="shared" si="20"/>
        <v>Not Achieved</v>
      </c>
    </row>
    <row r="1018" spans="1:9" x14ac:dyDescent="0.25">
      <c r="A1018" t="s">
        <v>395</v>
      </c>
      <c r="B1018">
        <v>2024</v>
      </c>
      <c r="C1018" t="s">
        <v>9227</v>
      </c>
      <c r="D1018">
        <v>1500000</v>
      </c>
      <c r="E1018">
        <v>1430.67</v>
      </c>
      <c r="G1018" s="34">
        <f t="shared" si="18"/>
        <v>9.537800000000001E-4</v>
      </c>
      <c r="H1018">
        <f t="shared" si="19"/>
        <v>-1498569.33</v>
      </c>
      <c r="I1018" t="str">
        <f t="shared" si="20"/>
        <v>Not Achieved</v>
      </c>
    </row>
    <row r="1019" spans="1:9" x14ac:dyDescent="0.25">
      <c r="A1019" t="s">
        <v>395</v>
      </c>
      <c r="B1019">
        <v>2024</v>
      </c>
      <c r="C1019" t="s">
        <v>9228</v>
      </c>
      <c r="D1019">
        <v>1500000</v>
      </c>
      <c r="E1019">
        <v>1010.56</v>
      </c>
      <c r="G1019" s="34">
        <f t="shared" si="18"/>
        <v>6.7370666666666658E-4</v>
      </c>
      <c r="H1019">
        <f t="shared" si="19"/>
        <v>-1498989.44</v>
      </c>
      <c r="I1019" t="str">
        <f t="shared" si="20"/>
        <v>Not Achieved</v>
      </c>
    </row>
    <row r="1020" spans="1:9" x14ac:dyDescent="0.25">
      <c r="A1020" t="s">
        <v>395</v>
      </c>
      <c r="B1020">
        <v>2024</v>
      </c>
      <c r="C1020" t="s">
        <v>9229</v>
      </c>
      <c r="D1020">
        <v>1500000</v>
      </c>
      <c r="E1020">
        <v>1010.96</v>
      </c>
      <c r="G1020" s="34">
        <f t="shared" si="18"/>
        <v>6.7397333333333339E-4</v>
      </c>
      <c r="H1020">
        <f t="shared" si="19"/>
        <v>-1498989.04</v>
      </c>
      <c r="I1020" t="str">
        <f t="shared" si="20"/>
        <v>Not Achieved</v>
      </c>
    </row>
    <row r="1021" spans="1:9" x14ac:dyDescent="0.25">
      <c r="A1021" t="s">
        <v>395</v>
      </c>
      <c r="B1021">
        <v>2024</v>
      </c>
      <c r="C1021" t="s">
        <v>9230</v>
      </c>
      <c r="D1021">
        <v>1500000</v>
      </c>
      <c r="E1021">
        <v>12488.6</v>
      </c>
      <c r="G1021" s="34">
        <f t="shared" si="18"/>
        <v>8.3257333333333332E-3</v>
      </c>
      <c r="H1021">
        <f t="shared" si="19"/>
        <v>-1487511.4</v>
      </c>
      <c r="I1021" t="str">
        <f t="shared" si="20"/>
        <v>Not Achieved</v>
      </c>
    </row>
    <row r="1022" spans="1:9" x14ac:dyDescent="0.25">
      <c r="A1022" t="s">
        <v>395</v>
      </c>
      <c r="B1022">
        <v>2024</v>
      </c>
      <c r="C1022" t="s">
        <v>9231</v>
      </c>
      <c r="D1022">
        <v>1500000</v>
      </c>
      <c r="E1022">
        <v>6469.75</v>
      </c>
      <c r="G1022" s="34">
        <f t="shared" si="18"/>
        <v>4.3131666666666665E-3</v>
      </c>
      <c r="H1022">
        <f t="shared" si="19"/>
        <v>-1493530.25</v>
      </c>
      <c r="I1022" t="str">
        <f t="shared" si="20"/>
        <v>Not Achieved</v>
      </c>
    </row>
    <row r="1023" spans="1:9" x14ac:dyDescent="0.25">
      <c r="A1023" t="s">
        <v>395</v>
      </c>
      <c r="B1023">
        <v>2024</v>
      </c>
      <c r="C1023" t="s">
        <v>9232</v>
      </c>
      <c r="D1023">
        <v>1500000</v>
      </c>
      <c r="E1023">
        <v>436.19</v>
      </c>
      <c r="G1023" s="34">
        <f t="shared" si="18"/>
        <v>2.9079333333333334E-4</v>
      </c>
      <c r="H1023">
        <f t="shared" si="19"/>
        <v>-1499563.81</v>
      </c>
      <c r="I1023" t="str">
        <f t="shared" si="20"/>
        <v>Not Achieved</v>
      </c>
    </row>
    <row r="1024" spans="1:9" x14ac:dyDescent="0.25">
      <c r="A1024" t="s">
        <v>395</v>
      </c>
      <c r="B1024">
        <v>2024</v>
      </c>
      <c r="C1024" t="s">
        <v>9233</v>
      </c>
      <c r="D1024">
        <v>1500000</v>
      </c>
      <c r="E1024">
        <v>10570.34</v>
      </c>
      <c r="G1024" s="34">
        <f t="shared" si="18"/>
        <v>7.0468933333333334E-3</v>
      </c>
      <c r="H1024">
        <f t="shared" si="19"/>
        <v>-1489429.66</v>
      </c>
      <c r="I1024" t="str">
        <f t="shared" si="20"/>
        <v>Not Achieved</v>
      </c>
    </row>
    <row r="1025" spans="1:9" x14ac:dyDescent="0.25">
      <c r="A1025" t="s">
        <v>395</v>
      </c>
      <c r="B1025">
        <v>2024</v>
      </c>
      <c r="C1025" t="s">
        <v>9234</v>
      </c>
      <c r="D1025">
        <v>1500000</v>
      </c>
      <c r="E1025">
        <v>4425.57</v>
      </c>
      <c r="G1025" s="34">
        <f t="shared" si="18"/>
        <v>2.9503799999999998E-3</v>
      </c>
      <c r="H1025">
        <f t="shared" si="19"/>
        <v>-1495574.43</v>
      </c>
      <c r="I1025" t="str">
        <f t="shared" si="20"/>
        <v>Not Achieved</v>
      </c>
    </row>
    <row r="1026" spans="1:9" x14ac:dyDescent="0.25">
      <c r="A1026" t="s">
        <v>395</v>
      </c>
      <c r="B1026">
        <v>2025</v>
      </c>
      <c r="C1026" t="s">
        <v>9235</v>
      </c>
      <c r="D1026">
        <v>1500000</v>
      </c>
      <c r="E1026">
        <v>2441.16</v>
      </c>
      <c r="G1026" s="34">
        <f t="shared" si="18"/>
        <v>1.62744E-3</v>
      </c>
      <c r="H1026">
        <f t="shared" si="19"/>
        <v>-1497558.84</v>
      </c>
      <c r="I1026" t="str">
        <f t="shared" si="20"/>
        <v>Not Achieved</v>
      </c>
    </row>
    <row r="1027" spans="1:9" x14ac:dyDescent="0.25">
      <c r="A1027" t="s">
        <v>395</v>
      </c>
      <c r="B1027">
        <v>2025</v>
      </c>
      <c r="C1027" t="s">
        <v>9236</v>
      </c>
      <c r="D1027">
        <v>1500000</v>
      </c>
      <c r="E1027">
        <v>4523.82</v>
      </c>
      <c r="G1027" s="34">
        <f t="shared" si="18"/>
        <v>3.0158799999999999E-3</v>
      </c>
      <c r="H1027">
        <f t="shared" si="19"/>
        <v>-1495476.18</v>
      </c>
      <c r="I1027" t="str">
        <f t="shared" si="20"/>
        <v>Not Achieved</v>
      </c>
    </row>
    <row r="1028" spans="1:9" x14ac:dyDescent="0.25">
      <c r="A1028" t="s">
        <v>553</v>
      </c>
      <c r="B1028">
        <v>2024</v>
      </c>
      <c r="C1028" t="s">
        <v>9226</v>
      </c>
      <c r="D1028">
        <v>800000</v>
      </c>
      <c r="E1028">
        <v>1903.09</v>
      </c>
      <c r="G1028" s="34">
        <f t="shared" si="18"/>
        <v>2.3788625E-3</v>
      </c>
      <c r="H1028">
        <f t="shared" si="19"/>
        <v>-798096.91</v>
      </c>
      <c r="I1028" t="str">
        <f t="shared" si="20"/>
        <v>Not Achieved</v>
      </c>
    </row>
    <row r="1029" spans="1:9" x14ac:dyDescent="0.25">
      <c r="A1029" t="s">
        <v>553</v>
      </c>
      <c r="B1029">
        <v>2024</v>
      </c>
      <c r="C1029" t="s">
        <v>9227</v>
      </c>
      <c r="D1029">
        <v>800000</v>
      </c>
      <c r="E1029">
        <v>1316.06</v>
      </c>
      <c r="G1029" s="34">
        <f t="shared" si="18"/>
        <v>1.645075E-3</v>
      </c>
      <c r="H1029">
        <f t="shared" si="19"/>
        <v>-798683.94</v>
      </c>
      <c r="I1029" t="str">
        <f t="shared" si="20"/>
        <v>Not Achieved</v>
      </c>
    </row>
    <row r="1030" spans="1:9" x14ac:dyDescent="0.25">
      <c r="A1030" t="s">
        <v>553</v>
      </c>
      <c r="B1030">
        <v>2024</v>
      </c>
      <c r="C1030" t="s">
        <v>9228</v>
      </c>
      <c r="D1030">
        <v>800000</v>
      </c>
      <c r="E1030">
        <v>7443.86</v>
      </c>
      <c r="G1030" s="34">
        <f t="shared" si="18"/>
        <v>9.3048249999999992E-3</v>
      </c>
      <c r="H1030">
        <f t="shared" si="19"/>
        <v>-792556.14</v>
      </c>
      <c r="I1030" t="str">
        <f t="shared" si="20"/>
        <v>Not Achieved</v>
      </c>
    </row>
    <row r="1031" spans="1:9" x14ac:dyDescent="0.25">
      <c r="A1031" t="s">
        <v>553</v>
      </c>
      <c r="B1031">
        <v>2024</v>
      </c>
      <c r="C1031" t="s">
        <v>9230</v>
      </c>
      <c r="D1031">
        <v>800000</v>
      </c>
      <c r="E1031">
        <v>3727.1900000000005</v>
      </c>
      <c r="G1031" s="34">
        <f t="shared" ref="G1031:G1094" si="21">E1031/D1031</f>
        <v>4.6589875000000005E-3</v>
      </c>
      <c r="H1031">
        <f t="shared" ref="H1031:H1094" si="22">E1031-D1031</f>
        <v>-796272.81</v>
      </c>
      <c r="I1031" t="str">
        <f t="shared" ref="I1031:I1094" si="23">IF(H1031&gt;=0,"Achieved","Not Achieved")</f>
        <v>Not Achieved</v>
      </c>
    </row>
    <row r="1032" spans="1:9" x14ac:dyDescent="0.25">
      <c r="A1032" t="s">
        <v>553</v>
      </c>
      <c r="B1032">
        <v>2024</v>
      </c>
      <c r="C1032" t="s">
        <v>9231</v>
      </c>
      <c r="D1032">
        <v>800000</v>
      </c>
      <c r="E1032">
        <v>6558.84</v>
      </c>
      <c r="G1032" s="34">
        <f t="shared" si="21"/>
        <v>8.1985500000000006E-3</v>
      </c>
      <c r="H1032">
        <f t="shared" si="22"/>
        <v>-793441.16</v>
      </c>
      <c r="I1032" t="str">
        <f t="shared" si="23"/>
        <v>Not Achieved</v>
      </c>
    </row>
    <row r="1033" spans="1:9" x14ac:dyDescent="0.25">
      <c r="A1033" t="s">
        <v>553</v>
      </c>
      <c r="B1033">
        <v>2024</v>
      </c>
      <c r="C1033" t="s">
        <v>9232</v>
      </c>
      <c r="D1033">
        <v>800000</v>
      </c>
      <c r="E1033">
        <v>2399.41</v>
      </c>
      <c r="G1033" s="34">
        <f t="shared" si="21"/>
        <v>2.9992624999999997E-3</v>
      </c>
      <c r="H1033">
        <f t="shared" si="22"/>
        <v>-797600.59</v>
      </c>
      <c r="I1033" t="str">
        <f t="shared" si="23"/>
        <v>Not Achieved</v>
      </c>
    </row>
    <row r="1034" spans="1:9" x14ac:dyDescent="0.25">
      <c r="A1034" t="s">
        <v>553</v>
      </c>
      <c r="B1034">
        <v>2024</v>
      </c>
      <c r="C1034" t="s">
        <v>9233</v>
      </c>
      <c r="D1034">
        <v>800000</v>
      </c>
      <c r="E1034">
        <v>7242.6799999999994</v>
      </c>
      <c r="G1034" s="34">
        <f t="shared" si="21"/>
        <v>9.0533499999999999E-3</v>
      </c>
      <c r="H1034">
        <f t="shared" si="22"/>
        <v>-792757.32</v>
      </c>
      <c r="I1034" t="str">
        <f t="shared" si="23"/>
        <v>Not Achieved</v>
      </c>
    </row>
    <row r="1035" spans="1:9" x14ac:dyDescent="0.25">
      <c r="A1035" t="s">
        <v>553</v>
      </c>
      <c r="B1035">
        <v>2024</v>
      </c>
      <c r="C1035" t="s">
        <v>9234</v>
      </c>
      <c r="D1035">
        <v>800000</v>
      </c>
      <c r="E1035">
        <v>15706.259999999998</v>
      </c>
      <c r="G1035" s="34">
        <f t="shared" si="21"/>
        <v>1.9632825E-2</v>
      </c>
      <c r="H1035">
        <f t="shared" si="22"/>
        <v>-784293.74</v>
      </c>
      <c r="I1035" t="str">
        <f t="shared" si="23"/>
        <v>Not Achieved</v>
      </c>
    </row>
    <row r="1036" spans="1:9" x14ac:dyDescent="0.25">
      <c r="A1036" t="s">
        <v>553</v>
      </c>
      <c r="B1036">
        <v>2025</v>
      </c>
      <c r="C1036" t="s">
        <v>9235</v>
      </c>
      <c r="D1036">
        <v>800000</v>
      </c>
      <c r="E1036">
        <v>3116.6</v>
      </c>
      <c r="G1036" s="34">
        <f t="shared" si="21"/>
        <v>3.8957499999999999E-3</v>
      </c>
      <c r="H1036">
        <f t="shared" si="22"/>
        <v>-796883.4</v>
      </c>
      <c r="I1036" t="str">
        <f t="shared" si="23"/>
        <v>Not Achieved</v>
      </c>
    </row>
    <row r="1037" spans="1:9" x14ac:dyDescent="0.25">
      <c r="A1037" t="s">
        <v>553</v>
      </c>
      <c r="B1037">
        <v>2025</v>
      </c>
      <c r="C1037" t="s">
        <v>9237</v>
      </c>
      <c r="D1037">
        <v>800000</v>
      </c>
      <c r="E1037">
        <v>8476.76</v>
      </c>
      <c r="G1037" s="34">
        <f t="shared" si="21"/>
        <v>1.059595E-2</v>
      </c>
      <c r="H1037">
        <f t="shared" si="22"/>
        <v>-791523.24</v>
      </c>
      <c r="I1037" t="str">
        <f t="shared" si="23"/>
        <v>Not Achieved</v>
      </c>
    </row>
    <row r="1038" spans="1:9" x14ac:dyDescent="0.25">
      <c r="A1038" t="s">
        <v>107</v>
      </c>
      <c r="B1038">
        <v>2024</v>
      </c>
      <c r="C1038" t="s">
        <v>9227</v>
      </c>
      <c r="D1038">
        <v>800000</v>
      </c>
      <c r="E1038">
        <v>6189.91</v>
      </c>
      <c r="G1038" s="34">
        <f t="shared" si="21"/>
        <v>7.7373874999999998E-3</v>
      </c>
      <c r="H1038">
        <f t="shared" si="22"/>
        <v>-793810.09</v>
      </c>
      <c r="I1038" t="str">
        <f t="shared" si="23"/>
        <v>Not Achieved</v>
      </c>
    </row>
    <row r="1039" spans="1:9" x14ac:dyDescent="0.25">
      <c r="A1039" t="s">
        <v>107</v>
      </c>
      <c r="B1039">
        <v>2024</v>
      </c>
      <c r="C1039" t="s">
        <v>9228</v>
      </c>
      <c r="D1039">
        <v>800000</v>
      </c>
      <c r="E1039">
        <v>0</v>
      </c>
      <c r="G1039" s="34">
        <f t="shared" si="21"/>
        <v>0</v>
      </c>
      <c r="H1039">
        <f t="shared" si="22"/>
        <v>-800000</v>
      </c>
      <c r="I1039" t="str">
        <f t="shared" si="23"/>
        <v>Not Achieved</v>
      </c>
    </row>
    <row r="1040" spans="1:9" x14ac:dyDescent="0.25">
      <c r="A1040" t="s">
        <v>107</v>
      </c>
      <c r="B1040">
        <v>2024</v>
      </c>
      <c r="C1040" t="s">
        <v>9230</v>
      </c>
      <c r="D1040">
        <v>800000</v>
      </c>
      <c r="E1040">
        <v>17750.149999999998</v>
      </c>
      <c r="G1040" s="34">
        <f t="shared" si="21"/>
        <v>2.2187687499999997E-2</v>
      </c>
      <c r="H1040">
        <f t="shared" si="22"/>
        <v>-782249.85</v>
      </c>
      <c r="I1040" t="str">
        <f t="shared" si="23"/>
        <v>Not Achieved</v>
      </c>
    </row>
    <row r="1041" spans="1:9" x14ac:dyDescent="0.25">
      <c r="A1041" t="s">
        <v>107</v>
      </c>
      <c r="B1041">
        <v>2024</v>
      </c>
      <c r="C1041" t="s">
        <v>9231</v>
      </c>
      <c r="D1041">
        <v>800000</v>
      </c>
      <c r="E1041">
        <v>11586.89</v>
      </c>
      <c r="G1041" s="34">
        <f t="shared" si="21"/>
        <v>1.44836125E-2</v>
      </c>
      <c r="H1041">
        <f t="shared" si="22"/>
        <v>-788413.11</v>
      </c>
      <c r="I1041" t="str">
        <f t="shared" si="23"/>
        <v>Not Achieved</v>
      </c>
    </row>
    <row r="1042" spans="1:9" x14ac:dyDescent="0.25">
      <c r="A1042" t="s">
        <v>107</v>
      </c>
      <c r="B1042">
        <v>2024</v>
      </c>
      <c r="C1042" t="s">
        <v>9232</v>
      </c>
      <c r="D1042">
        <v>800000</v>
      </c>
      <c r="E1042">
        <v>24639.31</v>
      </c>
      <c r="G1042" s="34">
        <f t="shared" si="21"/>
        <v>3.07991375E-2</v>
      </c>
      <c r="H1042">
        <f t="shared" si="22"/>
        <v>-775360.69</v>
      </c>
      <c r="I1042" t="str">
        <f t="shared" si="23"/>
        <v>Not Achieved</v>
      </c>
    </row>
    <row r="1043" spans="1:9" x14ac:dyDescent="0.25">
      <c r="A1043" t="s">
        <v>107</v>
      </c>
      <c r="B1043">
        <v>2024</v>
      </c>
      <c r="C1043" t="s">
        <v>9233</v>
      </c>
      <c r="D1043">
        <v>800000</v>
      </c>
      <c r="E1043">
        <v>21971.41</v>
      </c>
      <c r="G1043" s="34">
        <f t="shared" si="21"/>
        <v>2.7464262499999999E-2</v>
      </c>
      <c r="H1043">
        <f t="shared" si="22"/>
        <v>-778028.59</v>
      </c>
      <c r="I1043" t="str">
        <f t="shared" si="23"/>
        <v>Not Achieved</v>
      </c>
    </row>
    <row r="1044" spans="1:9" x14ac:dyDescent="0.25">
      <c r="A1044" t="s">
        <v>107</v>
      </c>
      <c r="B1044">
        <v>2024</v>
      </c>
      <c r="C1044" t="s">
        <v>9234</v>
      </c>
      <c r="D1044">
        <v>800000</v>
      </c>
      <c r="E1044">
        <v>9198.39</v>
      </c>
      <c r="G1044" s="34">
        <f t="shared" si="21"/>
        <v>1.1497987499999999E-2</v>
      </c>
      <c r="H1044">
        <f t="shared" si="22"/>
        <v>-790801.61</v>
      </c>
      <c r="I1044" t="str">
        <f t="shared" si="23"/>
        <v>Not Achieved</v>
      </c>
    </row>
    <row r="1045" spans="1:9" x14ac:dyDescent="0.25">
      <c r="A1045" t="s">
        <v>107</v>
      </c>
      <c r="B1045">
        <v>2025</v>
      </c>
      <c r="C1045" t="s">
        <v>9236</v>
      </c>
      <c r="D1045">
        <v>800000</v>
      </c>
      <c r="E1045">
        <v>7143.5</v>
      </c>
      <c r="G1045" s="34">
        <f t="shared" si="21"/>
        <v>8.9293749999999998E-3</v>
      </c>
      <c r="H1045">
        <f t="shared" si="22"/>
        <v>-792856.5</v>
      </c>
      <c r="I1045" t="str">
        <f t="shared" si="23"/>
        <v>Not Achieved</v>
      </c>
    </row>
    <row r="1046" spans="1:9" x14ac:dyDescent="0.25">
      <c r="A1046" t="s">
        <v>107</v>
      </c>
      <c r="B1046">
        <v>2025</v>
      </c>
      <c r="C1046" t="s">
        <v>9237</v>
      </c>
      <c r="D1046">
        <v>800000</v>
      </c>
      <c r="E1046">
        <v>1438.32</v>
      </c>
      <c r="G1046" s="34">
        <f t="shared" si="21"/>
        <v>1.7978999999999998E-3</v>
      </c>
      <c r="H1046">
        <f t="shared" si="22"/>
        <v>-798561.68</v>
      </c>
      <c r="I1046" t="str">
        <f t="shared" si="23"/>
        <v>Not Achieved</v>
      </c>
    </row>
    <row r="1047" spans="1:9" x14ac:dyDescent="0.25">
      <c r="A1047" t="s">
        <v>1853</v>
      </c>
      <c r="B1047">
        <v>2024</v>
      </c>
      <c r="C1047" t="s">
        <v>9226</v>
      </c>
      <c r="D1047">
        <v>1200000</v>
      </c>
      <c r="E1047">
        <v>1915.91</v>
      </c>
      <c r="G1047" s="34">
        <f t="shared" si="21"/>
        <v>1.5965916666666668E-3</v>
      </c>
      <c r="H1047">
        <f t="shared" si="22"/>
        <v>-1198084.0900000001</v>
      </c>
      <c r="I1047" t="str">
        <f t="shared" si="23"/>
        <v>Not Achieved</v>
      </c>
    </row>
    <row r="1048" spans="1:9" x14ac:dyDescent="0.25">
      <c r="A1048" t="s">
        <v>1853</v>
      </c>
      <c r="B1048">
        <v>2024</v>
      </c>
      <c r="C1048" t="s">
        <v>9227</v>
      </c>
      <c r="D1048">
        <v>1200000</v>
      </c>
      <c r="E1048">
        <v>1265.57</v>
      </c>
      <c r="G1048" s="34">
        <f t="shared" si="21"/>
        <v>1.0546416666666666E-3</v>
      </c>
      <c r="H1048">
        <f t="shared" si="22"/>
        <v>-1198734.43</v>
      </c>
      <c r="I1048" t="str">
        <f t="shared" si="23"/>
        <v>Not Achieved</v>
      </c>
    </row>
    <row r="1049" spans="1:9" x14ac:dyDescent="0.25">
      <c r="A1049" t="s">
        <v>1853</v>
      </c>
      <c r="B1049">
        <v>2024</v>
      </c>
      <c r="C1049" t="s">
        <v>9228</v>
      </c>
      <c r="D1049">
        <v>1200000</v>
      </c>
      <c r="E1049">
        <v>2905.89</v>
      </c>
      <c r="G1049" s="34">
        <f t="shared" si="21"/>
        <v>2.421575E-3</v>
      </c>
      <c r="H1049">
        <f t="shared" si="22"/>
        <v>-1197094.1100000001</v>
      </c>
      <c r="I1049" t="str">
        <f t="shared" si="23"/>
        <v>Not Achieved</v>
      </c>
    </row>
    <row r="1050" spans="1:9" x14ac:dyDescent="0.25">
      <c r="A1050" t="s">
        <v>1853</v>
      </c>
      <c r="B1050">
        <v>2024</v>
      </c>
      <c r="C1050" t="s">
        <v>9230</v>
      </c>
      <c r="D1050">
        <v>1200000</v>
      </c>
      <c r="E1050">
        <v>696.35</v>
      </c>
      <c r="G1050" s="34">
        <f t="shared" si="21"/>
        <v>5.8029166666666667E-4</v>
      </c>
      <c r="H1050">
        <f t="shared" si="22"/>
        <v>-1199303.6499999999</v>
      </c>
      <c r="I1050" t="str">
        <f t="shared" si="23"/>
        <v>Not Achieved</v>
      </c>
    </row>
    <row r="1051" spans="1:9" x14ac:dyDescent="0.25">
      <c r="A1051" t="s">
        <v>1853</v>
      </c>
      <c r="B1051">
        <v>2024</v>
      </c>
      <c r="C1051" t="s">
        <v>9231</v>
      </c>
      <c r="D1051">
        <v>1200000</v>
      </c>
      <c r="E1051">
        <v>12807.61</v>
      </c>
      <c r="G1051" s="34">
        <f t="shared" si="21"/>
        <v>1.0673008333333334E-2</v>
      </c>
      <c r="H1051">
        <f t="shared" si="22"/>
        <v>-1187192.3899999999</v>
      </c>
      <c r="I1051" t="str">
        <f t="shared" si="23"/>
        <v>Not Achieved</v>
      </c>
    </row>
    <row r="1052" spans="1:9" x14ac:dyDescent="0.25">
      <c r="A1052" t="s">
        <v>1853</v>
      </c>
      <c r="B1052">
        <v>2024</v>
      </c>
      <c r="C1052" t="s">
        <v>9232</v>
      </c>
      <c r="D1052">
        <v>1200000</v>
      </c>
      <c r="E1052">
        <v>22264.99</v>
      </c>
      <c r="G1052" s="34">
        <f t="shared" si="21"/>
        <v>1.8554158333333334E-2</v>
      </c>
      <c r="H1052">
        <f t="shared" si="22"/>
        <v>-1177735.01</v>
      </c>
      <c r="I1052" t="str">
        <f t="shared" si="23"/>
        <v>Not Achieved</v>
      </c>
    </row>
    <row r="1053" spans="1:9" x14ac:dyDescent="0.25">
      <c r="A1053" t="s">
        <v>1853</v>
      </c>
      <c r="B1053">
        <v>2024</v>
      </c>
      <c r="C1053" t="s">
        <v>9233</v>
      </c>
      <c r="D1053">
        <v>1200000</v>
      </c>
      <c r="E1053">
        <v>21346.080000000002</v>
      </c>
      <c r="G1053" s="34">
        <f t="shared" si="21"/>
        <v>1.7788400000000003E-2</v>
      </c>
      <c r="H1053">
        <f t="shared" si="22"/>
        <v>-1178653.92</v>
      </c>
      <c r="I1053" t="str">
        <f t="shared" si="23"/>
        <v>Not Achieved</v>
      </c>
    </row>
    <row r="1054" spans="1:9" x14ac:dyDescent="0.25">
      <c r="A1054" t="s">
        <v>1853</v>
      </c>
      <c r="B1054">
        <v>2025</v>
      </c>
      <c r="C1054" t="s">
        <v>9235</v>
      </c>
      <c r="D1054">
        <v>1200000</v>
      </c>
      <c r="E1054">
        <v>3716.88</v>
      </c>
      <c r="G1054" s="34">
        <f t="shared" si="21"/>
        <v>3.0974000000000002E-3</v>
      </c>
      <c r="H1054">
        <f t="shared" si="22"/>
        <v>-1196283.1200000001</v>
      </c>
      <c r="I1054" t="str">
        <f t="shared" si="23"/>
        <v>Not Achieved</v>
      </c>
    </row>
    <row r="1055" spans="1:9" x14ac:dyDescent="0.25">
      <c r="A1055" t="s">
        <v>1853</v>
      </c>
      <c r="B1055">
        <v>2025</v>
      </c>
      <c r="C1055" t="s">
        <v>9236</v>
      </c>
      <c r="D1055">
        <v>1200000</v>
      </c>
      <c r="E1055">
        <v>11990.4</v>
      </c>
      <c r="G1055" s="34">
        <f t="shared" si="21"/>
        <v>9.9919999999999991E-3</v>
      </c>
      <c r="H1055">
        <f t="shared" si="22"/>
        <v>-1188009.6000000001</v>
      </c>
      <c r="I1055" t="str">
        <f t="shared" si="23"/>
        <v>Not Achieved</v>
      </c>
    </row>
    <row r="1056" spans="1:9" x14ac:dyDescent="0.25">
      <c r="A1056" t="s">
        <v>1853</v>
      </c>
      <c r="B1056">
        <v>2025</v>
      </c>
      <c r="C1056" t="s">
        <v>9237</v>
      </c>
      <c r="D1056">
        <v>1200000</v>
      </c>
      <c r="E1056">
        <v>3514.45</v>
      </c>
      <c r="G1056" s="34">
        <f t="shared" si="21"/>
        <v>2.9287083333333331E-3</v>
      </c>
      <c r="H1056">
        <f t="shared" si="22"/>
        <v>-1196485.55</v>
      </c>
      <c r="I1056" t="str">
        <f t="shared" si="23"/>
        <v>Not Achieved</v>
      </c>
    </row>
    <row r="1057" spans="1:9" x14ac:dyDescent="0.25">
      <c r="A1057" t="s">
        <v>1294</v>
      </c>
      <c r="B1057">
        <v>2024</v>
      </c>
      <c r="C1057" t="s">
        <v>9226</v>
      </c>
      <c r="D1057">
        <v>1200000</v>
      </c>
      <c r="E1057">
        <v>4696.8100000000004</v>
      </c>
      <c r="G1057" s="34">
        <f t="shared" si="21"/>
        <v>3.9140083333333341E-3</v>
      </c>
      <c r="H1057">
        <f t="shared" si="22"/>
        <v>-1195303.19</v>
      </c>
      <c r="I1057" t="str">
        <f t="shared" si="23"/>
        <v>Not Achieved</v>
      </c>
    </row>
    <row r="1058" spans="1:9" x14ac:dyDescent="0.25">
      <c r="A1058" t="s">
        <v>1294</v>
      </c>
      <c r="B1058">
        <v>2024</v>
      </c>
      <c r="C1058" t="s">
        <v>9227</v>
      </c>
      <c r="D1058">
        <v>1200000</v>
      </c>
      <c r="E1058">
        <v>3371.77</v>
      </c>
      <c r="G1058" s="34">
        <f t="shared" si="21"/>
        <v>2.8098083333333332E-3</v>
      </c>
      <c r="H1058">
        <f t="shared" si="22"/>
        <v>-1196628.23</v>
      </c>
      <c r="I1058" t="str">
        <f t="shared" si="23"/>
        <v>Not Achieved</v>
      </c>
    </row>
    <row r="1059" spans="1:9" x14ac:dyDescent="0.25">
      <c r="A1059" t="s">
        <v>1294</v>
      </c>
      <c r="B1059">
        <v>2024</v>
      </c>
      <c r="C1059" t="s">
        <v>9229</v>
      </c>
      <c r="D1059">
        <v>1200000</v>
      </c>
      <c r="E1059">
        <v>1234.52</v>
      </c>
      <c r="G1059" s="34">
        <f t="shared" si="21"/>
        <v>1.0287666666666667E-3</v>
      </c>
      <c r="H1059">
        <f t="shared" si="22"/>
        <v>-1198765.48</v>
      </c>
      <c r="I1059" t="str">
        <f t="shared" si="23"/>
        <v>Not Achieved</v>
      </c>
    </row>
    <row r="1060" spans="1:9" x14ac:dyDescent="0.25">
      <c r="A1060" t="s">
        <v>1294</v>
      </c>
      <c r="B1060">
        <v>2024</v>
      </c>
      <c r="C1060" t="s">
        <v>9232</v>
      </c>
      <c r="D1060">
        <v>1200000</v>
      </c>
      <c r="E1060">
        <v>2575.1999999999998</v>
      </c>
      <c r="G1060" s="34">
        <f t="shared" si="21"/>
        <v>2.1459999999999999E-3</v>
      </c>
      <c r="H1060">
        <f t="shared" si="22"/>
        <v>-1197424.8</v>
      </c>
      <c r="I1060" t="str">
        <f t="shared" si="23"/>
        <v>Not Achieved</v>
      </c>
    </row>
    <row r="1061" spans="1:9" x14ac:dyDescent="0.25">
      <c r="A1061" t="s">
        <v>1294</v>
      </c>
      <c r="B1061">
        <v>2024</v>
      </c>
      <c r="C1061" t="s">
        <v>9234</v>
      </c>
      <c r="D1061">
        <v>1200000</v>
      </c>
      <c r="E1061">
        <v>3367.8200000000006</v>
      </c>
      <c r="G1061" s="34">
        <f t="shared" si="21"/>
        <v>2.806516666666667E-3</v>
      </c>
      <c r="H1061">
        <f t="shared" si="22"/>
        <v>-1196632.18</v>
      </c>
      <c r="I1061" t="str">
        <f t="shared" si="23"/>
        <v>Not Achieved</v>
      </c>
    </row>
    <row r="1062" spans="1:9" x14ac:dyDescent="0.25">
      <c r="A1062" t="s">
        <v>1294</v>
      </c>
      <c r="B1062">
        <v>2025</v>
      </c>
      <c r="C1062" t="s">
        <v>9235</v>
      </c>
      <c r="D1062">
        <v>1200000</v>
      </c>
      <c r="E1062">
        <v>5502.16</v>
      </c>
      <c r="G1062" s="34">
        <f t="shared" si="21"/>
        <v>4.5851333333333331E-3</v>
      </c>
      <c r="H1062">
        <f t="shared" si="22"/>
        <v>-1194497.8400000001</v>
      </c>
      <c r="I1062" t="str">
        <f t="shared" si="23"/>
        <v>Not Achieved</v>
      </c>
    </row>
    <row r="1063" spans="1:9" x14ac:dyDescent="0.25">
      <c r="A1063" t="s">
        <v>1294</v>
      </c>
      <c r="B1063">
        <v>2025</v>
      </c>
      <c r="C1063" t="s">
        <v>9236</v>
      </c>
      <c r="D1063">
        <v>1200000</v>
      </c>
      <c r="E1063">
        <v>3883.88</v>
      </c>
      <c r="G1063" s="34">
        <f t="shared" si="21"/>
        <v>3.2365666666666669E-3</v>
      </c>
      <c r="H1063">
        <f t="shared" si="22"/>
        <v>-1196116.1200000001</v>
      </c>
      <c r="I1063" t="str">
        <f t="shared" si="23"/>
        <v>Not Achieved</v>
      </c>
    </row>
    <row r="1064" spans="1:9" x14ac:dyDescent="0.25">
      <c r="A1064" t="s">
        <v>1294</v>
      </c>
      <c r="B1064">
        <v>2025</v>
      </c>
      <c r="C1064" t="s">
        <v>9237</v>
      </c>
      <c r="D1064">
        <v>1200000</v>
      </c>
      <c r="E1064">
        <v>13384.519999999999</v>
      </c>
      <c r="G1064" s="34">
        <f t="shared" si="21"/>
        <v>1.1153766666666665E-2</v>
      </c>
      <c r="H1064">
        <f t="shared" si="22"/>
        <v>-1186615.48</v>
      </c>
      <c r="I1064" t="str">
        <f t="shared" si="23"/>
        <v>Not Achieved</v>
      </c>
    </row>
    <row r="1065" spans="1:9" x14ac:dyDescent="0.25">
      <c r="A1065" t="s">
        <v>422</v>
      </c>
      <c r="B1065">
        <v>2024</v>
      </c>
      <c r="C1065" t="s">
        <v>9226</v>
      </c>
      <c r="D1065">
        <v>2000000</v>
      </c>
      <c r="E1065">
        <v>2951.8599999999997</v>
      </c>
      <c r="G1065" s="34">
        <f t="shared" si="21"/>
        <v>1.4759299999999999E-3</v>
      </c>
      <c r="H1065">
        <f t="shared" si="22"/>
        <v>-1997048.14</v>
      </c>
      <c r="I1065" t="str">
        <f t="shared" si="23"/>
        <v>Not Achieved</v>
      </c>
    </row>
    <row r="1066" spans="1:9" x14ac:dyDescent="0.25">
      <c r="A1066" t="s">
        <v>422</v>
      </c>
      <c r="B1066">
        <v>2024</v>
      </c>
      <c r="C1066" t="s">
        <v>9227</v>
      </c>
      <c r="D1066">
        <v>2000000</v>
      </c>
      <c r="E1066">
        <v>1250.28</v>
      </c>
      <c r="G1066" s="34">
        <f t="shared" si="21"/>
        <v>6.2513999999999994E-4</v>
      </c>
      <c r="H1066">
        <f t="shared" si="22"/>
        <v>-1998749.72</v>
      </c>
      <c r="I1066" t="str">
        <f t="shared" si="23"/>
        <v>Not Achieved</v>
      </c>
    </row>
    <row r="1067" spans="1:9" x14ac:dyDescent="0.25">
      <c r="A1067" t="s">
        <v>422</v>
      </c>
      <c r="B1067">
        <v>2024</v>
      </c>
      <c r="C1067" t="s">
        <v>9228</v>
      </c>
      <c r="D1067">
        <v>2000000</v>
      </c>
      <c r="E1067">
        <v>4987.2700000000004</v>
      </c>
      <c r="G1067" s="34">
        <f t="shared" si="21"/>
        <v>2.4936350000000001E-3</v>
      </c>
      <c r="H1067">
        <f t="shared" si="22"/>
        <v>-1995012.73</v>
      </c>
      <c r="I1067" t="str">
        <f t="shared" si="23"/>
        <v>Not Achieved</v>
      </c>
    </row>
    <row r="1068" spans="1:9" x14ac:dyDescent="0.25">
      <c r="A1068" t="s">
        <v>422</v>
      </c>
      <c r="B1068">
        <v>2024</v>
      </c>
      <c r="C1068" t="s">
        <v>9229</v>
      </c>
      <c r="D1068">
        <v>2000000</v>
      </c>
      <c r="E1068">
        <v>1889.22</v>
      </c>
      <c r="G1068" s="34">
        <f t="shared" si="21"/>
        <v>9.4461000000000002E-4</v>
      </c>
      <c r="H1068">
        <f t="shared" si="22"/>
        <v>-1998110.78</v>
      </c>
      <c r="I1068" t="str">
        <f t="shared" si="23"/>
        <v>Not Achieved</v>
      </c>
    </row>
    <row r="1069" spans="1:9" x14ac:dyDescent="0.25">
      <c r="A1069" t="s">
        <v>422</v>
      </c>
      <c r="B1069">
        <v>2024</v>
      </c>
      <c r="C1069" t="s">
        <v>9230</v>
      </c>
      <c r="D1069">
        <v>2000000</v>
      </c>
      <c r="E1069">
        <v>1247.1300000000001</v>
      </c>
      <c r="G1069" s="34">
        <f t="shared" si="21"/>
        <v>6.2356500000000008E-4</v>
      </c>
      <c r="H1069">
        <f t="shared" si="22"/>
        <v>-1998752.87</v>
      </c>
      <c r="I1069" t="str">
        <f t="shared" si="23"/>
        <v>Not Achieved</v>
      </c>
    </row>
    <row r="1070" spans="1:9" x14ac:dyDescent="0.25">
      <c r="A1070" t="s">
        <v>422</v>
      </c>
      <c r="B1070">
        <v>2024</v>
      </c>
      <c r="C1070" t="s">
        <v>9231</v>
      </c>
      <c r="D1070">
        <v>2000000</v>
      </c>
      <c r="E1070">
        <v>4461.9799999999996</v>
      </c>
      <c r="G1070" s="34">
        <f t="shared" si="21"/>
        <v>2.23099E-3</v>
      </c>
      <c r="H1070">
        <f t="shared" si="22"/>
        <v>-1995538.02</v>
      </c>
      <c r="I1070" t="str">
        <f t="shared" si="23"/>
        <v>Not Achieved</v>
      </c>
    </row>
    <row r="1071" spans="1:9" x14ac:dyDescent="0.25">
      <c r="A1071" t="s">
        <v>422</v>
      </c>
      <c r="B1071">
        <v>2024</v>
      </c>
      <c r="C1071" t="s">
        <v>9232</v>
      </c>
      <c r="D1071">
        <v>2000000</v>
      </c>
      <c r="E1071">
        <v>9300.5300000000007</v>
      </c>
      <c r="G1071" s="34">
        <f t="shared" si="21"/>
        <v>4.6502650000000006E-3</v>
      </c>
      <c r="H1071">
        <f t="shared" si="22"/>
        <v>-1990699.47</v>
      </c>
      <c r="I1071" t="str">
        <f t="shared" si="23"/>
        <v>Not Achieved</v>
      </c>
    </row>
    <row r="1072" spans="1:9" x14ac:dyDescent="0.25">
      <c r="A1072" t="s">
        <v>422</v>
      </c>
      <c r="B1072">
        <v>2024</v>
      </c>
      <c r="C1072" t="s">
        <v>9233</v>
      </c>
      <c r="D1072">
        <v>2000000</v>
      </c>
      <c r="E1072">
        <v>9478.7100000000009</v>
      </c>
      <c r="G1072" s="34">
        <f t="shared" si="21"/>
        <v>4.7393550000000007E-3</v>
      </c>
      <c r="H1072">
        <f t="shared" si="22"/>
        <v>-1990521.29</v>
      </c>
      <c r="I1072" t="str">
        <f t="shared" si="23"/>
        <v>Not Achieved</v>
      </c>
    </row>
    <row r="1073" spans="1:9" x14ac:dyDescent="0.25">
      <c r="A1073" t="s">
        <v>422</v>
      </c>
      <c r="B1073">
        <v>2024</v>
      </c>
      <c r="C1073" t="s">
        <v>9234</v>
      </c>
      <c r="D1073">
        <v>2000000</v>
      </c>
      <c r="E1073">
        <v>10233.66</v>
      </c>
      <c r="G1073" s="34">
        <f t="shared" si="21"/>
        <v>5.1168300000000002E-3</v>
      </c>
      <c r="H1073">
        <f t="shared" si="22"/>
        <v>-1989766.34</v>
      </c>
      <c r="I1073" t="str">
        <f t="shared" si="23"/>
        <v>Not Achieved</v>
      </c>
    </row>
    <row r="1074" spans="1:9" x14ac:dyDescent="0.25">
      <c r="A1074" t="s">
        <v>422</v>
      </c>
      <c r="B1074">
        <v>2025</v>
      </c>
      <c r="C1074" t="s">
        <v>9235</v>
      </c>
      <c r="D1074">
        <v>2000000</v>
      </c>
      <c r="E1074">
        <v>5491.02</v>
      </c>
      <c r="G1074" s="34">
        <f t="shared" si="21"/>
        <v>2.7455100000000001E-3</v>
      </c>
      <c r="H1074">
        <f t="shared" si="22"/>
        <v>-1994508.98</v>
      </c>
      <c r="I1074" t="str">
        <f t="shared" si="23"/>
        <v>Not Achieved</v>
      </c>
    </row>
    <row r="1075" spans="1:9" x14ac:dyDescent="0.25">
      <c r="A1075" t="s">
        <v>422</v>
      </c>
      <c r="B1075">
        <v>2025</v>
      </c>
      <c r="C1075" t="s">
        <v>9236</v>
      </c>
      <c r="D1075">
        <v>2000000</v>
      </c>
      <c r="E1075">
        <v>3922.79</v>
      </c>
      <c r="G1075" s="34">
        <f t="shared" si="21"/>
        <v>1.9613949999999999E-3</v>
      </c>
      <c r="H1075">
        <f t="shared" si="22"/>
        <v>-1996077.21</v>
      </c>
      <c r="I1075" t="str">
        <f t="shared" si="23"/>
        <v>Not Achieved</v>
      </c>
    </row>
    <row r="1076" spans="1:9" x14ac:dyDescent="0.25">
      <c r="A1076" t="s">
        <v>422</v>
      </c>
      <c r="B1076">
        <v>2025</v>
      </c>
      <c r="C1076" t="s">
        <v>9237</v>
      </c>
      <c r="D1076">
        <v>2000000</v>
      </c>
      <c r="E1076">
        <v>13492.44</v>
      </c>
      <c r="G1076" s="34">
        <f t="shared" si="21"/>
        <v>6.7462200000000007E-3</v>
      </c>
      <c r="H1076">
        <f t="shared" si="22"/>
        <v>-1986507.56</v>
      </c>
      <c r="I1076" t="str">
        <f t="shared" si="23"/>
        <v>Not Achieved</v>
      </c>
    </row>
    <row r="1077" spans="1:9" x14ac:dyDescent="0.25">
      <c r="A1077" t="s">
        <v>312</v>
      </c>
      <c r="B1077">
        <v>2024</v>
      </c>
      <c r="C1077" t="s">
        <v>9226</v>
      </c>
      <c r="D1077">
        <v>2000000</v>
      </c>
      <c r="E1077">
        <v>3966.5</v>
      </c>
      <c r="G1077" s="34">
        <f t="shared" si="21"/>
        <v>1.9832500000000002E-3</v>
      </c>
      <c r="H1077">
        <f t="shared" si="22"/>
        <v>-1996033.5</v>
      </c>
      <c r="I1077" t="str">
        <f t="shared" si="23"/>
        <v>Not Achieved</v>
      </c>
    </row>
    <row r="1078" spans="1:9" x14ac:dyDescent="0.25">
      <c r="A1078" t="s">
        <v>312</v>
      </c>
      <c r="B1078">
        <v>2024</v>
      </c>
      <c r="C1078" t="s">
        <v>9227</v>
      </c>
      <c r="D1078">
        <v>2000000</v>
      </c>
      <c r="E1078">
        <v>5010.08</v>
      </c>
      <c r="G1078" s="34">
        <f t="shared" si="21"/>
        <v>2.50504E-3</v>
      </c>
      <c r="H1078">
        <f t="shared" si="22"/>
        <v>-1994989.92</v>
      </c>
      <c r="I1078" t="str">
        <f t="shared" si="23"/>
        <v>Not Achieved</v>
      </c>
    </row>
    <row r="1079" spans="1:9" x14ac:dyDescent="0.25">
      <c r="A1079" t="s">
        <v>312</v>
      </c>
      <c r="B1079">
        <v>2024</v>
      </c>
      <c r="C1079" t="s">
        <v>9229</v>
      </c>
      <c r="D1079">
        <v>2000000</v>
      </c>
      <c r="E1079">
        <v>12970.1</v>
      </c>
      <c r="G1079" s="34">
        <f t="shared" si="21"/>
        <v>6.48505E-3</v>
      </c>
      <c r="H1079">
        <f t="shared" si="22"/>
        <v>-1987029.9</v>
      </c>
      <c r="I1079" t="str">
        <f t="shared" si="23"/>
        <v>Not Achieved</v>
      </c>
    </row>
    <row r="1080" spans="1:9" x14ac:dyDescent="0.25">
      <c r="A1080" t="s">
        <v>312</v>
      </c>
      <c r="B1080">
        <v>2024</v>
      </c>
      <c r="C1080" t="s">
        <v>9230</v>
      </c>
      <c r="D1080">
        <v>2000000</v>
      </c>
      <c r="E1080">
        <v>14759.31</v>
      </c>
      <c r="G1080" s="34">
        <f t="shared" si="21"/>
        <v>7.3796549999999997E-3</v>
      </c>
      <c r="H1080">
        <f t="shared" si="22"/>
        <v>-1985240.69</v>
      </c>
      <c r="I1080" t="str">
        <f t="shared" si="23"/>
        <v>Not Achieved</v>
      </c>
    </row>
    <row r="1081" spans="1:9" x14ac:dyDescent="0.25">
      <c r="A1081" t="s">
        <v>312</v>
      </c>
      <c r="B1081">
        <v>2024</v>
      </c>
      <c r="C1081" t="s">
        <v>9231</v>
      </c>
      <c r="D1081">
        <v>2000000</v>
      </c>
      <c r="E1081">
        <v>10038.23</v>
      </c>
      <c r="G1081" s="34">
        <f t="shared" si="21"/>
        <v>5.0191150000000002E-3</v>
      </c>
      <c r="H1081">
        <f t="shared" si="22"/>
        <v>-1989961.77</v>
      </c>
      <c r="I1081" t="str">
        <f t="shared" si="23"/>
        <v>Not Achieved</v>
      </c>
    </row>
    <row r="1082" spans="1:9" x14ac:dyDescent="0.25">
      <c r="A1082" t="s">
        <v>312</v>
      </c>
      <c r="B1082">
        <v>2024</v>
      </c>
      <c r="C1082" t="s">
        <v>9232</v>
      </c>
      <c r="D1082">
        <v>2000000</v>
      </c>
      <c r="E1082">
        <v>17937.059999999998</v>
      </c>
      <c r="G1082" s="34">
        <f t="shared" si="21"/>
        <v>8.9685299999999989E-3</v>
      </c>
      <c r="H1082">
        <f t="shared" si="22"/>
        <v>-1982062.94</v>
      </c>
      <c r="I1082" t="str">
        <f t="shared" si="23"/>
        <v>Not Achieved</v>
      </c>
    </row>
    <row r="1083" spans="1:9" x14ac:dyDescent="0.25">
      <c r="A1083" t="s">
        <v>312</v>
      </c>
      <c r="B1083">
        <v>2024</v>
      </c>
      <c r="C1083" t="s">
        <v>9233</v>
      </c>
      <c r="D1083">
        <v>2000000</v>
      </c>
      <c r="E1083">
        <v>568.91</v>
      </c>
      <c r="G1083" s="34">
        <f t="shared" si="21"/>
        <v>2.8445499999999997E-4</v>
      </c>
      <c r="H1083">
        <f t="shared" si="22"/>
        <v>-1999431.09</v>
      </c>
      <c r="I1083" t="str">
        <f t="shared" si="23"/>
        <v>Not Achieved</v>
      </c>
    </row>
    <row r="1084" spans="1:9" x14ac:dyDescent="0.25">
      <c r="A1084" t="s">
        <v>312</v>
      </c>
      <c r="B1084">
        <v>2024</v>
      </c>
      <c r="C1084" t="s">
        <v>9234</v>
      </c>
      <c r="D1084">
        <v>2000000</v>
      </c>
      <c r="E1084">
        <v>7386.0400000000009</v>
      </c>
      <c r="G1084" s="34">
        <f t="shared" si="21"/>
        <v>3.6930200000000004E-3</v>
      </c>
      <c r="H1084">
        <f t="shared" si="22"/>
        <v>-1992613.96</v>
      </c>
      <c r="I1084" t="str">
        <f t="shared" si="23"/>
        <v>Not Achieved</v>
      </c>
    </row>
    <row r="1085" spans="1:9" x14ac:dyDescent="0.25">
      <c r="A1085" t="s">
        <v>312</v>
      </c>
      <c r="B1085">
        <v>2025</v>
      </c>
      <c r="C1085" t="s">
        <v>9235</v>
      </c>
      <c r="D1085">
        <v>2000000</v>
      </c>
      <c r="E1085">
        <v>665.87</v>
      </c>
      <c r="G1085" s="34">
        <f t="shared" si="21"/>
        <v>3.3293500000000002E-4</v>
      </c>
      <c r="H1085">
        <f t="shared" si="22"/>
        <v>-1999334.13</v>
      </c>
      <c r="I1085" t="str">
        <f t="shared" si="23"/>
        <v>Not Achieved</v>
      </c>
    </row>
    <row r="1086" spans="1:9" x14ac:dyDescent="0.25">
      <c r="A1086" t="s">
        <v>312</v>
      </c>
      <c r="B1086">
        <v>2025</v>
      </c>
      <c r="C1086" t="s">
        <v>9236</v>
      </c>
      <c r="D1086">
        <v>2000000</v>
      </c>
      <c r="E1086">
        <v>2010.44</v>
      </c>
      <c r="G1086" s="34">
        <f t="shared" si="21"/>
        <v>1.00522E-3</v>
      </c>
      <c r="H1086">
        <f t="shared" si="22"/>
        <v>-1997989.56</v>
      </c>
      <c r="I1086" t="str">
        <f t="shared" si="23"/>
        <v>Not Achieved</v>
      </c>
    </row>
    <row r="1087" spans="1:9" x14ac:dyDescent="0.25">
      <c r="A1087" t="s">
        <v>312</v>
      </c>
      <c r="B1087">
        <v>2025</v>
      </c>
      <c r="C1087" t="s">
        <v>9237</v>
      </c>
      <c r="D1087">
        <v>2000000</v>
      </c>
      <c r="E1087">
        <v>6674.35</v>
      </c>
      <c r="G1087" s="34">
        <f t="shared" si="21"/>
        <v>3.3371750000000004E-3</v>
      </c>
      <c r="H1087">
        <f t="shared" si="22"/>
        <v>-1993325.65</v>
      </c>
      <c r="I1087" t="str">
        <f t="shared" si="23"/>
        <v>Not Achieved</v>
      </c>
    </row>
    <row r="1088" spans="1:9" x14ac:dyDescent="0.25">
      <c r="A1088" t="s">
        <v>1413</v>
      </c>
      <c r="B1088">
        <v>2024</v>
      </c>
      <c r="C1088" t="s">
        <v>9227</v>
      </c>
      <c r="D1088">
        <v>800000</v>
      </c>
      <c r="E1088">
        <v>16568.650000000001</v>
      </c>
      <c r="G1088" s="34">
        <f t="shared" si="21"/>
        <v>2.0710812500000002E-2</v>
      </c>
      <c r="H1088">
        <f t="shared" si="22"/>
        <v>-783431.35</v>
      </c>
      <c r="I1088" t="str">
        <f t="shared" si="23"/>
        <v>Not Achieved</v>
      </c>
    </row>
    <row r="1089" spans="1:9" x14ac:dyDescent="0.25">
      <c r="A1089" t="s">
        <v>1413</v>
      </c>
      <c r="B1089">
        <v>2024</v>
      </c>
      <c r="C1089" t="s">
        <v>9228</v>
      </c>
      <c r="D1089">
        <v>800000</v>
      </c>
      <c r="E1089">
        <v>8165.77</v>
      </c>
      <c r="G1089" s="34">
        <f t="shared" si="21"/>
        <v>1.02072125E-2</v>
      </c>
      <c r="H1089">
        <f t="shared" si="22"/>
        <v>-791834.23</v>
      </c>
      <c r="I1089" t="str">
        <f t="shared" si="23"/>
        <v>Not Achieved</v>
      </c>
    </row>
    <row r="1090" spans="1:9" x14ac:dyDescent="0.25">
      <c r="A1090" t="s">
        <v>1413</v>
      </c>
      <c r="B1090">
        <v>2024</v>
      </c>
      <c r="C1090" t="s">
        <v>9229</v>
      </c>
      <c r="D1090">
        <v>800000</v>
      </c>
      <c r="E1090">
        <v>15710.94</v>
      </c>
      <c r="G1090" s="34">
        <f t="shared" si="21"/>
        <v>1.9638675000000001E-2</v>
      </c>
      <c r="H1090">
        <f t="shared" si="22"/>
        <v>-784289.06</v>
      </c>
      <c r="I1090" t="str">
        <f t="shared" si="23"/>
        <v>Not Achieved</v>
      </c>
    </row>
    <row r="1091" spans="1:9" x14ac:dyDescent="0.25">
      <c r="A1091" t="s">
        <v>1413</v>
      </c>
      <c r="B1091">
        <v>2024</v>
      </c>
      <c r="C1091" t="s">
        <v>9230</v>
      </c>
      <c r="D1091">
        <v>800000</v>
      </c>
      <c r="E1091">
        <v>359.76</v>
      </c>
      <c r="G1091" s="34">
        <f t="shared" si="21"/>
        <v>4.4969999999999998E-4</v>
      </c>
      <c r="H1091">
        <f t="shared" si="22"/>
        <v>-799640.24</v>
      </c>
      <c r="I1091" t="str">
        <f t="shared" si="23"/>
        <v>Not Achieved</v>
      </c>
    </row>
    <row r="1092" spans="1:9" x14ac:dyDescent="0.25">
      <c r="A1092" t="s">
        <v>1413</v>
      </c>
      <c r="B1092">
        <v>2024</v>
      </c>
      <c r="C1092" t="s">
        <v>9231</v>
      </c>
      <c r="D1092">
        <v>800000</v>
      </c>
      <c r="E1092">
        <v>17282.919999999998</v>
      </c>
      <c r="G1092" s="34">
        <f t="shared" si="21"/>
        <v>2.1603649999999999E-2</v>
      </c>
      <c r="H1092">
        <f t="shared" si="22"/>
        <v>-782717.08</v>
      </c>
      <c r="I1092" t="str">
        <f t="shared" si="23"/>
        <v>Not Achieved</v>
      </c>
    </row>
    <row r="1093" spans="1:9" x14ac:dyDescent="0.25">
      <c r="A1093" t="s">
        <v>1413</v>
      </c>
      <c r="B1093">
        <v>2024</v>
      </c>
      <c r="C1093" t="s">
        <v>9232</v>
      </c>
      <c r="D1093">
        <v>800000</v>
      </c>
      <c r="E1093">
        <v>8010.0599999999995</v>
      </c>
      <c r="G1093" s="34">
        <f t="shared" si="21"/>
        <v>1.0012574999999999E-2</v>
      </c>
      <c r="H1093">
        <f t="shared" si="22"/>
        <v>-791989.94</v>
      </c>
      <c r="I1093" t="str">
        <f t="shared" si="23"/>
        <v>Not Achieved</v>
      </c>
    </row>
    <row r="1094" spans="1:9" x14ac:dyDescent="0.25">
      <c r="A1094" t="s">
        <v>1413</v>
      </c>
      <c r="B1094">
        <v>2024</v>
      </c>
      <c r="C1094" t="s">
        <v>9233</v>
      </c>
      <c r="D1094">
        <v>800000</v>
      </c>
      <c r="E1094">
        <v>1920.7</v>
      </c>
      <c r="G1094" s="34">
        <f t="shared" si="21"/>
        <v>2.4008750000000002E-3</v>
      </c>
      <c r="H1094">
        <f t="shared" si="22"/>
        <v>-798079.3</v>
      </c>
      <c r="I1094" t="str">
        <f t="shared" si="23"/>
        <v>Not Achieved</v>
      </c>
    </row>
    <row r="1095" spans="1:9" x14ac:dyDescent="0.25">
      <c r="A1095" t="s">
        <v>1413</v>
      </c>
      <c r="B1095">
        <v>2024</v>
      </c>
      <c r="C1095" t="s">
        <v>9234</v>
      </c>
      <c r="D1095">
        <v>800000</v>
      </c>
      <c r="E1095">
        <v>7871.08</v>
      </c>
      <c r="G1095" s="34">
        <f t="shared" ref="G1095:G1158" si="24">E1095/D1095</f>
        <v>9.8388499999999997E-3</v>
      </c>
      <c r="H1095">
        <f t="shared" ref="H1095:H1158" si="25">E1095-D1095</f>
        <v>-792128.92</v>
      </c>
      <c r="I1095" t="str">
        <f t="shared" ref="I1095:I1158" si="26">IF(H1095&gt;=0,"Achieved","Not Achieved")</f>
        <v>Not Achieved</v>
      </c>
    </row>
    <row r="1096" spans="1:9" x14ac:dyDescent="0.25">
      <c r="A1096" t="s">
        <v>1413</v>
      </c>
      <c r="B1096">
        <v>2025</v>
      </c>
      <c r="C1096" t="s">
        <v>9236</v>
      </c>
      <c r="D1096">
        <v>800000</v>
      </c>
      <c r="E1096">
        <v>4824.58</v>
      </c>
      <c r="G1096" s="34">
        <f t="shared" si="24"/>
        <v>6.0307249999999998E-3</v>
      </c>
      <c r="H1096">
        <f t="shared" si="25"/>
        <v>-795175.42</v>
      </c>
      <c r="I1096" t="str">
        <f t="shared" si="26"/>
        <v>Not Achieved</v>
      </c>
    </row>
    <row r="1097" spans="1:9" x14ac:dyDescent="0.25">
      <c r="A1097" t="s">
        <v>1413</v>
      </c>
      <c r="B1097">
        <v>2025</v>
      </c>
      <c r="C1097" t="s">
        <v>9237</v>
      </c>
      <c r="D1097">
        <v>800000</v>
      </c>
      <c r="E1097">
        <v>14204.27</v>
      </c>
      <c r="G1097" s="34">
        <f t="shared" si="24"/>
        <v>1.7755337499999999E-2</v>
      </c>
      <c r="H1097">
        <f t="shared" si="25"/>
        <v>-785795.73</v>
      </c>
      <c r="I1097" t="str">
        <f t="shared" si="26"/>
        <v>Not Achieved</v>
      </c>
    </row>
    <row r="1098" spans="1:9" x14ac:dyDescent="0.25">
      <c r="A1098" t="s">
        <v>426</v>
      </c>
      <c r="B1098">
        <v>2024</v>
      </c>
      <c r="C1098" t="s">
        <v>9226</v>
      </c>
      <c r="D1098">
        <v>1500000</v>
      </c>
      <c r="E1098">
        <v>4648.2699999999995</v>
      </c>
      <c r="G1098" s="34">
        <f t="shared" si="24"/>
        <v>3.0988466666666665E-3</v>
      </c>
      <c r="H1098">
        <f t="shared" si="25"/>
        <v>-1495351.73</v>
      </c>
      <c r="I1098" t="str">
        <f t="shared" si="26"/>
        <v>Not Achieved</v>
      </c>
    </row>
    <row r="1099" spans="1:9" x14ac:dyDescent="0.25">
      <c r="A1099" t="s">
        <v>426</v>
      </c>
      <c r="B1099">
        <v>2024</v>
      </c>
      <c r="C1099" t="s">
        <v>9227</v>
      </c>
      <c r="D1099">
        <v>1500000</v>
      </c>
      <c r="E1099">
        <v>2921.5299999999997</v>
      </c>
      <c r="G1099" s="34">
        <f t="shared" si="24"/>
        <v>1.9476866666666664E-3</v>
      </c>
      <c r="H1099">
        <f t="shared" si="25"/>
        <v>-1497078.47</v>
      </c>
      <c r="I1099" t="str">
        <f t="shared" si="26"/>
        <v>Not Achieved</v>
      </c>
    </row>
    <row r="1100" spans="1:9" x14ac:dyDescent="0.25">
      <c r="A1100" t="s">
        <v>426</v>
      </c>
      <c r="B1100">
        <v>2024</v>
      </c>
      <c r="C1100" t="s">
        <v>9228</v>
      </c>
      <c r="D1100">
        <v>1500000</v>
      </c>
      <c r="E1100">
        <v>2164.2199999999998</v>
      </c>
      <c r="G1100" s="34">
        <f t="shared" si="24"/>
        <v>1.4428133333333332E-3</v>
      </c>
      <c r="H1100">
        <f t="shared" si="25"/>
        <v>-1497835.78</v>
      </c>
      <c r="I1100" t="str">
        <f t="shared" si="26"/>
        <v>Not Achieved</v>
      </c>
    </row>
    <row r="1101" spans="1:9" x14ac:dyDescent="0.25">
      <c r="A1101" t="s">
        <v>426</v>
      </c>
      <c r="B1101">
        <v>2024</v>
      </c>
      <c r="C1101" t="s">
        <v>9229</v>
      </c>
      <c r="D1101">
        <v>1500000</v>
      </c>
      <c r="E1101">
        <v>11648.119999999999</v>
      </c>
      <c r="G1101" s="34">
        <f t="shared" si="24"/>
        <v>7.7654133333333328E-3</v>
      </c>
      <c r="H1101">
        <f t="shared" si="25"/>
        <v>-1488351.88</v>
      </c>
      <c r="I1101" t="str">
        <f t="shared" si="26"/>
        <v>Not Achieved</v>
      </c>
    </row>
    <row r="1102" spans="1:9" x14ac:dyDescent="0.25">
      <c r="A1102" t="s">
        <v>426</v>
      </c>
      <c r="B1102">
        <v>2024</v>
      </c>
      <c r="C1102" t="s">
        <v>9230</v>
      </c>
      <c r="D1102">
        <v>1500000</v>
      </c>
      <c r="E1102">
        <v>8319.11</v>
      </c>
      <c r="G1102" s="34">
        <f t="shared" si="24"/>
        <v>5.5460733333333335E-3</v>
      </c>
      <c r="H1102">
        <f t="shared" si="25"/>
        <v>-1491680.89</v>
      </c>
      <c r="I1102" t="str">
        <f t="shared" si="26"/>
        <v>Not Achieved</v>
      </c>
    </row>
    <row r="1103" spans="1:9" x14ac:dyDescent="0.25">
      <c r="A1103" t="s">
        <v>426</v>
      </c>
      <c r="B1103">
        <v>2024</v>
      </c>
      <c r="C1103" t="s">
        <v>9232</v>
      </c>
      <c r="D1103">
        <v>1500000</v>
      </c>
      <c r="E1103">
        <v>2810.26</v>
      </c>
      <c r="G1103" s="34">
        <f t="shared" si="24"/>
        <v>1.8735066666666668E-3</v>
      </c>
      <c r="H1103">
        <f t="shared" si="25"/>
        <v>-1497189.74</v>
      </c>
      <c r="I1103" t="str">
        <f t="shared" si="26"/>
        <v>Not Achieved</v>
      </c>
    </row>
    <row r="1104" spans="1:9" x14ac:dyDescent="0.25">
      <c r="A1104" t="s">
        <v>426</v>
      </c>
      <c r="B1104">
        <v>2024</v>
      </c>
      <c r="C1104" t="s">
        <v>9233</v>
      </c>
      <c r="D1104">
        <v>1500000</v>
      </c>
      <c r="E1104">
        <v>9701.1200000000008</v>
      </c>
      <c r="G1104" s="34">
        <f t="shared" si="24"/>
        <v>6.467413333333334E-3</v>
      </c>
      <c r="H1104">
        <f t="shared" si="25"/>
        <v>-1490298.8799999999</v>
      </c>
      <c r="I1104" t="str">
        <f t="shared" si="26"/>
        <v>Not Achieved</v>
      </c>
    </row>
    <row r="1105" spans="1:9" x14ac:dyDescent="0.25">
      <c r="A1105" t="s">
        <v>426</v>
      </c>
      <c r="B1105">
        <v>2024</v>
      </c>
      <c r="C1105" t="s">
        <v>9234</v>
      </c>
      <c r="D1105">
        <v>1500000</v>
      </c>
      <c r="E1105">
        <v>2746</v>
      </c>
      <c r="G1105" s="34">
        <f t="shared" si="24"/>
        <v>1.8306666666666666E-3</v>
      </c>
      <c r="H1105">
        <f t="shared" si="25"/>
        <v>-1497254</v>
      </c>
      <c r="I1105" t="str">
        <f t="shared" si="26"/>
        <v>Not Achieved</v>
      </c>
    </row>
    <row r="1106" spans="1:9" x14ac:dyDescent="0.25">
      <c r="A1106" t="s">
        <v>426</v>
      </c>
      <c r="B1106">
        <v>2025</v>
      </c>
      <c r="C1106" t="s">
        <v>9236</v>
      </c>
      <c r="D1106">
        <v>1500000</v>
      </c>
      <c r="E1106">
        <v>2302.2799999999997</v>
      </c>
      <c r="G1106" s="34">
        <f t="shared" si="24"/>
        <v>1.5348533333333332E-3</v>
      </c>
      <c r="H1106">
        <f t="shared" si="25"/>
        <v>-1497697.72</v>
      </c>
      <c r="I1106" t="str">
        <f t="shared" si="26"/>
        <v>Not Achieved</v>
      </c>
    </row>
    <row r="1107" spans="1:9" x14ac:dyDescent="0.25">
      <c r="A1107" t="s">
        <v>426</v>
      </c>
      <c r="B1107">
        <v>2025</v>
      </c>
      <c r="C1107" t="s">
        <v>9237</v>
      </c>
      <c r="D1107">
        <v>1500000</v>
      </c>
      <c r="E1107">
        <v>4734.41</v>
      </c>
      <c r="G1107" s="34">
        <f t="shared" si="24"/>
        <v>3.1562733333333334E-3</v>
      </c>
      <c r="H1107">
        <f t="shared" si="25"/>
        <v>-1495265.59</v>
      </c>
      <c r="I1107" t="str">
        <f t="shared" si="26"/>
        <v>Not Achieved</v>
      </c>
    </row>
    <row r="1108" spans="1:9" x14ac:dyDescent="0.25">
      <c r="A1108" t="s">
        <v>712</v>
      </c>
      <c r="B1108">
        <v>2024</v>
      </c>
      <c r="C1108" t="s">
        <v>9226</v>
      </c>
      <c r="D1108">
        <v>2000000</v>
      </c>
      <c r="E1108">
        <v>874.06</v>
      </c>
      <c r="G1108" s="34">
        <f t="shared" si="24"/>
        <v>4.3702999999999998E-4</v>
      </c>
      <c r="H1108">
        <f t="shared" si="25"/>
        <v>-1999125.94</v>
      </c>
      <c r="I1108" t="str">
        <f t="shared" si="26"/>
        <v>Not Achieved</v>
      </c>
    </row>
    <row r="1109" spans="1:9" x14ac:dyDescent="0.25">
      <c r="A1109" t="s">
        <v>712</v>
      </c>
      <c r="B1109">
        <v>2024</v>
      </c>
      <c r="C1109" t="s">
        <v>9227</v>
      </c>
      <c r="D1109">
        <v>2000000</v>
      </c>
      <c r="E1109">
        <v>5004.2699999999995</v>
      </c>
      <c r="G1109" s="34">
        <f t="shared" si="24"/>
        <v>2.5021349999999999E-3</v>
      </c>
      <c r="H1109">
        <f t="shared" si="25"/>
        <v>-1994995.73</v>
      </c>
      <c r="I1109" t="str">
        <f t="shared" si="26"/>
        <v>Not Achieved</v>
      </c>
    </row>
    <row r="1110" spans="1:9" x14ac:dyDescent="0.25">
      <c r="A1110" t="s">
        <v>712</v>
      </c>
      <c r="B1110">
        <v>2024</v>
      </c>
      <c r="C1110" t="s">
        <v>9228</v>
      </c>
      <c r="D1110">
        <v>2000000</v>
      </c>
      <c r="E1110">
        <v>2786.85</v>
      </c>
      <c r="G1110" s="34">
        <f t="shared" si="24"/>
        <v>1.393425E-3</v>
      </c>
      <c r="H1110">
        <f t="shared" si="25"/>
        <v>-1997213.15</v>
      </c>
      <c r="I1110" t="str">
        <f t="shared" si="26"/>
        <v>Not Achieved</v>
      </c>
    </row>
    <row r="1111" spans="1:9" x14ac:dyDescent="0.25">
      <c r="A1111" t="s">
        <v>712</v>
      </c>
      <c r="B1111">
        <v>2024</v>
      </c>
      <c r="C1111" t="s">
        <v>9229</v>
      </c>
      <c r="D1111">
        <v>2000000</v>
      </c>
      <c r="E1111">
        <v>733.28</v>
      </c>
      <c r="G1111" s="34">
        <f t="shared" si="24"/>
        <v>3.6664E-4</v>
      </c>
      <c r="H1111">
        <f t="shared" si="25"/>
        <v>-1999266.72</v>
      </c>
      <c r="I1111" t="str">
        <f t="shared" si="26"/>
        <v>Not Achieved</v>
      </c>
    </row>
    <row r="1112" spans="1:9" x14ac:dyDescent="0.25">
      <c r="A1112" t="s">
        <v>712</v>
      </c>
      <c r="B1112">
        <v>2024</v>
      </c>
      <c r="C1112" t="s">
        <v>9230</v>
      </c>
      <c r="D1112">
        <v>2000000</v>
      </c>
      <c r="E1112">
        <v>5834.91</v>
      </c>
      <c r="G1112" s="34">
        <f t="shared" si="24"/>
        <v>2.9174549999999998E-3</v>
      </c>
      <c r="H1112">
        <f t="shared" si="25"/>
        <v>-1994165.09</v>
      </c>
      <c r="I1112" t="str">
        <f t="shared" si="26"/>
        <v>Not Achieved</v>
      </c>
    </row>
    <row r="1113" spans="1:9" x14ac:dyDescent="0.25">
      <c r="A1113" t="s">
        <v>712</v>
      </c>
      <c r="B1113">
        <v>2024</v>
      </c>
      <c r="C1113" t="s">
        <v>9231</v>
      </c>
      <c r="D1113">
        <v>2000000</v>
      </c>
      <c r="E1113">
        <v>5421.3899999999994</v>
      </c>
      <c r="G1113" s="34">
        <f t="shared" si="24"/>
        <v>2.7106949999999995E-3</v>
      </c>
      <c r="H1113">
        <f t="shared" si="25"/>
        <v>-1994578.61</v>
      </c>
      <c r="I1113" t="str">
        <f t="shared" si="26"/>
        <v>Not Achieved</v>
      </c>
    </row>
    <row r="1114" spans="1:9" x14ac:dyDescent="0.25">
      <c r="A1114" t="s">
        <v>712</v>
      </c>
      <c r="B1114">
        <v>2024</v>
      </c>
      <c r="C1114" t="s">
        <v>9232</v>
      </c>
      <c r="D1114">
        <v>2000000</v>
      </c>
      <c r="E1114">
        <v>11253.39</v>
      </c>
      <c r="G1114" s="34">
        <f t="shared" si="24"/>
        <v>5.6266950000000001E-3</v>
      </c>
      <c r="H1114">
        <f t="shared" si="25"/>
        <v>-1988746.61</v>
      </c>
      <c r="I1114" t="str">
        <f t="shared" si="26"/>
        <v>Not Achieved</v>
      </c>
    </row>
    <row r="1115" spans="1:9" x14ac:dyDescent="0.25">
      <c r="A1115" t="s">
        <v>712</v>
      </c>
      <c r="B1115">
        <v>2024</v>
      </c>
      <c r="C1115" t="s">
        <v>9233</v>
      </c>
      <c r="D1115">
        <v>2000000</v>
      </c>
      <c r="E1115">
        <v>30521.72</v>
      </c>
      <c r="G1115" s="34">
        <f t="shared" si="24"/>
        <v>1.5260860000000001E-2</v>
      </c>
      <c r="H1115">
        <f t="shared" si="25"/>
        <v>-1969478.28</v>
      </c>
      <c r="I1115" t="str">
        <f t="shared" si="26"/>
        <v>Not Achieved</v>
      </c>
    </row>
    <row r="1116" spans="1:9" x14ac:dyDescent="0.25">
      <c r="A1116" t="s">
        <v>712</v>
      </c>
      <c r="B1116">
        <v>2024</v>
      </c>
      <c r="C1116" t="s">
        <v>9234</v>
      </c>
      <c r="D1116">
        <v>2000000</v>
      </c>
      <c r="E1116">
        <v>2545.1999999999998</v>
      </c>
      <c r="G1116" s="34">
        <f t="shared" si="24"/>
        <v>1.2725999999999998E-3</v>
      </c>
      <c r="H1116">
        <f t="shared" si="25"/>
        <v>-1997454.8</v>
      </c>
      <c r="I1116" t="str">
        <f t="shared" si="26"/>
        <v>Not Achieved</v>
      </c>
    </row>
    <row r="1117" spans="1:9" x14ac:dyDescent="0.25">
      <c r="A1117" t="s">
        <v>712</v>
      </c>
      <c r="B1117">
        <v>2025</v>
      </c>
      <c r="C1117" t="s">
        <v>9236</v>
      </c>
      <c r="D1117">
        <v>2000000</v>
      </c>
      <c r="E1117">
        <v>8787.3900000000012</v>
      </c>
      <c r="G1117" s="34">
        <f t="shared" si="24"/>
        <v>4.3936950000000004E-3</v>
      </c>
      <c r="H1117">
        <f t="shared" si="25"/>
        <v>-1991212.61</v>
      </c>
      <c r="I1117" t="str">
        <f t="shared" si="26"/>
        <v>Not Achieved</v>
      </c>
    </row>
    <row r="1118" spans="1:9" x14ac:dyDescent="0.25">
      <c r="A1118" t="s">
        <v>712</v>
      </c>
      <c r="B1118">
        <v>2025</v>
      </c>
      <c r="C1118" t="s">
        <v>9237</v>
      </c>
      <c r="D1118">
        <v>2000000</v>
      </c>
      <c r="E1118">
        <v>11119.67</v>
      </c>
      <c r="G1118" s="34">
        <f t="shared" si="24"/>
        <v>5.559835E-3</v>
      </c>
      <c r="H1118">
        <f t="shared" si="25"/>
        <v>-1988880.33</v>
      </c>
      <c r="I1118" t="str">
        <f t="shared" si="26"/>
        <v>Not Achieved</v>
      </c>
    </row>
    <row r="1119" spans="1:9" x14ac:dyDescent="0.25">
      <c r="A1119" t="s">
        <v>390</v>
      </c>
      <c r="B1119">
        <v>2024</v>
      </c>
      <c r="C1119" t="s">
        <v>9226</v>
      </c>
      <c r="D1119">
        <v>1500000</v>
      </c>
      <c r="E1119">
        <v>11169.24</v>
      </c>
      <c r="G1119" s="34">
        <f t="shared" si="24"/>
        <v>7.4461600000000003E-3</v>
      </c>
      <c r="H1119">
        <f t="shared" si="25"/>
        <v>-1488830.76</v>
      </c>
      <c r="I1119" t="str">
        <f t="shared" si="26"/>
        <v>Not Achieved</v>
      </c>
    </row>
    <row r="1120" spans="1:9" x14ac:dyDescent="0.25">
      <c r="A1120" t="s">
        <v>390</v>
      </c>
      <c r="B1120">
        <v>2024</v>
      </c>
      <c r="C1120" t="s">
        <v>9227</v>
      </c>
      <c r="D1120">
        <v>1500000</v>
      </c>
      <c r="E1120">
        <v>15747.46</v>
      </c>
      <c r="G1120" s="34">
        <f t="shared" si="24"/>
        <v>1.0498306666666665E-2</v>
      </c>
      <c r="H1120">
        <f t="shared" si="25"/>
        <v>-1484252.54</v>
      </c>
      <c r="I1120" t="str">
        <f t="shared" si="26"/>
        <v>Not Achieved</v>
      </c>
    </row>
    <row r="1121" spans="1:9" x14ac:dyDescent="0.25">
      <c r="A1121" t="s">
        <v>390</v>
      </c>
      <c r="B1121">
        <v>2024</v>
      </c>
      <c r="C1121" t="s">
        <v>9228</v>
      </c>
      <c r="D1121">
        <v>1500000</v>
      </c>
      <c r="E1121">
        <v>6510.27</v>
      </c>
      <c r="G1121" s="34">
        <f t="shared" si="24"/>
        <v>4.3401799999999999E-3</v>
      </c>
      <c r="H1121">
        <f t="shared" si="25"/>
        <v>-1493489.73</v>
      </c>
      <c r="I1121" t="str">
        <f t="shared" si="26"/>
        <v>Not Achieved</v>
      </c>
    </row>
    <row r="1122" spans="1:9" x14ac:dyDescent="0.25">
      <c r="A1122" t="s">
        <v>390</v>
      </c>
      <c r="B1122">
        <v>2024</v>
      </c>
      <c r="C1122" t="s">
        <v>9231</v>
      </c>
      <c r="D1122">
        <v>1500000</v>
      </c>
      <c r="E1122">
        <v>7896.58</v>
      </c>
      <c r="G1122" s="34">
        <f t="shared" si="24"/>
        <v>5.2643866666666666E-3</v>
      </c>
      <c r="H1122">
        <f t="shared" si="25"/>
        <v>-1492103.42</v>
      </c>
      <c r="I1122" t="str">
        <f t="shared" si="26"/>
        <v>Not Achieved</v>
      </c>
    </row>
    <row r="1123" spans="1:9" x14ac:dyDescent="0.25">
      <c r="A1123" t="s">
        <v>390</v>
      </c>
      <c r="B1123">
        <v>2024</v>
      </c>
      <c r="C1123" t="s">
        <v>9232</v>
      </c>
      <c r="D1123">
        <v>1500000</v>
      </c>
      <c r="E1123">
        <v>4343.9399999999996</v>
      </c>
      <c r="G1123" s="34">
        <f t="shared" si="24"/>
        <v>2.8959599999999999E-3</v>
      </c>
      <c r="H1123">
        <f t="shared" si="25"/>
        <v>-1495656.06</v>
      </c>
      <c r="I1123" t="str">
        <f t="shared" si="26"/>
        <v>Not Achieved</v>
      </c>
    </row>
    <row r="1124" spans="1:9" x14ac:dyDescent="0.25">
      <c r="A1124" t="s">
        <v>390</v>
      </c>
      <c r="B1124">
        <v>2024</v>
      </c>
      <c r="C1124" t="s">
        <v>9233</v>
      </c>
      <c r="D1124">
        <v>1500000</v>
      </c>
      <c r="E1124">
        <v>6757.61</v>
      </c>
      <c r="G1124" s="34">
        <f t="shared" si="24"/>
        <v>4.5050733333333332E-3</v>
      </c>
      <c r="H1124">
        <f t="shared" si="25"/>
        <v>-1493242.39</v>
      </c>
      <c r="I1124" t="str">
        <f t="shared" si="26"/>
        <v>Not Achieved</v>
      </c>
    </row>
    <row r="1125" spans="1:9" x14ac:dyDescent="0.25">
      <c r="A1125" t="s">
        <v>390</v>
      </c>
      <c r="B1125">
        <v>2024</v>
      </c>
      <c r="C1125" t="s">
        <v>9234</v>
      </c>
      <c r="D1125">
        <v>1500000</v>
      </c>
      <c r="E1125">
        <v>10632.560000000001</v>
      </c>
      <c r="G1125" s="34">
        <f t="shared" si="24"/>
        <v>7.0883733333333343E-3</v>
      </c>
      <c r="H1125">
        <f t="shared" si="25"/>
        <v>-1489367.44</v>
      </c>
      <c r="I1125" t="str">
        <f t="shared" si="26"/>
        <v>Not Achieved</v>
      </c>
    </row>
    <row r="1126" spans="1:9" x14ac:dyDescent="0.25">
      <c r="A1126" t="s">
        <v>390</v>
      </c>
      <c r="B1126">
        <v>2025</v>
      </c>
      <c r="C1126" t="s">
        <v>9236</v>
      </c>
      <c r="D1126">
        <v>1500000</v>
      </c>
      <c r="E1126">
        <v>10809.01</v>
      </c>
      <c r="G1126" s="34">
        <f t="shared" si="24"/>
        <v>7.2060066666666672E-3</v>
      </c>
      <c r="H1126">
        <f t="shared" si="25"/>
        <v>-1489190.99</v>
      </c>
      <c r="I1126" t="str">
        <f t="shared" si="26"/>
        <v>Not Achieved</v>
      </c>
    </row>
    <row r="1127" spans="1:9" x14ac:dyDescent="0.25">
      <c r="A1127" t="s">
        <v>390</v>
      </c>
      <c r="B1127">
        <v>2025</v>
      </c>
      <c r="C1127" t="s">
        <v>9237</v>
      </c>
      <c r="D1127">
        <v>1500000</v>
      </c>
      <c r="E1127">
        <v>712.62</v>
      </c>
      <c r="G1127" s="34">
        <f t="shared" si="24"/>
        <v>4.7508000000000001E-4</v>
      </c>
      <c r="H1127">
        <f t="shared" si="25"/>
        <v>-1499287.38</v>
      </c>
      <c r="I1127" t="str">
        <f t="shared" si="26"/>
        <v>Not Achieved</v>
      </c>
    </row>
    <row r="1128" spans="1:9" x14ac:dyDescent="0.25">
      <c r="A1128" t="s">
        <v>474</v>
      </c>
      <c r="B1128">
        <v>2024</v>
      </c>
      <c r="C1128" t="s">
        <v>9226</v>
      </c>
      <c r="D1128">
        <v>1200000</v>
      </c>
      <c r="E1128">
        <v>17418.490000000002</v>
      </c>
      <c r="G1128" s="34">
        <f t="shared" si="24"/>
        <v>1.4515408333333335E-2</v>
      </c>
      <c r="H1128">
        <f t="shared" si="25"/>
        <v>-1182581.51</v>
      </c>
      <c r="I1128" t="str">
        <f t="shared" si="26"/>
        <v>Not Achieved</v>
      </c>
    </row>
    <row r="1129" spans="1:9" x14ac:dyDescent="0.25">
      <c r="A1129" t="s">
        <v>474</v>
      </c>
      <c r="B1129">
        <v>2024</v>
      </c>
      <c r="C1129" t="s">
        <v>9228</v>
      </c>
      <c r="D1129">
        <v>1200000</v>
      </c>
      <c r="E1129">
        <v>609.89</v>
      </c>
      <c r="G1129" s="34">
        <f t="shared" si="24"/>
        <v>5.0824166666666663E-4</v>
      </c>
      <c r="H1129">
        <f t="shared" si="25"/>
        <v>-1199390.1100000001</v>
      </c>
      <c r="I1129" t="str">
        <f t="shared" si="26"/>
        <v>Not Achieved</v>
      </c>
    </row>
    <row r="1130" spans="1:9" x14ac:dyDescent="0.25">
      <c r="A1130" t="s">
        <v>474</v>
      </c>
      <c r="B1130">
        <v>2024</v>
      </c>
      <c r="C1130" t="s">
        <v>9229</v>
      </c>
      <c r="D1130">
        <v>1200000</v>
      </c>
      <c r="E1130">
        <v>1599.71</v>
      </c>
      <c r="G1130" s="34">
        <f t="shared" si="24"/>
        <v>1.3330916666666668E-3</v>
      </c>
      <c r="H1130">
        <f t="shared" si="25"/>
        <v>-1198400.29</v>
      </c>
      <c r="I1130" t="str">
        <f t="shared" si="26"/>
        <v>Not Achieved</v>
      </c>
    </row>
    <row r="1131" spans="1:9" x14ac:dyDescent="0.25">
      <c r="A1131" t="s">
        <v>474</v>
      </c>
      <c r="B1131">
        <v>2024</v>
      </c>
      <c r="C1131" t="s">
        <v>9230</v>
      </c>
      <c r="D1131">
        <v>1200000</v>
      </c>
      <c r="E1131">
        <v>3758.66</v>
      </c>
      <c r="G1131" s="34">
        <f t="shared" si="24"/>
        <v>3.1322166666666665E-3</v>
      </c>
      <c r="H1131">
        <f t="shared" si="25"/>
        <v>-1196241.3400000001</v>
      </c>
      <c r="I1131" t="str">
        <f t="shared" si="26"/>
        <v>Not Achieved</v>
      </c>
    </row>
    <row r="1132" spans="1:9" x14ac:dyDescent="0.25">
      <c r="A1132" t="s">
        <v>474</v>
      </c>
      <c r="B1132">
        <v>2024</v>
      </c>
      <c r="C1132" t="s">
        <v>9231</v>
      </c>
      <c r="D1132">
        <v>1200000</v>
      </c>
      <c r="E1132">
        <v>1130.8399999999999</v>
      </c>
      <c r="G1132" s="34">
        <f t="shared" si="24"/>
        <v>9.4236666666666657E-4</v>
      </c>
      <c r="H1132">
        <f t="shared" si="25"/>
        <v>-1198869.1599999999</v>
      </c>
      <c r="I1132" t="str">
        <f t="shared" si="26"/>
        <v>Not Achieved</v>
      </c>
    </row>
    <row r="1133" spans="1:9" x14ac:dyDescent="0.25">
      <c r="A1133" t="s">
        <v>474</v>
      </c>
      <c r="B1133">
        <v>2024</v>
      </c>
      <c r="C1133" t="s">
        <v>9232</v>
      </c>
      <c r="D1133">
        <v>1200000</v>
      </c>
      <c r="E1133">
        <v>18812.439999999999</v>
      </c>
      <c r="G1133" s="34">
        <f t="shared" si="24"/>
        <v>1.5677033333333333E-2</v>
      </c>
      <c r="H1133">
        <f t="shared" si="25"/>
        <v>-1181187.56</v>
      </c>
      <c r="I1133" t="str">
        <f t="shared" si="26"/>
        <v>Not Achieved</v>
      </c>
    </row>
    <row r="1134" spans="1:9" x14ac:dyDescent="0.25">
      <c r="A1134" t="s">
        <v>474</v>
      </c>
      <c r="B1134">
        <v>2024</v>
      </c>
      <c r="C1134" t="s">
        <v>9233</v>
      </c>
      <c r="D1134">
        <v>1200000</v>
      </c>
      <c r="E1134">
        <v>12630.78</v>
      </c>
      <c r="G1134" s="34">
        <f t="shared" si="24"/>
        <v>1.0525650000000001E-2</v>
      </c>
      <c r="H1134">
        <f t="shared" si="25"/>
        <v>-1187369.22</v>
      </c>
      <c r="I1134" t="str">
        <f t="shared" si="26"/>
        <v>Not Achieved</v>
      </c>
    </row>
    <row r="1135" spans="1:9" x14ac:dyDescent="0.25">
      <c r="A1135" t="s">
        <v>474</v>
      </c>
      <c r="B1135">
        <v>2024</v>
      </c>
      <c r="C1135" t="s">
        <v>9234</v>
      </c>
      <c r="D1135">
        <v>1200000</v>
      </c>
      <c r="E1135">
        <v>3949.9</v>
      </c>
      <c r="G1135" s="34">
        <f t="shared" si="24"/>
        <v>3.2915833333333334E-3</v>
      </c>
      <c r="H1135">
        <f t="shared" si="25"/>
        <v>-1196050.1000000001</v>
      </c>
      <c r="I1135" t="str">
        <f t="shared" si="26"/>
        <v>Not Achieved</v>
      </c>
    </row>
    <row r="1136" spans="1:9" x14ac:dyDescent="0.25">
      <c r="A1136" t="s">
        <v>474</v>
      </c>
      <c r="B1136">
        <v>2025</v>
      </c>
      <c r="C1136" t="s">
        <v>9235</v>
      </c>
      <c r="D1136">
        <v>1200000</v>
      </c>
      <c r="E1136">
        <v>612.30999999999995</v>
      </c>
      <c r="G1136" s="34">
        <f t="shared" si="24"/>
        <v>5.1025833333333325E-4</v>
      </c>
      <c r="H1136">
        <f t="shared" si="25"/>
        <v>-1199387.69</v>
      </c>
      <c r="I1136" t="str">
        <f t="shared" si="26"/>
        <v>Not Achieved</v>
      </c>
    </row>
    <row r="1137" spans="1:9" x14ac:dyDescent="0.25">
      <c r="A1137" t="s">
        <v>474</v>
      </c>
      <c r="B1137">
        <v>2025</v>
      </c>
      <c r="C1137" t="s">
        <v>9236</v>
      </c>
      <c r="D1137">
        <v>1200000</v>
      </c>
      <c r="E1137">
        <v>3214.66</v>
      </c>
      <c r="G1137" s="34">
        <f t="shared" si="24"/>
        <v>2.6788833333333331E-3</v>
      </c>
      <c r="H1137">
        <f t="shared" si="25"/>
        <v>-1196785.3400000001</v>
      </c>
      <c r="I1137" t="str">
        <f t="shared" si="26"/>
        <v>Not Achieved</v>
      </c>
    </row>
    <row r="1138" spans="1:9" x14ac:dyDescent="0.25">
      <c r="A1138" t="s">
        <v>474</v>
      </c>
      <c r="B1138">
        <v>2025</v>
      </c>
      <c r="C1138" t="s">
        <v>9237</v>
      </c>
      <c r="D1138">
        <v>1200000</v>
      </c>
      <c r="E1138">
        <v>3476.01</v>
      </c>
      <c r="G1138" s="34">
        <f t="shared" si="24"/>
        <v>2.896675E-3</v>
      </c>
      <c r="H1138">
        <f t="shared" si="25"/>
        <v>-1196523.99</v>
      </c>
      <c r="I1138" t="str">
        <f t="shared" si="26"/>
        <v>Not Achieved</v>
      </c>
    </row>
    <row r="1139" spans="1:9" x14ac:dyDescent="0.25">
      <c r="A1139" t="s">
        <v>464</v>
      </c>
      <c r="B1139">
        <v>2024</v>
      </c>
      <c r="C1139" t="s">
        <v>9226</v>
      </c>
      <c r="D1139">
        <v>2500000</v>
      </c>
      <c r="E1139">
        <v>6168.28</v>
      </c>
      <c r="G1139" s="34">
        <f t="shared" si="24"/>
        <v>2.4673119999999997E-3</v>
      </c>
      <c r="H1139">
        <f t="shared" si="25"/>
        <v>-2493831.7200000002</v>
      </c>
      <c r="I1139" t="str">
        <f t="shared" si="26"/>
        <v>Not Achieved</v>
      </c>
    </row>
    <row r="1140" spans="1:9" x14ac:dyDescent="0.25">
      <c r="A1140" t="s">
        <v>464</v>
      </c>
      <c r="B1140">
        <v>2024</v>
      </c>
      <c r="C1140" t="s">
        <v>9227</v>
      </c>
      <c r="D1140">
        <v>2500000</v>
      </c>
      <c r="E1140">
        <v>683.89</v>
      </c>
      <c r="G1140" s="34">
        <f t="shared" si="24"/>
        <v>2.7355599999999999E-4</v>
      </c>
      <c r="H1140">
        <f t="shared" si="25"/>
        <v>-2499316.11</v>
      </c>
      <c r="I1140" t="str">
        <f t="shared" si="26"/>
        <v>Not Achieved</v>
      </c>
    </row>
    <row r="1141" spans="1:9" x14ac:dyDescent="0.25">
      <c r="A1141" t="s">
        <v>464</v>
      </c>
      <c r="B1141">
        <v>2024</v>
      </c>
      <c r="C1141" t="s">
        <v>9228</v>
      </c>
      <c r="D1141">
        <v>2500000</v>
      </c>
      <c r="E1141">
        <v>9771.9500000000007</v>
      </c>
      <c r="G1141" s="34">
        <f t="shared" si="24"/>
        <v>3.9087800000000006E-3</v>
      </c>
      <c r="H1141">
        <f t="shared" si="25"/>
        <v>-2490228.0499999998</v>
      </c>
      <c r="I1141" t="str">
        <f t="shared" si="26"/>
        <v>Not Achieved</v>
      </c>
    </row>
    <row r="1142" spans="1:9" x14ac:dyDescent="0.25">
      <c r="A1142" t="s">
        <v>464</v>
      </c>
      <c r="B1142">
        <v>2024</v>
      </c>
      <c r="C1142" t="s">
        <v>9229</v>
      </c>
      <c r="D1142">
        <v>2500000</v>
      </c>
      <c r="E1142">
        <v>672.57</v>
      </c>
      <c r="G1142" s="34">
        <f t="shared" si="24"/>
        <v>2.6902800000000004E-4</v>
      </c>
      <c r="H1142">
        <f t="shared" si="25"/>
        <v>-2499327.4300000002</v>
      </c>
      <c r="I1142" t="str">
        <f t="shared" si="26"/>
        <v>Not Achieved</v>
      </c>
    </row>
    <row r="1143" spans="1:9" x14ac:dyDescent="0.25">
      <c r="A1143" t="s">
        <v>464</v>
      </c>
      <c r="B1143">
        <v>2024</v>
      </c>
      <c r="C1143" t="s">
        <v>9230</v>
      </c>
      <c r="D1143">
        <v>2500000</v>
      </c>
      <c r="E1143">
        <v>2752.04</v>
      </c>
      <c r="G1143" s="34">
        <f t="shared" si="24"/>
        <v>1.1008159999999999E-3</v>
      </c>
      <c r="H1143">
        <f t="shared" si="25"/>
        <v>-2497247.96</v>
      </c>
      <c r="I1143" t="str">
        <f t="shared" si="26"/>
        <v>Not Achieved</v>
      </c>
    </row>
    <row r="1144" spans="1:9" x14ac:dyDescent="0.25">
      <c r="A1144" t="s">
        <v>464</v>
      </c>
      <c r="B1144">
        <v>2024</v>
      </c>
      <c r="C1144" t="s">
        <v>9231</v>
      </c>
      <c r="D1144">
        <v>2500000</v>
      </c>
      <c r="E1144">
        <v>9202.2099999999991</v>
      </c>
      <c r="G1144" s="34">
        <f t="shared" si="24"/>
        <v>3.6808839999999997E-3</v>
      </c>
      <c r="H1144">
        <f t="shared" si="25"/>
        <v>-2490797.79</v>
      </c>
      <c r="I1144" t="str">
        <f t="shared" si="26"/>
        <v>Not Achieved</v>
      </c>
    </row>
    <row r="1145" spans="1:9" x14ac:dyDescent="0.25">
      <c r="A1145" t="s">
        <v>464</v>
      </c>
      <c r="B1145">
        <v>2024</v>
      </c>
      <c r="C1145" t="s">
        <v>9232</v>
      </c>
      <c r="D1145">
        <v>2500000</v>
      </c>
      <c r="E1145">
        <v>22401.980000000003</v>
      </c>
      <c r="G1145" s="34">
        <f t="shared" si="24"/>
        <v>8.9607920000000021E-3</v>
      </c>
      <c r="H1145">
        <f t="shared" si="25"/>
        <v>-2477598.02</v>
      </c>
      <c r="I1145" t="str">
        <f t="shared" si="26"/>
        <v>Not Achieved</v>
      </c>
    </row>
    <row r="1146" spans="1:9" x14ac:dyDescent="0.25">
      <c r="A1146" t="s">
        <v>464</v>
      </c>
      <c r="B1146">
        <v>2024</v>
      </c>
      <c r="C1146" t="s">
        <v>9233</v>
      </c>
      <c r="D1146">
        <v>2500000</v>
      </c>
      <c r="E1146">
        <v>3706.43</v>
      </c>
      <c r="G1146" s="34">
        <f t="shared" si="24"/>
        <v>1.4825719999999999E-3</v>
      </c>
      <c r="H1146">
        <f t="shared" si="25"/>
        <v>-2496293.5699999998</v>
      </c>
      <c r="I1146" t="str">
        <f t="shared" si="26"/>
        <v>Not Achieved</v>
      </c>
    </row>
    <row r="1147" spans="1:9" x14ac:dyDescent="0.25">
      <c r="A1147" t="s">
        <v>464</v>
      </c>
      <c r="B1147">
        <v>2024</v>
      </c>
      <c r="C1147" t="s">
        <v>9234</v>
      </c>
      <c r="D1147">
        <v>2500000</v>
      </c>
      <c r="E1147">
        <v>4101.72</v>
      </c>
      <c r="G1147" s="34">
        <f t="shared" si="24"/>
        <v>1.6406880000000002E-3</v>
      </c>
      <c r="H1147">
        <f t="shared" si="25"/>
        <v>-2495898.2799999998</v>
      </c>
      <c r="I1147" t="str">
        <f t="shared" si="26"/>
        <v>Not Achieved</v>
      </c>
    </row>
    <row r="1148" spans="1:9" x14ac:dyDescent="0.25">
      <c r="A1148" t="s">
        <v>464</v>
      </c>
      <c r="B1148">
        <v>2025</v>
      </c>
      <c r="C1148" t="s">
        <v>9236</v>
      </c>
      <c r="D1148">
        <v>2500000</v>
      </c>
      <c r="E1148">
        <v>12948.68</v>
      </c>
      <c r="G1148" s="34">
        <f t="shared" si="24"/>
        <v>5.1794720000000001E-3</v>
      </c>
      <c r="H1148">
        <f t="shared" si="25"/>
        <v>-2487051.3199999998</v>
      </c>
      <c r="I1148" t="str">
        <f t="shared" si="26"/>
        <v>Not Achieved</v>
      </c>
    </row>
    <row r="1149" spans="1:9" x14ac:dyDescent="0.25">
      <c r="A1149" t="s">
        <v>464</v>
      </c>
      <c r="B1149">
        <v>2025</v>
      </c>
      <c r="C1149" t="s">
        <v>9237</v>
      </c>
      <c r="D1149">
        <v>2500000</v>
      </c>
      <c r="E1149">
        <v>1314.96</v>
      </c>
      <c r="G1149" s="34">
        <f t="shared" si="24"/>
        <v>5.2598400000000007E-4</v>
      </c>
      <c r="H1149">
        <f t="shared" si="25"/>
        <v>-2498685.04</v>
      </c>
      <c r="I1149" t="str">
        <f t="shared" si="26"/>
        <v>Not Achieved</v>
      </c>
    </row>
    <row r="1150" spans="1:9" x14ac:dyDescent="0.25">
      <c r="A1150" t="s">
        <v>54</v>
      </c>
      <c r="B1150">
        <v>2024</v>
      </c>
      <c r="C1150" t="s">
        <v>9226</v>
      </c>
      <c r="D1150">
        <v>1200000</v>
      </c>
      <c r="E1150">
        <v>4339.93</v>
      </c>
      <c r="G1150" s="34">
        <f t="shared" si="24"/>
        <v>3.6166083333333335E-3</v>
      </c>
      <c r="H1150">
        <f t="shared" si="25"/>
        <v>-1195660.07</v>
      </c>
      <c r="I1150" t="str">
        <f t="shared" si="26"/>
        <v>Not Achieved</v>
      </c>
    </row>
    <row r="1151" spans="1:9" x14ac:dyDescent="0.25">
      <c r="A1151" t="s">
        <v>54</v>
      </c>
      <c r="B1151">
        <v>2024</v>
      </c>
      <c r="C1151" t="s">
        <v>9227</v>
      </c>
      <c r="D1151">
        <v>1200000</v>
      </c>
      <c r="E1151">
        <v>907.45</v>
      </c>
      <c r="G1151" s="34">
        <f t="shared" si="24"/>
        <v>7.5620833333333334E-4</v>
      </c>
      <c r="H1151">
        <f t="shared" si="25"/>
        <v>-1199092.55</v>
      </c>
      <c r="I1151" t="str">
        <f t="shared" si="26"/>
        <v>Not Achieved</v>
      </c>
    </row>
    <row r="1152" spans="1:9" x14ac:dyDescent="0.25">
      <c r="A1152" t="s">
        <v>54</v>
      </c>
      <c r="B1152">
        <v>2024</v>
      </c>
      <c r="C1152" t="s">
        <v>9229</v>
      </c>
      <c r="D1152">
        <v>1200000</v>
      </c>
      <c r="E1152">
        <v>4490.49</v>
      </c>
      <c r="G1152" s="34">
        <f t="shared" si="24"/>
        <v>3.7420749999999997E-3</v>
      </c>
      <c r="H1152">
        <f t="shared" si="25"/>
        <v>-1195509.51</v>
      </c>
      <c r="I1152" t="str">
        <f t="shared" si="26"/>
        <v>Not Achieved</v>
      </c>
    </row>
    <row r="1153" spans="1:9" x14ac:dyDescent="0.25">
      <c r="A1153" t="s">
        <v>54</v>
      </c>
      <c r="B1153">
        <v>2024</v>
      </c>
      <c r="C1153" t="s">
        <v>9230</v>
      </c>
      <c r="D1153">
        <v>1200000</v>
      </c>
      <c r="E1153">
        <v>875.87</v>
      </c>
      <c r="G1153" s="34">
        <f t="shared" si="24"/>
        <v>7.2989166666666662E-4</v>
      </c>
      <c r="H1153">
        <f t="shared" si="25"/>
        <v>-1199124.1299999999</v>
      </c>
      <c r="I1153" t="str">
        <f t="shared" si="26"/>
        <v>Not Achieved</v>
      </c>
    </row>
    <row r="1154" spans="1:9" x14ac:dyDescent="0.25">
      <c r="A1154" t="s">
        <v>54</v>
      </c>
      <c r="B1154">
        <v>2024</v>
      </c>
      <c r="C1154" t="s">
        <v>9231</v>
      </c>
      <c r="D1154">
        <v>1200000</v>
      </c>
      <c r="E1154">
        <v>2679.99</v>
      </c>
      <c r="G1154" s="34">
        <f t="shared" si="24"/>
        <v>2.233325E-3</v>
      </c>
      <c r="H1154">
        <f t="shared" si="25"/>
        <v>-1197320.01</v>
      </c>
      <c r="I1154" t="str">
        <f t="shared" si="26"/>
        <v>Not Achieved</v>
      </c>
    </row>
    <row r="1155" spans="1:9" x14ac:dyDescent="0.25">
      <c r="A1155" t="s">
        <v>54</v>
      </c>
      <c r="B1155">
        <v>2024</v>
      </c>
      <c r="C1155" t="s">
        <v>9232</v>
      </c>
      <c r="D1155">
        <v>1200000</v>
      </c>
      <c r="E1155">
        <v>35665.82</v>
      </c>
      <c r="G1155" s="34">
        <f t="shared" si="24"/>
        <v>2.9721516666666666E-2</v>
      </c>
      <c r="H1155">
        <f t="shared" si="25"/>
        <v>-1164334.18</v>
      </c>
      <c r="I1155" t="str">
        <f t="shared" si="26"/>
        <v>Not Achieved</v>
      </c>
    </row>
    <row r="1156" spans="1:9" x14ac:dyDescent="0.25">
      <c r="A1156" t="s">
        <v>54</v>
      </c>
      <c r="B1156">
        <v>2024</v>
      </c>
      <c r="C1156" t="s">
        <v>9233</v>
      </c>
      <c r="D1156">
        <v>1200000</v>
      </c>
      <c r="E1156">
        <v>527.4</v>
      </c>
      <c r="G1156" s="34">
        <f t="shared" si="24"/>
        <v>4.395E-4</v>
      </c>
      <c r="H1156">
        <f t="shared" si="25"/>
        <v>-1199472.6000000001</v>
      </c>
      <c r="I1156" t="str">
        <f t="shared" si="26"/>
        <v>Not Achieved</v>
      </c>
    </row>
    <row r="1157" spans="1:9" x14ac:dyDescent="0.25">
      <c r="A1157" t="s">
        <v>54</v>
      </c>
      <c r="B1157">
        <v>2024</v>
      </c>
      <c r="C1157" t="s">
        <v>9234</v>
      </c>
      <c r="D1157">
        <v>1200000</v>
      </c>
      <c r="E1157">
        <v>7964.8899999999994</v>
      </c>
      <c r="G1157" s="34">
        <f t="shared" si="24"/>
        <v>6.6374083333333332E-3</v>
      </c>
      <c r="H1157">
        <f t="shared" si="25"/>
        <v>-1192035.1100000001</v>
      </c>
      <c r="I1157" t="str">
        <f t="shared" si="26"/>
        <v>Not Achieved</v>
      </c>
    </row>
    <row r="1158" spans="1:9" x14ac:dyDescent="0.25">
      <c r="A1158" t="s">
        <v>54</v>
      </c>
      <c r="B1158">
        <v>2025</v>
      </c>
      <c r="C1158" t="s">
        <v>9235</v>
      </c>
      <c r="D1158">
        <v>1200000</v>
      </c>
      <c r="E1158">
        <v>4566.03</v>
      </c>
      <c r="G1158" s="34">
        <f t="shared" si="24"/>
        <v>3.8050249999999996E-3</v>
      </c>
      <c r="H1158">
        <f t="shared" si="25"/>
        <v>-1195433.97</v>
      </c>
      <c r="I1158" t="str">
        <f t="shared" si="26"/>
        <v>Not Achieved</v>
      </c>
    </row>
    <row r="1159" spans="1:9" x14ac:dyDescent="0.25">
      <c r="A1159" t="s">
        <v>54</v>
      </c>
      <c r="B1159">
        <v>2025</v>
      </c>
      <c r="C1159" t="s">
        <v>9236</v>
      </c>
      <c r="D1159">
        <v>1200000</v>
      </c>
      <c r="E1159">
        <v>3202.88</v>
      </c>
      <c r="G1159" s="34">
        <f t="shared" ref="G1159:G1222" si="27">E1159/D1159</f>
        <v>2.6690666666666666E-3</v>
      </c>
      <c r="H1159">
        <f t="shared" ref="H1159:H1222" si="28">E1159-D1159</f>
        <v>-1196797.1200000001</v>
      </c>
      <c r="I1159" t="str">
        <f t="shared" ref="I1159:I1222" si="29">IF(H1159&gt;=0,"Achieved","Not Achieved")</f>
        <v>Not Achieved</v>
      </c>
    </row>
    <row r="1160" spans="1:9" x14ac:dyDescent="0.25">
      <c r="A1160" t="s">
        <v>54</v>
      </c>
      <c r="B1160">
        <v>2025</v>
      </c>
      <c r="C1160" t="s">
        <v>9237</v>
      </c>
      <c r="D1160">
        <v>1200000</v>
      </c>
      <c r="E1160">
        <v>2948.29</v>
      </c>
      <c r="G1160" s="34">
        <f t="shared" si="27"/>
        <v>2.4569083333333334E-3</v>
      </c>
      <c r="H1160">
        <f t="shared" si="28"/>
        <v>-1197051.71</v>
      </c>
      <c r="I1160" t="str">
        <f t="shared" si="29"/>
        <v>Not Achieved</v>
      </c>
    </row>
    <row r="1161" spans="1:9" x14ac:dyDescent="0.25">
      <c r="A1161" t="s">
        <v>748</v>
      </c>
      <c r="B1161">
        <v>2024</v>
      </c>
      <c r="C1161" t="s">
        <v>9227</v>
      </c>
      <c r="D1161">
        <v>1500000</v>
      </c>
      <c r="E1161">
        <v>4012.7999999999997</v>
      </c>
      <c r="G1161" s="34">
        <f t="shared" si="27"/>
        <v>2.6752E-3</v>
      </c>
      <c r="H1161">
        <f t="shared" si="28"/>
        <v>-1495987.2</v>
      </c>
      <c r="I1161" t="str">
        <f t="shared" si="29"/>
        <v>Not Achieved</v>
      </c>
    </row>
    <row r="1162" spans="1:9" x14ac:dyDescent="0.25">
      <c r="A1162" t="s">
        <v>748</v>
      </c>
      <c r="B1162">
        <v>2024</v>
      </c>
      <c r="C1162" t="s">
        <v>9228</v>
      </c>
      <c r="D1162">
        <v>1500000</v>
      </c>
      <c r="E1162">
        <v>1104.05</v>
      </c>
      <c r="G1162" s="34">
        <f t="shared" si="27"/>
        <v>7.3603333333333335E-4</v>
      </c>
      <c r="H1162">
        <f t="shared" si="28"/>
        <v>-1498895.95</v>
      </c>
      <c r="I1162" t="str">
        <f t="shared" si="29"/>
        <v>Not Achieved</v>
      </c>
    </row>
    <row r="1163" spans="1:9" x14ac:dyDescent="0.25">
      <c r="A1163" t="s">
        <v>748</v>
      </c>
      <c r="B1163">
        <v>2024</v>
      </c>
      <c r="C1163" t="s">
        <v>9229</v>
      </c>
      <c r="D1163">
        <v>1500000</v>
      </c>
      <c r="E1163">
        <v>1180.6300000000001</v>
      </c>
      <c r="G1163" s="34">
        <f t="shared" si="27"/>
        <v>7.8708666666666674E-4</v>
      </c>
      <c r="H1163">
        <f t="shared" si="28"/>
        <v>-1498819.37</v>
      </c>
      <c r="I1163" t="str">
        <f t="shared" si="29"/>
        <v>Not Achieved</v>
      </c>
    </row>
    <row r="1164" spans="1:9" x14ac:dyDescent="0.25">
      <c r="A1164" t="s">
        <v>748</v>
      </c>
      <c r="B1164">
        <v>2024</v>
      </c>
      <c r="C1164" t="s">
        <v>9232</v>
      </c>
      <c r="D1164">
        <v>1500000</v>
      </c>
      <c r="E1164">
        <v>6074.13</v>
      </c>
      <c r="G1164" s="34">
        <f t="shared" si="27"/>
        <v>4.0494199999999998E-3</v>
      </c>
      <c r="H1164">
        <f t="shared" si="28"/>
        <v>-1493925.87</v>
      </c>
      <c r="I1164" t="str">
        <f t="shared" si="29"/>
        <v>Not Achieved</v>
      </c>
    </row>
    <row r="1165" spans="1:9" x14ac:dyDescent="0.25">
      <c r="A1165" t="s">
        <v>748</v>
      </c>
      <c r="B1165">
        <v>2024</v>
      </c>
      <c r="C1165" t="s">
        <v>9233</v>
      </c>
      <c r="D1165">
        <v>1500000</v>
      </c>
      <c r="E1165">
        <v>3996.23</v>
      </c>
      <c r="G1165" s="34">
        <f t="shared" si="27"/>
        <v>2.6641533333333334E-3</v>
      </c>
      <c r="H1165">
        <f t="shared" si="28"/>
        <v>-1496003.77</v>
      </c>
      <c r="I1165" t="str">
        <f t="shared" si="29"/>
        <v>Not Achieved</v>
      </c>
    </row>
    <row r="1166" spans="1:9" x14ac:dyDescent="0.25">
      <c r="A1166" t="s">
        <v>748</v>
      </c>
      <c r="B1166">
        <v>2024</v>
      </c>
      <c r="C1166" t="s">
        <v>9234</v>
      </c>
      <c r="D1166">
        <v>1500000</v>
      </c>
      <c r="E1166">
        <v>12005.779999999999</v>
      </c>
      <c r="G1166" s="34">
        <f t="shared" si="27"/>
        <v>8.0038533333333332E-3</v>
      </c>
      <c r="H1166">
        <f t="shared" si="28"/>
        <v>-1487994.22</v>
      </c>
      <c r="I1166" t="str">
        <f t="shared" si="29"/>
        <v>Not Achieved</v>
      </c>
    </row>
    <row r="1167" spans="1:9" x14ac:dyDescent="0.25">
      <c r="A1167" t="s">
        <v>748</v>
      </c>
      <c r="B1167">
        <v>2025</v>
      </c>
      <c r="C1167" t="s">
        <v>9235</v>
      </c>
      <c r="D1167">
        <v>1500000</v>
      </c>
      <c r="E1167">
        <v>687.38</v>
      </c>
      <c r="G1167" s="34">
        <f t="shared" si="27"/>
        <v>4.5825333333333331E-4</v>
      </c>
      <c r="H1167">
        <f t="shared" si="28"/>
        <v>-1499312.62</v>
      </c>
      <c r="I1167" t="str">
        <f t="shared" si="29"/>
        <v>Not Achieved</v>
      </c>
    </row>
    <row r="1168" spans="1:9" x14ac:dyDescent="0.25">
      <c r="A1168" t="s">
        <v>748</v>
      </c>
      <c r="B1168">
        <v>2025</v>
      </c>
      <c r="C1168" t="s">
        <v>9236</v>
      </c>
      <c r="D1168">
        <v>1500000</v>
      </c>
      <c r="E1168">
        <v>3031.03</v>
      </c>
      <c r="G1168" s="34">
        <f t="shared" si="27"/>
        <v>2.0206866666666666E-3</v>
      </c>
      <c r="H1168">
        <f t="shared" si="28"/>
        <v>-1496968.97</v>
      </c>
      <c r="I1168" t="str">
        <f t="shared" si="29"/>
        <v>Not Achieved</v>
      </c>
    </row>
    <row r="1169" spans="1:9" x14ac:dyDescent="0.25">
      <c r="A1169" t="s">
        <v>748</v>
      </c>
      <c r="B1169">
        <v>2025</v>
      </c>
      <c r="C1169" t="s">
        <v>9237</v>
      </c>
      <c r="D1169">
        <v>1500000</v>
      </c>
      <c r="E1169">
        <v>12765.33</v>
      </c>
      <c r="G1169" s="34">
        <f t="shared" si="27"/>
        <v>8.5102200000000006E-3</v>
      </c>
      <c r="H1169">
        <f t="shared" si="28"/>
        <v>-1487234.67</v>
      </c>
      <c r="I1169" t="str">
        <f t="shared" si="29"/>
        <v>Not Achieved</v>
      </c>
    </row>
    <row r="1170" spans="1:9" x14ac:dyDescent="0.25">
      <c r="A1170" t="s">
        <v>316</v>
      </c>
      <c r="B1170">
        <v>2024</v>
      </c>
      <c r="C1170" t="s">
        <v>9226</v>
      </c>
      <c r="D1170">
        <v>1000000</v>
      </c>
      <c r="E1170">
        <v>9834.6999999999989</v>
      </c>
      <c r="G1170" s="34">
        <f t="shared" si="27"/>
        <v>9.8346999999999983E-3</v>
      </c>
      <c r="H1170">
        <f t="shared" si="28"/>
        <v>-990165.3</v>
      </c>
      <c r="I1170" t="str">
        <f t="shared" si="29"/>
        <v>Not Achieved</v>
      </c>
    </row>
    <row r="1171" spans="1:9" x14ac:dyDescent="0.25">
      <c r="A1171" t="s">
        <v>316</v>
      </c>
      <c r="B1171">
        <v>2024</v>
      </c>
      <c r="C1171" t="s">
        <v>9227</v>
      </c>
      <c r="D1171">
        <v>1000000</v>
      </c>
      <c r="E1171">
        <v>3832.2599999999998</v>
      </c>
      <c r="G1171" s="34">
        <f t="shared" si="27"/>
        <v>3.8322599999999997E-3</v>
      </c>
      <c r="H1171">
        <f t="shared" si="28"/>
        <v>-996167.74</v>
      </c>
      <c r="I1171" t="str">
        <f t="shared" si="29"/>
        <v>Not Achieved</v>
      </c>
    </row>
    <row r="1172" spans="1:9" x14ac:dyDescent="0.25">
      <c r="A1172" t="s">
        <v>316</v>
      </c>
      <c r="B1172">
        <v>2024</v>
      </c>
      <c r="C1172" t="s">
        <v>9228</v>
      </c>
      <c r="D1172">
        <v>1000000</v>
      </c>
      <c r="E1172">
        <v>2770.75</v>
      </c>
      <c r="G1172" s="34">
        <f t="shared" si="27"/>
        <v>2.7707500000000002E-3</v>
      </c>
      <c r="H1172">
        <f t="shared" si="28"/>
        <v>-997229.25</v>
      </c>
      <c r="I1172" t="str">
        <f t="shared" si="29"/>
        <v>Not Achieved</v>
      </c>
    </row>
    <row r="1173" spans="1:9" x14ac:dyDescent="0.25">
      <c r="A1173" t="s">
        <v>316</v>
      </c>
      <c r="B1173">
        <v>2024</v>
      </c>
      <c r="C1173" t="s">
        <v>9229</v>
      </c>
      <c r="D1173">
        <v>1000000</v>
      </c>
      <c r="E1173">
        <v>10501.630000000001</v>
      </c>
      <c r="G1173" s="34">
        <f t="shared" si="27"/>
        <v>1.0501630000000001E-2</v>
      </c>
      <c r="H1173">
        <f t="shared" si="28"/>
        <v>-989498.37</v>
      </c>
      <c r="I1173" t="str">
        <f t="shared" si="29"/>
        <v>Not Achieved</v>
      </c>
    </row>
    <row r="1174" spans="1:9" x14ac:dyDescent="0.25">
      <c r="A1174" t="s">
        <v>316</v>
      </c>
      <c r="B1174">
        <v>2024</v>
      </c>
      <c r="C1174" t="s">
        <v>9230</v>
      </c>
      <c r="D1174">
        <v>1000000</v>
      </c>
      <c r="E1174">
        <v>715.52</v>
      </c>
      <c r="G1174" s="34">
        <f t="shared" si="27"/>
        <v>7.1551999999999998E-4</v>
      </c>
      <c r="H1174">
        <f t="shared" si="28"/>
        <v>-999284.48</v>
      </c>
      <c r="I1174" t="str">
        <f t="shared" si="29"/>
        <v>Not Achieved</v>
      </c>
    </row>
    <row r="1175" spans="1:9" x14ac:dyDescent="0.25">
      <c r="A1175" t="s">
        <v>316</v>
      </c>
      <c r="B1175">
        <v>2024</v>
      </c>
      <c r="C1175" t="s">
        <v>9231</v>
      </c>
      <c r="D1175">
        <v>1000000</v>
      </c>
      <c r="E1175">
        <v>23368.530000000002</v>
      </c>
      <c r="G1175" s="34">
        <f t="shared" si="27"/>
        <v>2.3368530000000002E-2</v>
      </c>
      <c r="H1175">
        <f t="shared" si="28"/>
        <v>-976631.47</v>
      </c>
      <c r="I1175" t="str">
        <f t="shared" si="29"/>
        <v>Not Achieved</v>
      </c>
    </row>
    <row r="1176" spans="1:9" x14ac:dyDescent="0.25">
      <c r="A1176" t="s">
        <v>316</v>
      </c>
      <c r="B1176">
        <v>2024</v>
      </c>
      <c r="C1176" t="s">
        <v>9232</v>
      </c>
      <c r="D1176">
        <v>1000000</v>
      </c>
      <c r="E1176">
        <v>903.19</v>
      </c>
      <c r="G1176" s="34">
        <f t="shared" si="27"/>
        <v>9.0319E-4</v>
      </c>
      <c r="H1176">
        <f t="shared" si="28"/>
        <v>-999096.81</v>
      </c>
      <c r="I1176" t="str">
        <f t="shared" si="29"/>
        <v>Not Achieved</v>
      </c>
    </row>
    <row r="1177" spans="1:9" x14ac:dyDescent="0.25">
      <c r="A1177" t="s">
        <v>316</v>
      </c>
      <c r="B1177">
        <v>2024</v>
      </c>
      <c r="C1177" t="s">
        <v>9233</v>
      </c>
      <c r="D1177">
        <v>1000000</v>
      </c>
      <c r="E1177">
        <v>22072.02</v>
      </c>
      <c r="G1177" s="34">
        <f t="shared" si="27"/>
        <v>2.2072020000000001E-2</v>
      </c>
      <c r="H1177">
        <f t="shared" si="28"/>
        <v>-977927.98</v>
      </c>
      <c r="I1177" t="str">
        <f t="shared" si="29"/>
        <v>Not Achieved</v>
      </c>
    </row>
    <row r="1178" spans="1:9" x14ac:dyDescent="0.25">
      <c r="A1178" t="s">
        <v>316</v>
      </c>
      <c r="B1178">
        <v>2024</v>
      </c>
      <c r="C1178" t="s">
        <v>9234</v>
      </c>
      <c r="D1178">
        <v>1000000</v>
      </c>
      <c r="E1178">
        <v>2474.1</v>
      </c>
      <c r="G1178" s="34">
        <f t="shared" si="27"/>
        <v>2.4740999999999999E-3</v>
      </c>
      <c r="H1178">
        <f t="shared" si="28"/>
        <v>-997525.9</v>
      </c>
      <c r="I1178" t="str">
        <f t="shared" si="29"/>
        <v>Not Achieved</v>
      </c>
    </row>
    <row r="1179" spans="1:9" x14ac:dyDescent="0.25">
      <c r="A1179" t="s">
        <v>316</v>
      </c>
      <c r="B1179">
        <v>2025</v>
      </c>
      <c r="C1179" t="s">
        <v>9236</v>
      </c>
      <c r="D1179">
        <v>1000000</v>
      </c>
      <c r="E1179">
        <v>794.54</v>
      </c>
      <c r="G1179" s="34">
        <f t="shared" si="27"/>
        <v>7.9453999999999994E-4</v>
      </c>
      <c r="H1179">
        <f t="shared" si="28"/>
        <v>-999205.46</v>
      </c>
      <c r="I1179" t="str">
        <f t="shared" si="29"/>
        <v>Not Achieved</v>
      </c>
    </row>
    <row r="1180" spans="1:9" x14ac:dyDescent="0.25">
      <c r="A1180" t="s">
        <v>316</v>
      </c>
      <c r="B1180">
        <v>2025</v>
      </c>
      <c r="C1180" t="s">
        <v>9237</v>
      </c>
      <c r="D1180">
        <v>1000000</v>
      </c>
      <c r="E1180">
        <v>9194.5</v>
      </c>
      <c r="G1180" s="34">
        <f t="shared" si="27"/>
        <v>9.1944999999999995E-3</v>
      </c>
      <c r="H1180">
        <f t="shared" si="28"/>
        <v>-990805.5</v>
      </c>
      <c r="I1180" t="str">
        <f t="shared" si="29"/>
        <v>Not Achieved</v>
      </c>
    </row>
    <row r="1181" spans="1:9" x14ac:dyDescent="0.25">
      <c r="A1181" t="s">
        <v>572</v>
      </c>
      <c r="B1181">
        <v>2024</v>
      </c>
      <c r="C1181" t="s">
        <v>9227</v>
      </c>
      <c r="D1181">
        <v>1500000</v>
      </c>
      <c r="E1181">
        <v>2867.73</v>
      </c>
      <c r="G1181" s="34">
        <f t="shared" si="27"/>
        <v>1.9118200000000001E-3</v>
      </c>
      <c r="H1181">
        <f t="shared" si="28"/>
        <v>-1497132.27</v>
      </c>
      <c r="I1181" t="str">
        <f t="shared" si="29"/>
        <v>Not Achieved</v>
      </c>
    </row>
    <row r="1182" spans="1:9" x14ac:dyDescent="0.25">
      <c r="A1182" t="s">
        <v>572</v>
      </c>
      <c r="B1182">
        <v>2024</v>
      </c>
      <c r="C1182" t="s">
        <v>9228</v>
      </c>
      <c r="D1182">
        <v>1500000</v>
      </c>
      <c r="E1182">
        <v>5333.4500000000007</v>
      </c>
      <c r="G1182" s="34">
        <f t="shared" si="27"/>
        <v>3.5556333333333339E-3</v>
      </c>
      <c r="H1182">
        <f t="shared" si="28"/>
        <v>-1494666.55</v>
      </c>
      <c r="I1182" t="str">
        <f t="shared" si="29"/>
        <v>Not Achieved</v>
      </c>
    </row>
    <row r="1183" spans="1:9" x14ac:dyDescent="0.25">
      <c r="A1183" t="s">
        <v>572</v>
      </c>
      <c r="B1183">
        <v>2024</v>
      </c>
      <c r="C1183" t="s">
        <v>9229</v>
      </c>
      <c r="D1183">
        <v>1500000</v>
      </c>
      <c r="E1183">
        <v>3883.71</v>
      </c>
      <c r="G1183" s="34">
        <f t="shared" si="27"/>
        <v>2.5891400000000002E-3</v>
      </c>
      <c r="H1183">
        <f t="shared" si="28"/>
        <v>-1496116.29</v>
      </c>
      <c r="I1183" t="str">
        <f t="shared" si="29"/>
        <v>Not Achieved</v>
      </c>
    </row>
    <row r="1184" spans="1:9" x14ac:dyDescent="0.25">
      <c r="A1184" t="s">
        <v>572</v>
      </c>
      <c r="B1184">
        <v>2024</v>
      </c>
      <c r="C1184" t="s">
        <v>9231</v>
      </c>
      <c r="D1184">
        <v>1500000</v>
      </c>
      <c r="E1184">
        <v>8998.380000000001</v>
      </c>
      <c r="G1184" s="34">
        <f t="shared" si="27"/>
        <v>5.9989200000000005E-3</v>
      </c>
      <c r="H1184">
        <f t="shared" si="28"/>
        <v>-1491001.62</v>
      </c>
      <c r="I1184" t="str">
        <f t="shared" si="29"/>
        <v>Not Achieved</v>
      </c>
    </row>
    <row r="1185" spans="1:9" x14ac:dyDescent="0.25">
      <c r="A1185" t="s">
        <v>572</v>
      </c>
      <c r="B1185">
        <v>2024</v>
      </c>
      <c r="C1185" t="s">
        <v>9232</v>
      </c>
      <c r="D1185">
        <v>1500000</v>
      </c>
      <c r="E1185">
        <v>2623.3599999999997</v>
      </c>
      <c r="G1185" s="34">
        <f t="shared" si="27"/>
        <v>1.7489066666666665E-3</v>
      </c>
      <c r="H1185">
        <f t="shared" si="28"/>
        <v>-1497376.64</v>
      </c>
      <c r="I1185" t="str">
        <f t="shared" si="29"/>
        <v>Not Achieved</v>
      </c>
    </row>
    <row r="1186" spans="1:9" x14ac:dyDescent="0.25">
      <c r="A1186" t="s">
        <v>572</v>
      </c>
      <c r="B1186">
        <v>2024</v>
      </c>
      <c r="C1186" t="s">
        <v>9233</v>
      </c>
      <c r="D1186">
        <v>1500000</v>
      </c>
      <c r="E1186">
        <v>3763.13</v>
      </c>
      <c r="G1186" s="34">
        <f t="shared" si="27"/>
        <v>2.5087533333333334E-3</v>
      </c>
      <c r="H1186">
        <f t="shared" si="28"/>
        <v>-1496236.87</v>
      </c>
      <c r="I1186" t="str">
        <f t="shared" si="29"/>
        <v>Not Achieved</v>
      </c>
    </row>
    <row r="1187" spans="1:9" x14ac:dyDescent="0.25">
      <c r="A1187" t="s">
        <v>572</v>
      </c>
      <c r="B1187">
        <v>2024</v>
      </c>
      <c r="C1187" t="s">
        <v>9234</v>
      </c>
      <c r="D1187">
        <v>1500000</v>
      </c>
      <c r="E1187">
        <v>975.71</v>
      </c>
      <c r="G1187" s="34">
        <f t="shared" si="27"/>
        <v>6.5047333333333331E-4</v>
      </c>
      <c r="H1187">
        <f t="shared" si="28"/>
        <v>-1499024.29</v>
      </c>
      <c r="I1187" t="str">
        <f t="shared" si="29"/>
        <v>Not Achieved</v>
      </c>
    </row>
    <row r="1188" spans="1:9" x14ac:dyDescent="0.25">
      <c r="A1188" t="s">
        <v>572</v>
      </c>
      <c r="B1188">
        <v>2025</v>
      </c>
      <c r="C1188" t="s">
        <v>9235</v>
      </c>
      <c r="D1188">
        <v>1500000</v>
      </c>
      <c r="E1188">
        <v>3267.22</v>
      </c>
      <c r="G1188" s="34">
        <f t="shared" si="27"/>
        <v>2.1781466666666665E-3</v>
      </c>
      <c r="H1188">
        <f t="shared" si="28"/>
        <v>-1496732.78</v>
      </c>
      <c r="I1188" t="str">
        <f t="shared" si="29"/>
        <v>Not Achieved</v>
      </c>
    </row>
    <row r="1189" spans="1:9" x14ac:dyDescent="0.25">
      <c r="A1189" t="s">
        <v>572</v>
      </c>
      <c r="B1189">
        <v>2025</v>
      </c>
      <c r="C1189" t="s">
        <v>9236</v>
      </c>
      <c r="D1189">
        <v>1500000</v>
      </c>
      <c r="E1189">
        <v>2440.9699999999998</v>
      </c>
      <c r="G1189" s="34">
        <f t="shared" si="27"/>
        <v>1.6273133333333332E-3</v>
      </c>
      <c r="H1189">
        <f t="shared" si="28"/>
        <v>-1497559.03</v>
      </c>
      <c r="I1189" t="str">
        <f t="shared" si="29"/>
        <v>Not Achieved</v>
      </c>
    </row>
    <row r="1190" spans="1:9" x14ac:dyDescent="0.25">
      <c r="A1190" t="s">
        <v>67</v>
      </c>
      <c r="B1190">
        <v>2024</v>
      </c>
      <c r="C1190" t="s">
        <v>9226</v>
      </c>
      <c r="D1190">
        <v>1000000</v>
      </c>
      <c r="E1190">
        <v>2823.73</v>
      </c>
      <c r="G1190" s="34">
        <f t="shared" si="27"/>
        <v>2.82373E-3</v>
      </c>
      <c r="H1190">
        <f t="shared" si="28"/>
        <v>-997176.27</v>
      </c>
      <c r="I1190" t="str">
        <f t="shared" si="29"/>
        <v>Not Achieved</v>
      </c>
    </row>
    <row r="1191" spans="1:9" x14ac:dyDescent="0.25">
      <c r="A1191" t="s">
        <v>67</v>
      </c>
      <c r="B1191">
        <v>2024</v>
      </c>
      <c r="C1191" t="s">
        <v>9227</v>
      </c>
      <c r="D1191">
        <v>1000000</v>
      </c>
      <c r="E1191">
        <v>7470.38</v>
      </c>
      <c r="G1191" s="34">
        <f t="shared" si="27"/>
        <v>7.4703800000000004E-3</v>
      </c>
      <c r="H1191">
        <f t="shared" si="28"/>
        <v>-992529.62</v>
      </c>
      <c r="I1191" t="str">
        <f t="shared" si="29"/>
        <v>Not Achieved</v>
      </c>
    </row>
    <row r="1192" spans="1:9" x14ac:dyDescent="0.25">
      <c r="A1192" t="s">
        <v>67</v>
      </c>
      <c r="B1192">
        <v>2024</v>
      </c>
      <c r="C1192" t="s">
        <v>9228</v>
      </c>
      <c r="D1192">
        <v>1000000</v>
      </c>
      <c r="E1192">
        <v>14313.640000000001</v>
      </c>
      <c r="G1192" s="34">
        <f t="shared" si="27"/>
        <v>1.4313640000000001E-2</v>
      </c>
      <c r="H1192">
        <f t="shared" si="28"/>
        <v>-985686.36</v>
      </c>
      <c r="I1192" t="str">
        <f t="shared" si="29"/>
        <v>Not Achieved</v>
      </c>
    </row>
    <row r="1193" spans="1:9" x14ac:dyDescent="0.25">
      <c r="A1193" t="s">
        <v>67</v>
      </c>
      <c r="B1193">
        <v>2024</v>
      </c>
      <c r="C1193" t="s">
        <v>9229</v>
      </c>
      <c r="D1193">
        <v>1000000</v>
      </c>
      <c r="E1193">
        <v>1139.69</v>
      </c>
      <c r="G1193" s="34">
        <f t="shared" si="27"/>
        <v>1.1396900000000001E-3</v>
      </c>
      <c r="H1193">
        <f t="shared" si="28"/>
        <v>-998860.31</v>
      </c>
      <c r="I1193" t="str">
        <f t="shared" si="29"/>
        <v>Not Achieved</v>
      </c>
    </row>
    <row r="1194" spans="1:9" x14ac:dyDescent="0.25">
      <c r="A1194" t="s">
        <v>67</v>
      </c>
      <c r="B1194">
        <v>2024</v>
      </c>
      <c r="C1194" t="s">
        <v>9230</v>
      </c>
      <c r="D1194">
        <v>1000000</v>
      </c>
      <c r="E1194">
        <v>1776.54</v>
      </c>
      <c r="G1194" s="34">
        <f t="shared" si="27"/>
        <v>1.7765400000000001E-3</v>
      </c>
      <c r="H1194">
        <f t="shared" si="28"/>
        <v>-998223.46</v>
      </c>
      <c r="I1194" t="str">
        <f t="shared" si="29"/>
        <v>Not Achieved</v>
      </c>
    </row>
    <row r="1195" spans="1:9" x14ac:dyDescent="0.25">
      <c r="A1195" t="s">
        <v>67</v>
      </c>
      <c r="B1195">
        <v>2024</v>
      </c>
      <c r="C1195" t="s">
        <v>9231</v>
      </c>
      <c r="D1195">
        <v>1000000</v>
      </c>
      <c r="E1195">
        <v>15457.95</v>
      </c>
      <c r="G1195" s="34">
        <f t="shared" si="27"/>
        <v>1.5457950000000002E-2</v>
      </c>
      <c r="H1195">
        <f t="shared" si="28"/>
        <v>-984542.05</v>
      </c>
      <c r="I1195" t="str">
        <f t="shared" si="29"/>
        <v>Not Achieved</v>
      </c>
    </row>
    <row r="1196" spans="1:9" x14ac:dyDescent="0.25">
      <c r="A1196" t="s">
        <v>67</v>
      </c>
      <c r="B1196">
        <v>2024</v>
      </c>
      <c r="C1196" t="s">
        <v>9232</v>
      </c>
      <c r="D1196">
        <v>1000000</v>
      </c>
      <c r="E1196">
        <v>16304.7</v>
      </c>
      <c r="G1196" s="34">
        <f t="shared" si="27"/>
        <v>1.6304700000000002E-2</v>
      </c>
      <c r="H1196">
        <f t="shared" si="28"/>
        <v>-983695.3</v>
      </c>
      <c r="I1196" t="str">
        <f t="shared" si="29"/>
        <v>Not Achieved</v>
      </c>
    </row>
    <row r="1197" spans="1:9" x14ac:dyDescent="0.25">
      <c r="A1197" t="s">
        <v>67</v>
      </c>
      <c r="B1197">
        <v>2024</v>
      </c>
      <c r="C1197" t="s">
        <v>9233</v>
      </c>
      <c r="D1197">
        <v>1000000</v>
      </c>
      <c r="E1197">
        <v>4862.3899999999994</v>
      </c>
      <c r="G1197" s="34">
        <f t="shared" si="27"/>
        <v>4.8623899999999994E-3</v>
      </c>
      <c r="H1197">
        <f t="shared" si="28"/>
        <v>-995137.61</v>
      </c>
      <c r="I1197" t="str">
        <f t="shared" si="29"/>
        <v>Not Achieved</v>
      </c>
    </row>
    <row r="1198" spans="1:9" x14ac:dyDescent="0.25">
      <c r="A1198" t="s">
        <v>67</v>
      </c>
      <c r="B1198">
        <v>2024</v>
      </c>
      <c r="C1198" t="s">
        <v>9234</v>
      </c>
      <c r="D1198">
        <v>1000000</v>
      </c>
      <c r="E1198">
        <v>6878.1500000000005</v>
      </c>
      <c r="G1198" s="34">
        <f t="shared" si="27"/>
        <v>6.8781500000000004E-3</v>
      </c>
      <c r="H1198">
        <f t="shared" si="28"/>
        <v>-993121.85</v>
      </c>
      <c r="I1198" t="str">
        <f t="shared" si="29"/>
        <v>Not Achieved</v>
      </c>
    </row>
    <row r="1199" spans="1:9" x14ac:dyDescent="0.25">
      <c r="A1199" t="s">
        <v>67</v>
      </c>
      <c r="B1199">
        <v>2025</v>
      </c>
      <c r="C1199" t="s">
        <v>9235</v>
      </c>
      <c r="D1199">
        <v>1000000</v>
      </c>
      <c r="E1199">
        <v>1671.1</v>
      </c>
      <c r="G1199" s="34">
        <f t="shared" si="27"/>
        <v>1.6711E-3</v>
      </c>
      <c r="H1199">
        <f t="shared" si="28"/>
        <v>-998328.9</v>
      </c>
      <c r="I1199" t="str">
        <f t="shared" si="29"/>
        <v>Not Achieved</v>
      </c>
    </row>
    <row r="1200" spans="1:9" x14ac:dyDescent="0.25">
      <c r="A1200" t="s">
        <v>67</v>
      </c>
      <c r="B1200">
        <v>2025</v>
      </c>
      <c r="C1200" t="s">
        <v>9236</v>
      </c>
      <c r="D1200">
        <v>1000000</v>
      </c>
      <c r="E1200">
        <v>2945.4700000000003</v>
      </c>
      <c r="G1200" s="34">
        <f t="shared" si="27"/>
        <v>2.9454700000000004E-3</v>
      </c>
      <c r="H1200">
        <f t="shared" si="28"/>
        <v>-997054.53</v>
      </c>
      <c r="I1200" t="str">
        <f t="shared" si="29"/>
        <v>Not Achieved</v>
      </c>
    </row>
    <row r="1201" spans="1:9" x14ac:dyDescent="0.25">
      <c r="A1201" t="s">
        <v>67</v>
      </c>
      <c r="B1201">
        <v>2025</v>
      </c>
      <c r="C1201" t="s">
        <v>9237</v>
      </c>
      <c r="D1201">
        <v>1000000</v>
      </c>
      <c r="E1201">
        <v>2560.4499999999998</v>
      </c>
      <c r="G1201" s="34">
        <f t="shared" si="27"/>
        <v>2.5604499999999997E-3</v>
      </c>
      <c r="H1201">
        <f t="shared" si="28"/>
        <v>-997439.55</v>
      </c>
      <c r="I1201" t="str">
        <f t="shared" si="29"/>
        <v>Not Achieved</v>
      </c>
    </row>
    <row r="1202" spans="1:9" x14ac:dyDescent="0.25">
      <c r="A1202" t="s">
        <v>567</v>
      </c>
      <c r="B1202">
        <v>2024</v>
      </c>
      <c r="C1202" t="s">
        <v>9226</v>
      </c>
      <c r="D1202">
        <v>1200000</v>
      </c>
      <c r="E1202">
        <v>10737.029999999999</v>
      </c>
      <c r="G1202" s="34">
        <f t="shared" si="27"/>
        <v>8.9475249999999996E-3</v>
      </c>
      <c r="H1202">
        <f t="shared" si="28"/>
        <v>-1189262.97</v>
      </c>
      <c r="I1202" t="str">
        <f t="shared" si="29"/>
        <v>Not Achieved</v>
      </c>
    </row>
    <row r="1203" spans="1:9" x14ac:dyDescent="0.25">
      <c r="A1203" t="s">
        <v>567</v>
      </c>
      <c r="B1203">
        <v>2024</v>
      </c>
      <c r="C1203" t="s">
        <v>9227</v>
      </c>
      <c r="D1203">
        <v>1200000</v>
      </c>
      <c r="E1203">
        <v>5569.68</v>
      </c>
      <c r="G1203" s="34">
        <f t="shared" si="27"/>
        <v>4.6414000000000004E-3</v>
      </c>
      <c r="H1203">
        <f t="shared" si="28"/>
        <v>-1194430.32</v>
      </c>
      <c r="I1203" t="str">
        <f t="shared" si="29"/>
        <v>Not Achieved</v>
      </c>
    </row>
    <row r="1204" spans="1:9" x14ac:dyDescent="0.25">
      <c r="A1204" t="s">
        <v>567</v>
      </c>
      <c r="B1204">
        <v>2024</v>
      </c>
      <c r="C1204" t="s">
        <v>9228</v>
      </c>
      <c r="D1204">
        <v>1200000</v>
      </c>
      <c r="E1204">
        <v>11763.35</v>
      </c>
      <c r="G1204" s="34">
        <f t="shared" si="27"/>
        <v>9.8027916666666663E-3</v>
      </c>
      <c r="H1204">
        <f t="shared" si="28"/>
        <v>-1188236.6499999999</v>
      </c>
      <c r="I1204" t="str">
        <f t="shared" si="29"/>
        <v>Not Achieved</v>
      </c>
    </row>
    <row r="1205" spans="1:9" x14ac:dyDescent="0.25">
      <c r="A1205" t="s">
        <v>567</v>
      </c>
      <c r="B1205">
        <v>2024</v>
      </c>
      <c r="C1205" t="s">
        <v>9229</v>
      </c>
      <c r="D1205">
        <v>1200000</v>
      </c>
      <c r="E1205">
        <v>5859.96</v>
      </c>
      <c r="G1205" s="34">
        <f t="shared" si="27"/>
        <v>4.8833000000000001E-3</v>
      </c>
      <c r="H1205">
        <f t="shared" si="28"/>
        <v>-1194140.04</v>
      </c>
      <c r="I1205" t="str">
        <f t="shared" si="29"/>
        <v>Not Achieved</v>
      </c>
    </row>
    <row r="1206" spans="1:9" x14ac:dyDescent="0.25">
      <c r="A1206" t="s">
        <v>567</v>
      </c>
      <c r="B1206">
        <v>2024</v>
      </c>
      <c r="C1206" t="s">
        <v>9230</v>
      </c>
      <c r="D1206">
        <v>1200000</v>
      </c>
      <c r="E1206">
        <v>1381.88</v>
      </c>
      <c r="G1206" s="34">
        <f t="shared" si="27"/>
        <v>1.1515666666666667E-3</v>
      </c>
      <c r="H1206">
        <f t="shared" si="28"/>
        <v>-1198618.1200000001</v>
      </c>
      <c r="I1206" t="str">
        <f t="shared" si="29"/>
        <v>Not Achieved</v>
      </c>
    </row>
    <row r="1207" spans="1:9" x14ac:dyDescent="0.25">
      <c r="A1207" t="s">
        <v>567</v>
      </c>
      <c r="B1207">
        <v>2024</v>
      </c>
      <c r="C1207" t="s">
        <v>9231</v>
      </c>
      <c r="D1207">
        <v>1200000</v>
      </c>
      <c r="E1207">
        <v>25730.61</v>
      </c>
      <c r="G1207" s="34">
        <f t="shared" si="27"/>
        <v>2.1442175000000001E-2</v>
      </c>
      <c r="H1207">
        <f t="shared" si="28"/>
        <v>-1174269.3899999999</v>
      </c>
      <c r="I1207" t="str">
        <f t="shared" si="29"/>
        <v>Not Achieved</v>
      </c>
    </row>
    <row r="1208" spans="1:9" x14ac:dyDescent="0.25">
      <c r="A1208" t="s">
        <v>567</v>
      </c>
      <c r="B1208">
        <v>2024</v>
      </c>
      <c r="C1208" t="s">
        <v>9232</v>
      </c>
      <c r="D1208">
        <v>1200000</v>
      </c>
      <c r="E1208">
        <v>12166.39</v>
      </c>
      <c r="G1208" s="34">
        <f t="shared" si="27"/>
        <v>1.0138658333333333E-2</v>
      </c>
      <c r="H1208">
        <f t="shared" si="28"/>
        <v>-1187833.6100000001</v>
      </c>
      <c r="I1208" t="str">
        <f t="shared" si="29"/>
        <v>Not Achieved</v>
      </c>
    </row>
    <row r="1209" spans="1:9" x14ac:dyDescent="0.25">
      <c r="A1209" t="s">
        <v>567</v>
      </c>
      <c r="B1209">
        <v>2024</v>
      </c>
      <c r="C1209" t="s">
        <v>9233</v>
      </c>
      <c r="D1209">
        <v>1200000</v>
      </c>
      <c r="E1209">
        <v>15741.199999999997</v>
      </c>
      <c r="G1209" s="34">
        <f t="shared" si="27"/>
        <v>1.3117666666666665E-2</v>
      </c>
      <c r="H1209">
        <f t="shared" si="28"/>
        <v>-1184258.8</v>
      </c>
      <c r="I1209" t="str">
        <f t="shared" si="29"/>
        <v>Not Achieved</v>
      </c>
    </row>
    <row r="1210" spans="1:9" x14ac:dyDescent="0.25">
      <c r="A1210" t="s">
        <v>567</v>
      </c>
      <c r="B1210">
        <v>2024</v>
      </c>
      <c r="C1210" t="s">
        <v>9234</v>
      </c>
      <c r="D1210">
        <v>1200000</v>
      </c>
      <c r="E1210">
        <v>5184.91</v>
      </c>
      <c r="G1210" s="34">
        <f t="shared" si="27"/>
        <v>4.3207583333333332E-3</v>
      </c>
      <c r="H1210">
        <f t="shared" si="28"/>
        <v>-1194815.0900000001</v>
      </c>
      <c r="I1210" t="str">
        <f t="shared" si="29"/>
        <v>Not Achieved</v>
      </c>
    </row>
    <row r="1211" spans="1:9" x14ac:dyDescent="0.25">
      <c r="A1211" t="s">
        <v>567</v>
      </c>
      <c r="B1211">
        <v>2025</v>
      </c>
      <c r="C1211" t="s">
        <v>9235</v>
      </c>
      <c r="D1211">
        <v>1200000</v>
      </c>
      <c r="E1211">
        <v>1417.08</v>
      </c>
      <c r="G1211" s="34">
        <f t="shared" si="27"/>
        <v>1.1808999999999999E-3</v>
      </c>
      <c r="H1211">
        <f t="shared" si="28"/>
        <v>-1198582.92</v>
      </c>
      <c r="I1211" t="str">
        <f t="shared" si="29"/>
        <v>Not Achieved</v>
      </c>
    </row>
    <row r="1212" spans="1:9" x14ac:dyDescent="0.25">
      <c r="A1212" t="s">
        <v>567</v>
      </c>
      <c r="B1212">
        <v>2025</v>
      </c>
      <c r="C1212" t="s">
        <v>9236</v>
      </c>
      <c r="D1212">
        <v>1200000</v>
      </c>
      <c r="E1212">
        <v>10000.030000000001</v>
      </c>
      <c r="G1212" s="34">
        <f t="shared" si="27"/>
        <v>8.3333583333333339E-3</v>
      </c>
      <c r="H1212">
        <f t="shared" si="28"/>
        <v>-1189999.97</v>
      </c>
      <c r="I1212" t="str">
        <f t="shared" si="29"/>
        <v>Not Achieved</v>
      </c>
    </row>
    <row r="1213" spans="1:9" x14ac:dyDescent="0.25">
      <c r="A1213" t="s">
        <v>800</v>
      </c>
      <c r="B1213">
        <v>2024</v>
      </c>
      <c r="C1213" t="s">
        <v>9226</v>
      </c>
      <c r="D1213">
        <v>1200000</v>
      </c>
      <c r="E1213">
        <v>28531.389999999996</v>
      </c>
      <c r="G1213" s="34">
        <f t="shared" si="27"/>
        <v>2.3776158333333328E-2</v>
      </c>
      <c r="H1213">
        <f t="shared" si="28"/>
        <v>-1171468.6100000001</v>
      </c>
      <c r="I1213" t="str">
        <f t="shared" si="29"/>
        <v>Not Achieved</v>
      </c>
    </row>
    <row r="1214" spans="1:9" x14ac:dyDescent="0.25">
      <c r="A1214" t="s">
        <v>800</v>
      </c>
      <c r="B1214">
        <v>2024</v>
      </c>
      <c r="C1214" t="s">
        <v>9227</v>
      </c>
      <c r="D1214">
        <v>1200000</v>
      </c>
      <c r="E1214">
        <v>547.42999999999995</v>
      </c>
      <c r="G1214" s="34">
        <f t="shared" si="27"/>
        <v>4.5619166666666664E-4</v>
      </c>
      <c r="H1214">
        <f t="shared" si="28"/>
        <v>-1199452.57</v>
      </c>
      <c r="I1214" t="str">
        <f t="shared" si="29"/>
        <v>Not Achieved</v>
      </c>
    </row>
    <row r="1215" spans="1:9" x14ac:dyDescent="0.25">
      <c r="A1215" t="s">
        <v>800</v>
      </c>
      <c r="B1215">
        <v>2024</v>
      </c>
      <c r="C1215" t="s">
        <v>9229</v>
      </c>
      <c r="D1215">
        <v>1200000</v>
      </c>
      <c r="E1215">
        <v>2104.67</v>
      </c>
      <c r="G1215" s="34">
        <f t="shared" si="27"/>
        <v>1.7538916666666668E-3</v>
      </c>
      <c r="H1215">
        <f t="shared" si="28"/>
        <v>-1197895.33</v>
      </c>
      <c r="I1215" t="str">
        <f t="shared" si="29"/>
        <v>Not Achieved</v>
      </c>
    </row>
    <row r="1216" spans="1:9" x14ac:dyDescent="0.25">
      <c r="A1216" t="s">
        <v>800</v>
      </c>
      <c r="B1216">
        <v>2024</v>
      </c>
      <c r="C1216" t="s">
        <v>9230</v>
      </c>
      <c r="D1216">
        <v>1200000</v>
      </c>
      <c r="E1216">
        <v>1034.94</v>
      </c>
      <c r="G1216" s="34">
        <f t="shared" si="27"/>
        <v>8.6245000000000007E-4</v>
      </c>
      <c r="H1216">
        <f t="shared" si="28"/>
        <v>-1198965.06</v>
      </c>
      <c r="I1216" t="str">
        <f t="shared" si="29"/>
        <v>Not Achieved</v>
      </c>
    </row>
    <row r="1217" spans="1:9" x14ac:dyDescent="0.25">
      <c r="A1217" t="s">
        <v>800</v>
      </c>
      <c r="B1217">
        <v>2024</v>
      </c>
      <c r="C1217" t="s">
        <v>9231</v>
      </c>
      <c r="D1217">
        <v>1200000</v>
      </c>
      <c r="E1217">
        <v>4449.1499999999996</v>
      </c>
      <c r="G1217" s="34">
        <f t="shared" si="27"/>
        <v>3.7076249999999995E-3</v>
      </c>
      <c r="H1217">
        <f t="shared" si="28"/>
        <v>-1195550.8500000001</v>
      </c>
      <c r="I1217" t="str">
        <f t="shared" si="29"/>
        <v>Not Achieved</v>
      </c>
    </row>
    <row r="1218" spans="1:9" x14ac:dyDescent="0.25">
      <c r="A1218" t="s">
        <v>800</v>
      </c>
      <c r="B1218">
        <v>2024</v>
      </c>
      <c r="C1218" t="s">
        <v>9232</v>
      </c>
      <c r="D1218">
        <v>1200000</v>
      </c>
      <c r="E1218">
        <v>8111.9400000000005</v>
      </c>
      <c r="G1218" s="34">
        <f t="shared" si="27"/>
        <v>6.7599500000000007E-3</v>
      </c>
      <c r="H1218">
        <f t="shared" si="28"/>
        <v>-1191888.06</v>
      </c>
      <c r="I1218" t="str">
        <f t="shared" si="29"/>
        <v>Not Achieved</v>
      </c>
    </row>
    <row r="1219" spans="1:9" x14ac:dyDescent="0.25">
      <c r="A1219" t="s">
        <v>800</v>
      </c>
      <c r="B1219">
        <v>2024</v>
      </c>
      <c r="C1219" t="s">
        <v>9233</v>
      </c>
      <c r="D1219">
        <v>1200000</v>
      </c>
      <c r="E1219">
        <v>14184.130000000001</v>
      </c>
      <c r="G1219" s="34">
        <f t="shared" si="27"/>
        <v>1.1820108333333334E-2</v>
      </c>
      <c r="H1219">
        <f t="shared" si="28"/>
        <v>-1185815.8700000001</v>
      </c>
      <c r="I1219" t="str">
        <f t="shared" si="29"/>
        <v>Not Achieved</v>
      </c>
    </row>
    <row r="1220" spans="1:9" x14ac:dyDescent="0.25">
      <c r="A1220" t="s">
        <v>800</v>
      </c>
      <c r="B1220">
        <v>2024</v>
      </c>
      <c r="C1220" t="s">
        <v>9234</v>
      </c>
      <c r="D1220">
        <v>1200000</v>
      </c>
      <c r="E1220">
        <v>3253.29</v>
      </c>
      <c r="G1220" s="34">
        <f t="shared" si="27"/>
        <v>2.7110749999999999E-3</v>
      </c>
      <c r="H1220">
        <f t="shared" si="28"/>
        <v>-1196746.71</v>
      </c>
      <c r="I1220" t="str">
        <f t="shared" si="29"/>
        <v>Not Achieved</v>
      </c>
    </row>
    <row r="1221" spans="1:9" x14ac:dyDescent="0.25">
      <c r="A1221" t="s">
        <v>800</v>
      </c>
      <c r="B1221">
        <v>2025</v>
      </c>
      <c r="C1221" t="s">
        <v>9236</v>
      </c>
      <c r="D1221">
        <v>1200000</v>
      </c>
      <c r="E1221">
        <v>2672.86</v>
      </c>
      <c r="G1221" s="34">
        <f t="shared" si="27"/>
        <v>2.2273833333333335E-3</v>
      </c>
      <c r="H1221">
        <f t="shared" si="28"/>
        <v>-1197327.1399999999</v>
      </c>
      <c r="I1221" t="str">
        <f t="shared" si="29"/>
        <v>Not Achieved</v>
      </c>
    </row>
    <row r="1222" spans="1:9" x14ac:dyDescent="0.25">
      <c r="A1222" t="s">
        <v>800</v>
      </c>
      <c r="B1222">
        <v>2025</v>
      </c>
      <c r="C1222" t="s">
        <v>9237</v>
      </c>
      <c r="D1222">
        <v>1200000</v>
      </c>
      <c r="E1222">
        <v>14726.34</v>
      </c>
      <c r="G1222" s="34">
        <f t="shared" si="27"/>
        <v>1.227195E-2</v>
      </c>
      <c r="H1222">
        <f t="shared" si="28"/>
        <v>-1185273.6599999999</v>
      </c>
      <c r="I1222" t="str">
        <f t="shared" si="29"/>
        <v>Not Achieved</v>
      </c>
    </row>
    <row r="1223" spans="1:9" x14ac:dyDescent="0.25">
      <c r="A1223" t="s">
        <v>1020</v>
      </c>
      <c r="B1223">
        <v>2024</v>
      </c>
      <c r="C1223" t="s">
        <v>9226</v>
      </c>
      <c r="D1223">
        <v>1200000</v>
      </c>
      <c r="E1223">
        <v>1792.31</v>
      </c>
      <c r="G1223" s="34">
        <f t="shared" ref="G1223:G1286" si="30">E1223/D1223</f>
        <v>1.4935916666666666E-3</v>
      </c>
      <c r="H1223">
        <f t="shared" ref="H1223:H1286" si="31">E1223-D1223</f>
        <v>-1198207.69</v>
      </c>
      <c r="I1223" t="str">
        <f t="shared" ref="I1223:I1286" si="32">IF(H1223&gt;=0,"Achieved","Not Achieved")</f>
        <v>Not Achieved</v>
      </c>
    </row>
    <row r="1224" spans="1:9" x14ac:dyDescent="0.25">
      <c r="A1224" t="s">
        <v>1020</v>
      </c>
      <c r="B1224">
        <v>2024</v>
      </c>
      <c r="C1224" t="s">
        <v>9227</v>
      </c>
      <c r="D1224">
        <v>1200000</v>
      </c>
      <c r="E1224">
        <v>3687.2</v>
      </c>
      <c r="G1224" s="34">
        <f t="shared" si="30"/>
        <v>3.0726666666666667E-3</v>
      </c>
      <c r="H1224">
        <f t="shared" si="31"/>
        <v>-1196312.8</v>
      </c>
      <c r="I1224" t="str">
        <f t="shared" si="32"/>
        <v>Not Achieved</v>
      </c>
    </row>
    <row r="1225" spans="1:9" x14ac:dyDescent="0.25">
      <c r="A1225" t="s">
        <v>1020</v>
      </c>
      <c r="B1225">
        <v>2024</v>
      </c>
      <c r="C1225" t="s">
        <v>9228</v>
      </c>
      <c r="D1225">
        <v>1200000</v>
      </c>
      <c r="E1225">
        <v>3017.41</v>
      </c>
      <c r="G1225" s="34">
        <f t="shared" si="30"/>
        <v>2.5145083333333331E-3</v>
      </c>
      <c r="H1225">
        <f t="shared" si="31"/>
        <v>-1196982.5900000001</v>
      </c>
      <c r="I1225" t="str">
        <f t="shared" si="32"/>
        <v>Not Achieved</v>
      </c>
    </row>
    <row r="1226" spans="1:9" x14ac:dyDescent="0.25">
      <c r="A1226" t="s">
        <v>1020</v>
      </c>
      <c r="B1226">
        <v>2024</v>
      </c>
      <c r="C1226" t="s">
        <v>9229</v>
      </c>
      <c r="D1226">
        <v>1200000</v>
      </c>
      <c r="E1226">
        <v>9234.4900000000016</v>
      </c>
      <c r="G1226" s="34">
        <f t="shared" si="30"/>
        <v>7.6954083333333348E-3</v>
      </c>
      <c r="H1226">
        <f t="shared" si="31"/>
        <v>-1190765.51</v>
      </c>
      <c r="I1226" t="str">
        <f t="shared" si="32"/>
        <v>Not Achieved</v>
      </c>
    </row>
    <row r="1227" spans="1:9" x14ac:dyDescent="0.25">
      <c r="A1227" t="s">
        <v>1020</v>
      </c>
      <c r="B1227">
        <v>2024</v>
      </c>
      <c r="C1227" t="s">
        <v>9230</v>
      </c>
      <c r="D1227">
        <v>1200000</v>
      </c>
      <c r="E1227">
        <v>5663.9</v>
      </c>
      <c r="G1227" s="34">
        <f t="shared" si="30"/>
        <v>4.7199166666666665E-3</v>
      </c>
      <c r="H1227">
        <f t="shared" si="31"/>
        <v>-1194336.1000000001</v>
      </c>
      <c r="I1227" t="str">
        <f t="shared" si="32"/>
        <v>Not Achieved</v>
      </c>
    </row>
    <row r="1228" spans="1:9" x14ac:dyDescent="0.25">
      <c r="A1228" t="s">
        <v>1020</v>
      </c>
      <c r="B1228">
        <v>2024</v>
      </c>
      <c r="C1228" t="s">
        <v>9232</v>
      </c>
      <c r="D1228">
        <v>1200000</v>
      </c>
      <c r="E1228">
        <v>4171.1900000000005</v>
      </c>
      <c r="G1228" s="34">
        <f t="shared" si="30"/>
        <v>3.4759916666666671E-3</v>
      </c>
      <c r="H1228">
        <f t="shared" si="31"/>
        <v>-1195828.81</v>
      </c>
      <c r="I1228" t="str">
        <f t="shared" si="32"/>
        <v>Not Achieved</v>
      </c>
    </row>
    <row r="1229" spans="1:9" x14ac:dyDescent="0.25">
      <c r="A1229" t="s">
        <v>1020</v>
      </c>
      <c r="B1229">
        <v>2024</v>
      </c>
      <c r="C1229" t="s">
        <v>9233</v>
      </c>
      <c r="D1229">
        <v>1200000</v>
      </c>
      <c r="E1229">
        <v>5679.82</v>
      </c>
      <c r="G1229" s="34">
        <f t="shared" si="30"/>
        <v>4.7331833333333333E-3</v>
      </c>
      <c r="H1229">
        <f t="shared" si="31"/>
        <v>-1194320.18</v>
      </c>
      <c r="I1229" t="str">
        <f t="shared" si="32"/>
        <v>Not Achieved</v>
      </c>
    </row>
    <row r="1230" spans="1:9" x14ac:dyDescent="0.25">
      <c r="A1230" t="s">
        <v>1020</v>
      </c>
      <c r="B1230">
        <v>2024</v>
      </c>
      <c r="C1230" t="s">
        <v>9234</v>
      </c>
      <c r="D1230">
        <v>1200000</v>
      </c>
      <c r="E1230">
        <v>3460.54</v>
      </c>
      <c r="G1230" s="34">
        <f t="shared" si="30"/>
        <v>2.8837833333333332E-3</v>
      </c>
      <c r="H1230">
        <f t="shared" si="31"/>
        <v>-1196539.46</v>
      </c>
      <c r="I1230" t="str">
        <f t="shared" si="32"/>
        <v>Not Achieved</v>
      </c>
    </row>
    <row r="1231" spans="1:9" x14ac:dyDescent="0.25">
      <c r="A1231" t="s">
        <v>1020</v>
      </c>
      <c r="B1231">
        <v>2025</v>
      </c>
      <c r="C1231" t="s">
        <v>9236</v>
      </c>
      <c r="D1231">
        <v>1200000</v>
      </c>
      <c r="E1231">
        <v>888.66</v>
      </c>
      <c r="G1231" s="34">
        <f t="shared" si="30"/>
        <v>7.4054999999999998E-4</v>
      </c>
      <c r="H1231">
        <f t="shared" si="31"/>
        <v>-1199111.3400000001</v>
      </c>
      <c r="I1231" t="str">
        <f t="shared" si="32"/>
        <v>Not Achieved</v>
      </c>
    </row>
    <row r="1232" spans="1:9" x14ac:dyDescent="0.25">
      <c r="A1232" t="s">
        <v>1020</v>
      </c>
      <c r="B1232">
        <v>2025</v>
      </c>
      <c r="C1232" t="s">
        <v>9237</v>
      </c>
      <c r="D1232">
        <v>1200000</v>
      </c>
      <c r="E1232">
        <v>1762.68</v>
      </c>
      <c r="G1232" s="34">
        <f t="shared" si="30"/>
        <v>1.4689E-3</v>
      </c>
      <c r="H1232">
        <f t="shared" si="31"/>
        <v>-1198237.32</v>
      </c>
      <c r="I1232" t="str">
        <f t="shared" si="32"/>
        <v>Not Achieved</v>
      </c>
    </row>
    <row r="1233" spans="1:9" x14ac:dyDescent="0.25">
      <c r="A1233" t="s">
        <v>302</v>
      </c>
      <c r="B1233">
        <v>2024</v>
      </c>
      <c r="C1233" t="s">
        <v>9226</v>
      </c>
      <c r="D1233">
        <v>2500000</v>
      </c>
      <c r="E1233">
        <v>5765.63</v>
      </c>
      <c r="G1233" s="34">
        <f t="shared" si="30"/>
        <v>2.306252E-3</v>
      </c>
      <c r="H1233">
        <f t="shared" si="31"/>
        <v>-2494234.37</v>
      </c>
      <c r="I1233" t="str">
        <f t="shared" si="32"/>
        <v>Not Achieved</v>
      </c>
    </row>
    <row r="1234" spans="1:9" x14ac:dyDescent="0.25">
      <c r="A1234" t="s">
        <v>302</v>
      </c>
      <c r="B1234">
        <v>2024</v>
      </c>
      <c r="C1234" t="s">
        <v>9227</v>
      </c>
      <c r="D1234">
        <v>2500000</v>
      </c>
      <c r="E1234">
        <v>2094.98</v>
      </c>
      <c r="G1234" s="34">
        <f t="shared" si="30"/>
        <v>8.3799199999999997E-4</v>
      </c>
      <c r="H1234">
        <f t="shared" si="31"/>
        <v>-2497905.02</v>
      </c>
      <c r="I1234" t="str">
        <f t="shared" si="32"/>
        <v>Not Achieved</v>
      </c>
    </row>
    <row r="1235" spans="1:9" x14ac:dyDescent="0.25">
      <c r="A1235" t="s">
        <v>302</v>
      </c>
      <c r="B1235">
        <v>2024</v>
      </c>
      <c r="C1235" t="s">
        <v>9228</v>
      </c>
      <c r="D1235">
        <v>2500000</v>
      </c>
      <c r="E1235">
        <v>13392.23</v>
      </c>
      <c r="G1235" s="34">
        <f t="shared" si="30"/>
        <v>5.3568920000000003E-3</v>
      </c>
      <c r="H1235">
        <f t="shared" si="31"/>
        <v>-2486607.77</v>
      </c>
      <c r="I1235" t="str">
        <f t="shared" si="32"/>
        <v>Not Achieved</v>
      </c>
    </row>
    <row r="1236" spans="1:9" x14ac:dyDescent="0.25">
      <c r="A1236" t="s">
        <v>302</v>
      </c>
      <c r="B1236">
        <v>2024</v>
      </c>
      <c r="C1236" t="s">
        <v>9229</v>
      </c>
      <c r="D1236">
        <v>2500000</v>
      </c>
      <c r="E1236">
        <v>1926.98</v>
      </c>
      <c r="G1236" s="34">
        <f t="shared" si="30"/>
        <v>7.7079199999999996E-4</v>
      </c>
      <c r="H1236">
        <f t="shared" si="31"/>
        <v>-2498073.02</v>
      </c>
      <c r="I1236" t="str">
        <f t="shared" si="32"/>
        <v>Not Achieved</v>
      </c>
    </row>
    <row r="1237" spans="1:9" x14ac:dyDescent="0.25">
      <c r="A1237" t="s">
        <v>302</v>
      </c>
      <c r="B1237">
        <v>2024</v>
      </c>
      <c r="C1237" t="s">
        <v>9230</v>
      </c>
      <c r="D1237">
        <v>2500000</v>
      </c>
      <c r="E1237">
        <v>6345.6</v>
      </c>
      <c r="G1237" s="34">
        <f t="shared" si="30"/>
        <v>2.5382400000000002E-3</v>
      </c>
      <c r="H1237">
        <f t="shared" si="31"/>
        <v>-2493654.4</v>
      </c>
      <c r="I1237" t="str">
        <f t="shared" si="32"/>
        <v>Not Achieved</v>
      </c>
    </row>
    <row r="1238" spans="1:9" x14ac:dyDescent="0.25">
      <c r="A1238" t="s">
        <v>302</v>
      </c>
      <c r="B1238">
        <v>2024</v>
      </c>
      <c r="C1238" t="s">
        <v>9231</v>
      </c>
      <c r="D1238">
        <v>2500000</v>
      </c>
      <c r="E1238">
        <v>1507.74</v>
      </c>
      <c r="G1238" s="34">
        <f t="shared" si="30"/>
        <v>6.0309600000000001E-4</v>
      </c>
      <c r="H1238">
        <f t="shared" si="31"/>
        <v>-2498492.2599999998</v>
      </c>
      <c r="I1238" t="str">
        <f t="shared" si="32"/>
        <v>Not Achieved</v>
      </c>
    </row>
    <row r="1239" spans="1:9" x14ac:dyDescent="0.25">
      <c r="A1239" t="s">
        <v>302</v>
      </c>
      <c r="B1239">
        <v>2024</v>
      </c>
      <c r="C1239" t="s">
        <v>9232</v>
      </c>
      <c r="D1239">
        <v>2500000</v>
      </c>
      <c r="E1239">
        <v>944.56</v>
      </c>
      <c r="G1239" s="34">
        <f t="shared" si="30"/>
        <v>3.7782399999999997E-4</v>
      </c>
      <c r="H1239">
        <f t="shared" si="31"/>
        <v>-2499055.44</v>
      </c>
      <c r="I1239" t="str">
        <f t="shared" si="32"/>
        <v>Not Achieved</v>
      </c>
    </row>
    <row r="1240" spans="1:9" x14ac:dyDescent="0.25">
      <c r="A1240" t="s">
        <v>302</v>
      </c>
      <c r="B1240">
        <v>2024</v>
      </c>
      <c r="C1240" t="s">
        <v>9233</v>
      </c>
      <c r="D1240">
        <v>2500000</v>
      </c>
      <c r="E1240">
        <v>17141.62</v>
      </c>
      <c r="G1240" s="34">
        <f t="shared" si="30"/>
        <v>6.8566479999999999E-3</v>
      </c>
      <c r="H1240">
        <f t="shared" si="31"/>
        <v>-2482858.38</v>
      </c>
      <c r="I1240" t="str">
        <f t="shared" si="32"/>
        <v>Not Achieved</v>
      </c>
    </row>
    <row r="1241" spans="1:9" x14ac:dyDescent="0.25">
      <c r="A1241" t="s">
        <v>302</v>
      </c>
      <c r="B1241">
        <v>2024</v>
      </c>
      <c r="C1241" t="s">
        <v>9234</v>
      </c>
      <c r="D1241">
        <v>2500000</v>
      </c>
      <c r="E1241">
        <v>3030.33</v>
      </c>
      <c r="G1241" s="34">
        <f t="shared" si="30"/>
        <v>1.2121319999999999E-3</v>
      </c>
      <c r="H1241">
        <f t="shared" si="31"/>
        <v>-2496969.67</v>
      </c>
      <c r="I1241" t="str">
        <f t="shared" si="32"/>
        <v>Not Achieved</v>
      </c>
    </row>
    <row r="1242" spans="1:9" x14ac:dyDescent="0.25">
      <c r="A1242" t="s">
        <v>302</v>
      </c>
      <c r="B1242">
        <v>2025</v>
      </c>
      <c r="C1242" t="s">
        <v>9236</v>
      </c>
      <c r="D1242">
        <v>2500000</v>
      </c>
      <c r="E1242">
        <v>1945.87</v>
      </c>
      <c r="G1242" s="34">
        <f t="shared" si="30"/>
        <v>7.78348E-4</v>
      </c>
      <c r="H1242">
        <f t="shared" si="31"/>
        <v>-2498054.13</v>
      </c>
      <c r="I1242" t="str">
        <f t="shared" si="32"/>
        <v>Not Achieved</v>
      </c>
    </row>
    <row r="1243" spans="1:9" x14ac:dyDescent="0.25">
      <c r="A1243" t="s">
        <v>302</v>
      </c>
      <c r="B1243">
        <v>2025</v>
      </c>
      <c r="C1243" t="s">
        <v>9237</v>
      </c>
      <c r="D1243">
        <v>2500000</v>
      </c>
      <c r="E1243">
        <v>2515.52</v>
      </c>
      <c r="G1243" s="34">
        <f t="shared" si="30"/>
        <v>1.006208E-3</v>
      </c>
      <c r="H1243">
        <f t="shared" si="31"/>
        <v>-2497484.48</v>
      </c>
      <c r="I1243" t="str">
        <f t="shared" si="32"/>
        <v>Not Achieved</v>
      </c>
    </row>
    <row r="1244" spans="1:9" x14ac:dyDescent="0.25">
      <c r="A1244" t="s">
        <v>1174</v>
      </c>
      <c r="B1244">
        <v>2024</v>
      </c>
      <c r="C1244" t="s">
        <v>9226</v>
      </c>
      <c r="D1244">
        <v>2500000</v>
      </c>
      <c r="E1244">
        <v>637.97</v>
      </c>
      <c r="G1244" s="34">
        <f t="shared" si="30"/>
        <v>2.55188E-4</v>
      </c>
      <c r="H1244">
        <f t="shared" si="31"/>
        <v>-2499362.0299999998</v>
      </c>
      <c r="I1244" t="str">
        <f t="shared" si="32"/>
        <v>Not Achieved</v>
      </c>
    </row>
    <row r="1245" spans="1:9" x14ac:dyDescent="0.25">
      <c r="A1245" t="s">
        <v>1174</v>
      </c>
      <c r="B1245">
        <v>2024</v>
      </c>
      <c r="C1245" t="s">
        <v>9228</v>
      </c>
      <c r="D1245">
        <v>2500000</v>
      </c>
      <c r="E1245">
        <v>1012.63</v>
      </c>
      <c r="G1245" s="34">
        <f t="shared" si="30"/>
        <v>4.0505199999999998E-4</v>
      </c>
      <c r="H1245">
        <f t="shared" si="31"/>
        <v>-2498987.37</v>
      </c>
      <c r="I1245" t="str">
        <f t="shared" si="32"/>
        <v>Not Achieved</v>
      </c>
    </row>
    <row r="1246" spans="1:9" x14ac:dyDescent="0.25">
      <c r="A1246" t="s">
        <v>1174</v>
      </c>
      <c r="B1246">
        <v>2024</v>
      </c>
      <c r="C1246" t="s">
        <v>9229</v>
      </c>
      <c r="D1246">
        <v>2500000</v>
      </c>
      <c r="E1246">
        <v>3344.07</v>
      </c>
      <c r="G1246" s="34">
        <f t="shared" si="30"/>
        <v>1.337628E-3</v>
      </c>
      <c r="H1246">
        <f t="shared" si="31"/>
        <v>-2496655.9300000002</v>
      </c>
      <c r="I1246" t="str">
        <f t="shared" si="32"/>
        <v>Not Achieved</v>
      </c>
    </row>
    <row r="1247" spans="1:9" x14ac:dyDescent="0.25">
      <c r="A1247" t="s">
        <v>1174</v>
      </c>
      <c r="B1247">
        <v>2024</v>
      </c>
      <c r="C1247" t="s">
        <v>9230</v>
      </c>
      <c r="D1247">
        <v>2500000</v>
      </c>
      <c r="E1247">
        <v>2972.21</v>
      </c>
      <c r="G1247" s="34">
        <f t="shared" si="30"/>
        <v>1.1888840000000001E-3</v>
      </c>
      <c r="H1247">
        <f t="shared" si="31"/>
        <v>-2497027.79</v>
      </c>
      <c r="I1247" t="str">
        <f t="shared" si="32"/>
        <v>Not Achieved</v>
      </c>
    </row>
    <row r="1248" spans="1:9" x14ac:dyDescent="0.25">
      <c r="A1248" t="s">
        <v>1174</v>
      </c>
      <c r="B1248">
        <v>2024</v>
      </c>
      <c r="C1248" t="s">
        <v>9231</v>
      </c>
      <c r="D1248">
        <v>2500000</v>
      </c>
      <c r="E1248">
        <v>1615.1</v>
      </c>
      <c r="G1248" s="34">
        <f t="shared" si="30"/>
        <v>6.4603999999999996E-4</v>
      </c>
      <c r="H1248">
        <f t="shared" si="31"/>
        <v>-2498384.9</v>
      </c>
      <c r="I1248" t="str">
        <f t="shared" si="32"/>
        <v>Not Achieved</v>
      </c>
    </row>
    <row r="1249" spans="1:9" x14ac:dyDescent="0.25">
      <c r="A1249" t="s">
        <v>1174</v>
      </c>
      <c r="B1249">
        <v>2024</v>
      </c>
      <c r="C1249" t="s">
        <v>9232</v>
      </c>
      <c r="D1249">
        <v>2500000</v>
      </c>
      <c r="E1249">
        <v>19598.14</v>
      </c>
      <c r="G1249" s="34">
        <f t="shared" si="30"/>
        <v>7.8392559999999993E-3</v>
      </c>
      <c r="H1249">
        <f t="shared" si="31"/>
        <v>-2480401.86</v>
      </c>
      <c r="I1249" t="str">
        <f t="shared" si="32"/>
        <v>Not Achieved</v>
      </c>
    </row>
    <row r="1250" spans="1:9" x14ac:dyDescent="0.25">
      <c r="A1250" t="s">
        <v>1174</v>
      </c>
      <c r="B1250">
        <v>2024</v>
      </c>
      <c r="C1250" t="s">
        <v>9233</v>
      </c>
      <c r="D1250">
        <v>2500000</v>
      </c>
      <c r="E1250">
        <v>3980.26</v>
      </c>
      <c r="G1250" s="34">
        <f t="shared" si="30"/>
        <v>1.592104E-3</v>
      </c>
      <c r="H1250">
        <f t="shared" si="31"/>
        <v>-2496019.7400000002</v>
      </c>
      <c r="I1250" t="str">
        <f t="shared" si="32"/>
        <v>Not Achieved</v>
      </c>
    </row>
    <row r="1251" spans="1:9" x14ac:dyDescent="0.25">
      <c r="A1251" t="s">
        <v>1174</v>
      </c>
      <c r="B1251">
        <v>2024</v>
      </c>
      <c r="C1251" t="s">
        <v>9234</v>
      </c>
      <c r="D1251">
        <v>2500000</v>
      </c>
      <c r="E1251">
        <v>10417.92</v>
      </c>
      <c r="G1251" s="34">
        <f t="shared" si="30"/>
        <v>4.1671679999999997E-3</v>
      </c>
      <c r="H1251">
        <f t="shared" si="31"/>
        <v>-2489582.08</v>
      </c>
      <c r="I1251" t="str">
        <f t="shared" si="32"/>
        <v>Not Achieved</v>
      </c>
    </row>
    <row r="1252" spans="1:9" x14ac:dyDescent="0.25">
      <c r="A1252" t="s">
        <v>1174</v>
      </c>
      <c r="B1252">
        <v>2025</v>
      </c>
      <c r="C1252" t="s">
        <v>9235</v>
      </c>
      <c r="D1252">
        <v>2500000</v>
      </c>
      <c r="E1252">
        <v>4108.9399999999996</v>
      </c>
      <c r="G1252" s="34">
        <f t="shared" si="30"/>
        <v>1.6435759999999999E-3</v>
      </c>
      <c r="H1252">
        <f t="shared" si="31"/>
        <v>-2495891.06</v>
      </c>
      <c r="I1252" t="str">
        <f t="shared" si="32"/>
        <v>Not Achieved</v>
      </c>
    </row>
    <row r="1253" spans="1:9" x14ac:dyDescent="0.25">
      <c r="A1253" t="s">
        <v>1174</v>
      </c>
      <c r="B1253">
        <v>2025</v>
      </c>
      <c r="C1253" t="s">
        <v>9236</v>
      </c>
      <c r="D1253">
        <v>2500000</v>
      </c>
      <c r="E1253">
        <v>17209.43</v>
      </c>
      <c r="G1253" s="34">
        <f t="shared" si="30"/>
        <v>6.8837719999999998E-3</v>
      </c>
      <c r="H1253">
        <f t="shared" si="31"/>
        <v>-2482790.5699999998</v>
      </c>
      <c r="I1253" t="str">
        <f t="shared" si="32"/>
        <v>Not Achieved</v>
      </c>
    </row>
    <row r="1254" spans="1:9" x14ac:dyDescent="0.25">
      <c r="A1254" t="s">
        <v>1174</v>
      </c>
      <c r="B1254">
        <v>2025</v>
      </c>
      <c r="C1254" t="s">
        <v>9237</v>
      </c>
      <c r="D1254">
        <v>2500000</v>
      </c>
      <c r="E1254">
        <v>1320.85</v>
      </c>
      <c r="G1254" s="34">
        <f t="shared" si="30"/>
        <v>5.2833999999999997E-4</v>
      </c>
      <c r="H1254">
        <f t="shared" si="31"/>
        <v>-2498679.15</v>
      </c>
      <c r="I1254" t="str">
        <f t="shared" si="32"/>
        <v>Not Achieved</v>
      </c>
    </row>
    <row r="1255" spans="1:9" x14ac:dyDescent="0.25">
      <c r="A1255" t="s">
        <v>97</v>
      </c>
      <c r="B1255">
        <v>2024</v>
      </c>
      <c r="C1255" t="s">
        <v>9226</v>
      </c>
      <c r="D1255">
        <v>2000000</v>
      </c>
      <c r="E1255">
        <v>17076.419999999998</v>
      </c>
      <c r="G1255" s="34">
        <f t="shared" si="30"/>
        <v>8.5382099999999992E-3</v>
      </c>
      <c r="H1255">
        <f t="shared" si="31"/>
        <v>-1982923.58</v>
      </c>
      <c r="I1255" t="str">
        <f t="shared" si="32"/>
        <v>Not Achieved</v>
      </c>
    </row>
    <row r="1256" spans="1:9" x14ac:dyDescent="0.25">
      <c r="A1256" t="s">
        <v>97</v>
      </c>
      <c r="B1256">
        <v>2024</v>
      </c>
      <c r="C1256" t="s">
        <v>9228</v>
      </c>
      <c r="D1256">
        <v>2000000</v>
      </c>
      <c r="E1256">
        <v>2121.34</v>
      </c>
      <c r="G1256" s="34">
        <f t="shared" si="30"/>
        <v>1.0606700000000001E-3</v>
      </c>
      <c r="H1256">
        <f t="shared" si="31"/>
        <v>-1997878.66</v>
      </c>
      <c r="I1256" t="str">
        <f t="shared" si="32"/>
        <v>Not Achieved</v>
      </c>
    </row>
    <row r="1257" spans="1:9" x14ac:dyDescent="0.25">
      <c r="A1257" t="s">
        <v>97</v>
      </c>
      <c r="B1257">
        <v>2024</v>
      </c>
      <c r="C1257" t="s">
        <v>9229</v>
      </c>
      <c r="D1257">
        <v>2000000</v>
      </c>
      <c r="E1257">
        <v>4008.48</v>
      </c>
      <c r="G1257" s="34">
        <f t="shared" si="30"/>
        <v>2.00424E-3</v>
      </c>
      <c r="H1257">
        <f t="shared" si="31"/>
        <v>-1995991.52</v>
      </c>
      <c r="I1257" t="str">
        <f t="shared" si="32"/>
        <v>Not Achieved</v>
      </c>
    </row>
    <row r="1258" spans="1:9" x14ac:dyDescent="0.25">
      <c r="A1258" t="s">
        <v>97</v>
      </c>
      <c r="B1258">
        <v>2024</v>
      </c>
      <c r="C1258" t="s">
        <v>9230</v>
      </c>
      <c r="D1258">
        <v>2000000</v>
      </c>
      <c r="E1258">
        <v>1212.98</v>
      </c>
      <c r="G1258" s="34">
        <f t="shared" si="30"/>
        <v>6.0649E-4</v>
      </c>
      <c r="H1258">
        <f t="shared" si="31"/>
        <v>-1998787.02</v>
      </c>
      <c r="I1258" t="str">
        <f t="shared" si="32"/>
        <v>Not Achieved</v>
      </c>
    </row>
    <row r="1259" spans="1:9" x14ac:dyDescent="0.25">
      <c r="A1259" t="s">
        <v>97</v>
      </c>
      <c r="B1259">
        <v>2024</v>
      </c>
      <c r="C1259" t="s">
        <v>9231</v>
      </c>
      <c r="D1259">
        <v>2000000</v>
      </c>
      <c r="E1259">
        <v>10043.42</v>
      </c>
      <c r="G1259" s="34">
        <f t="shared" si="30"/>
        <v>5.0217100000000004E-3</v>
      </c>
      <c r="H1259">
        <f t="shared" si="31"/>
        <v>-1989956.58</v>
      </c>
      <c r="I1259" t="str">
        <f t="shared" si="32"/>
        <v>Not Achieved</v>
      </c>
    </row>
    <row r="1260" spans="1:9" x14ac:dyDescent="0.25">
      <c r="A1260" t="s">
        <v>97</v>
      </c>
      <c r="B1260">
        <v>2024</v>
      </c>
      <c r="C1260" t="s">
        <v>9232</v>
      </c>
      <c r="D1260">
        <v>2000000</v>
      </c>
      <c r="E1260">
        <v>10414.680000000002</v>
      </c>
      <c r="G1260" s="34">
        <f t="shared" si="30"/>
        <v>5.2073400000000013E-3</v>
      </c>
      <c r="H1260">
        <f t="shared" si="31"/>
        <v>-1989585.32</v>
      </c>
      <c r="I1260" t="str">
        <f t="shared" si="32"/>
        <v>Not Achieved</v>
      </c>
    </row>
    <row r="1261" spans="1:9" x14ac:dyDescent="0.25">
      <c r="A1261" t="s">
        <v>97</v>
      </c>
      <c r="B1261">
        <v>2024</v>
      </c>
      <c r="C1261" t="s">
        <v>9233</v>
      </c>
      <c r="D1261">
        <v>2000000</v>
      </c>
      <c r="E1261">
        <v>15716.269999999999</v>
      </c>
      <c r="G1261" s="34">
        <f t="shared" si="30"/>
        <v>7.8581349999999987E-3</v>
      </c>
      <c r="H1261">
        <f t="shared" si="31"/>
        <v>-1984283.73</v>
      </c>
      <c r="I1261" t="str">
        <f t="shared" si="32"/>
        <v>Not Achieved</v>
      </c>
    </row>
    <row r="1262" spans="1:9" x14ac:dyDescent="0.25">
      <c r="A1262" t="s">
        <v>97</v>
      </c>
      <c r="B1262">
        <v>2024</v>
      </c>
      <c r="C1262" t="s">
        <v>9234</v>
      </c>
      <c r="D1262">
        <v>2000000</v>
      </c>
      <c r="E1262">
        <v>25319.87</v>
      </c>
      <c r="G1262" s="34">
        <f t="shared" si="30"/>
        <v>1.2659934999999999E-2</v>
      </c>
      <c r="H1262">
        <f t="shared" si="31"/>
        <v>-1974680.13</v>
      </c>
      <c r="I1262" t="str">
        <f t="shared" si="32"/>
        <v>Not Achieved</v>
      </c>
    </row>
    <row r="1263" spans="1:9" x14ac:dyDescent="0.25">
      <c r="A1263" t="s">
        <v>97</v>
      </c>
      <c r="B1263">
        <v>2025</v>
      </c>
      <c r="C1263" t="s">
        <v>9236</v>
      </c>
      <c r="D1263">
        <v>2000000</v>
      </c>
      <c r="E1263">
        <v>2449.0500000000002</v>
      </c>
      <c r="G1263" s="34">
        <f t="shared" si="30"/>
        <v>1.2245250000000002E-3</v>
      </c>
      <c r="H1263">
        <f t="shared" si="31"/>
        <v>-1997550.95</v>
      </c>
      <c r="I1263" t="str">
        <f t="shared" si="32"/>
        <v>Not Achieved</v>
      </c>
    </row>
    <row r="1264" spans="1:9" x14ac:dyDescent="0.25">
      <c r="A1264" t="s">
        <v>97</v>
      </c>
      <c r="B1264">
        <v>2025</v>
      </c>
      <c r="C1264" t="s">
        <v>9237</v>
      </c>
      <c r="D1264">
        <v>2000000</v>
      </c>
      <c r="E1264">
        <v>4254.1899999999996</v>
      </c>
      <c r="G1264" s="34">
        <f t="shared" si="30"/>
        <v>2.1270949999999999E-3</v>
      </c>
      <c r="H1264">
        <f t="shared" si="31"/>
        <v>-1995745.81</v>
      </c>
      <c r="I1264" t="str">
        <f t="shared" si="32"/>
        <v>Not Achieved</v>
      </c>
    </row>
    <row r="1265" spans="1:9" x14ac:dyDescent="0.25">
      <c r="A1265" t="s">
        <v>1403</v>
      </c>
      <c r="B1265">
        <v>2024</v>
      </c>
      <c r="C1265" t="s">
        <v>9226</v>
      </c>
      <c r="D1265">
        <v>1200000</v>
      </c>
      <c r="E1265">
        <v>5914.01</v>
      </c>
      <c r="G1265" s="34">
        <f t="shared" si="30"/>
        <v>4.9283416666666665E-3</v>
      </c>
      <c r="H1265">
        <f t="shared" si="31"/>
        <v>-1194085.99</v>
      </c>
      <c r="I1265" t="str">
        <f t="shared" si="32"/>
        <v>Not Achieved</v>
      </c>
    </row>
    <row r="1266" spans="1:9" x14ac:dyDescent="0.25">
      <c r="A1266" t="s">
        <v>1403</v>
      </c>
      <c r="B1266">
        <v>2024</v>
      </c>
      <c r="C1266" t="s">
        <v>9227</v>
      </c>
      <c r="D1266">
        <v>1200000</v>
      </c>
      <c r="E1266">
        <v>796.69</v>
      </c>
      <c r="G1266" s="34">
        <f t="shared" si="30"/>
        <v>6.6390833333333343E-4</v>
      </c>
      <c r="H1266">
        <f t="shared" si="31"/>
        <v>-1199203.31</v>
      </c>
      <c r="I1266" t="str">
        <f t="shared" si="32"/>
        <v>Not Achieved</v>
      </c>
    </row>
    <row r="1267" spans="1:9" x14ac:dyDescent="0.25">
      <c r="A1267" t="s">
        <v>1403</v>
      </c>
      <c r="B1267">
        <v>2024</v>
      </c>
      <c r="C1267" t="s">
        <v>9228</v>
      </c>
      <c r="D1267">
        <v>1200000</v>
      </c>
      <c r="E1267">
        <v>32224.679999999997</v>
      </c>
      <c r="G1267" s="34">
        <f t="shared" si="30"/>
        <v>2.6853899999999997E-2</v>
      </c>
      <c r="H1267">
        <f t="shared" si="31"/>
        <v>-1167775.32</v>
      </c>
      <c r="I1267" t="str">
        <f t="shared" si="32"/>
        <v>Not Achieved</v>
      </c>
    </row>
    <row r="1268" spans="1:9" x14ac:dyDescent="0.25">
      <c r="A1268" t="s">
        <v>1403</v>
      </c>
      <c r="B1268">
        <v>2024</v>
      </c>
      <c r="C1268" t="s">
        <v>9229</v>
      </c>
      <c r="D1268">
        <v>1200000</v>
      </c>
      <c r="E1268">
        <v>2457.79</v>
      </c>
      <c r="G1268" s="34">
        <f t="shared" si="30"/>
        <v>2.0481583333333332E-3</v>
      </c>
      <c r="H1268">
        <f t="shared" si="31"/>
        <v>-1197542.21</v>
      </c>
      <c r="I1268" t="str">
        <f t="shared" si="32"/>
        <v>Not Achieved</v>
      </c>
    </row>
    <row r="1269" spans="1:9" x14ac:dyDescent="0.25">
      <c r="A1269" t="s">
        <v>1403</v>
      </c>
      <c r="B1269">
        <v>2024</v>
      </c>
      <c r="C1269" t="s">
        <v>9230</v>
      </c>
      <c r="D1269">
        <v>1200000</v>
      </c>
      <c r="E1269">
        <v>9370.4599999999991</v>
      </c>
      <c r="G1269" s="34">
        <f t="shared" si="30"/>
        <v>7.8087166666666657E-3</v>
      </c>
      <c r="H1269">
        <f t="shared" si="31"/>
        <v>-1190629.54</v>
      </c>
      <c r="I1269" t="str">
        <f t="shared" si="32"/>
        <v>Not Achieved</v>
      </c>
    </row>
    <row r="1270" spans="1:9" x14ac:dyDescent="0.25">
      <c r="A1270" t="s">
        <v>1403</v>
      </c>
      <c r="B1270">
        <v>2024</v>
      </c>
      <c r="C1270" t="s">
        <v>9231</v>
      </c>
      <c r="D1270">
        <v>1200000</v>
      </c>
      <c r="E1270">
        <v>3749.3500000000004</v>
      </c>
      <c r="G1270" s="34">
        <f t="shared" si="30"/>
        <v>3.1244583333333337E-3</v>
      </c>
      <c r="H1270">
        <f t="shared" si="31"/>
        <v>-1196250.6499999999</v>
      </c>
      <c r="I1270" t="str">
        <f t="shared" si="32"/>
        <v>Not Achieved</v>
      </c>
    </row>
    <row r="1271" spans="1:9" x14ac:dyDescent="0.25">
      <c r="A1271" t="s">
        <v>1403</v>
      </c>
      <c r="B1271">
        <v>2024</v>
      </c>
      <c r="C1271" t="s">
        <v>9232</v>
      </c>
      <c r="D1271">
        <v>1200000</v>
      </c>
      <c r="E1271">
        <v>14808.32</v>
      </c>
      <c r="G1271" s="34">
        <f t="shared" si="30"/>
        <v>1.2340266666666667E-2</v>
      </c>
      <c r="H1271">
        <f t="shared" si="31"/>
        <v>-1185191.68</v>
      </c>
      <c r="I1271" t="str">
        <f t="shared" si="32"/>
        <v>Not Achieved</v>
      </c>
    </row>
    <row r="1272" spans="1:9" x14ac:dyDescent="0.25">
      <c r="A1272" t="s">
        <v>1403</v>
      </c>
      <c r="B1272">
        <v>2024</v>
      </c>
      <c r="C1272" t="s">
        <v>9233</v>
      </c>
      <c r="D1272">
        <v>1200000</v>
      </c>
      <c r="E1272">
        <v>7410.1799999999994</v>
      </c>
      <c r="G1272" s="34">
        <f t="shared" si="30"/>
        <v>6.1751499999999999E-3</v>
      </c>
      <c r="H1272">
        <f t="shared" si="31"/>
        <v>-1192589.82</v>
      </c>
      <c r="I1272" t="str">
        <f t="shared" si="32"/>
        <v>Not Achieved</v>
      </c>
    </row>
    <row r="1273" spans="1:9" x14ac:dyDescent="0.25">
      <c r="A1273" t="s">
        <v>1403</v>
      </c>
      <c r="B1273">
        <v>2024</v>
      </c>
      <c r="C1273" t="s">
        <v>9234</v>
      </c>
      <c r="D1273">
        <v>1200000</v>
      </c>
      <c r="E1273">
        <v>8587.1200000000008</v>
      </c>
      <c r="G1273" s="34">
        <f t="shared" si="30"/>
        <v>7.1559333333333338E-3</v>
      </c>
      <c r="H1273">
        <f t="shared" si="31"/>
        <v>-1191412.8799999999</v>
      </c>
      <c r="I1273" t="str">
        <f t="shared" si="32"/>
        <v>Not Achieved</v>
      </c>
    </row>
    <row r="1274" spans="1:9" x14ac:dyDescent="0.25">
      <c r="A1274" t="s">
        <v>1403</v>
      </c>
      <c r="B1274">
        <v>2025</v>
      </c>
      <c r="C1274" t="s">
        <v>9235</v>
      </c>
      <c r="D1274">
        <v>1200000</v>
      </c>
      <c r="E1274">
        <v>3477.42</v>
      </c>
      <c r="G1274" s="34">
        <f t="shared" si="30"/>
        <v>2.89785E-3</v>
      </c>
      <c r="H1274">
        <f t="shared" si="31"/>
        <v>-1196522.58</v>
      </c>
      <c r="I1274" t="str">
        <f t="shared" si="32"/>
        <v>Not Achieved</v>
      </c>
    </row>
    <row r="1275" spans="1:9" x14ac:dyDescent="0.25">
      <c r="A1275" t="s">
        <v>1403</v>
      </c>
      <c r="B1275">
        <v>2025</v>
      </c>
      <c r="C1275" t="s">
        <v>9236</v>
      </c>
      <c r="D1275">
        <v>1200000</v>
      </c>
      <c r="E1275">
        <v>4481.97</v>
      </c>
      <c r="G1275" s="34">
        <f t="shared" si="30"/>
        <v>3.7349750000000002E-3</v>
      </c>
      <c r="H1275">
        <f t="shared" si="31"/>
        <v>-1195518.03</v>
      </c>
      <c r="I1275" t="str">
        <f t="shared" si="32"/>
        <v>Not Achieved</v>
      </c>
    </row>
    <row r="1276" spans="1:9" x14ac:dyDescent="0.25">
      <c r="A1276" t="s">
        <v>1403</v>
      </c>
      <c r="B1276">
        <v>2025</v>
      </c>
      <c r="C1276" t="s">
        <v>9237</v>
      </c>
      <c r="D1276">
        <v>1200000</v>
      </c>
      <c r="E1276">
        <v>13060.400000000001</v>
      </c>
      <c r="G1276" s="34">
        <f t="shared" si="30"/>
        <v>1.0883666666666668E-2</v>
      </c>
      <c r="H1276">
        <f t="shared" si="31"/>
        <v>-1186939.6000000001</v>
      </c>
      <c r="I1276" t="str">
        <f t="shared" si="32"/>
        <v>Not Achieved</v>
      </c>
    </row>
    <row r="1277" spans="1:9" x14ac:dyDescent="0.25">
      <c r="A1277" t="s">
        <v>1319</v>
      </c>
      <c r="B1277">
        <v>2024</v>
      </c>
      <c r="C1277" t="s">
        <v>9226</v>
      </c>
      <c r="D1277">
        <v>1000000</v>
      </c>
      <c r="E1277">
        <v>10494.15</v>
      </c>
      <c r="G1277" s="34">
        <f t="shared" si="30"/>
        <v>1.0494149999999999E-2</v>
      </c>
      <c r="H1277">
        <f t="shared" si="31"/>
        <v>-989505.85</v>
      </c>
      <c r="I1277" t="str">
        <f t="shared" si="32"/>
        <v>Not Achieved</v>
      </c>
    </row>
    <row r="1278" spans="1:9" x14ac:dyDescent="0.25">
      <c r="A1278" t="s">
        <v>1319</v>
      </c>
      <c r="B1278">
        <v>2024</v>
      </c>
      <c r="C1278" t="s">
        <v>9227</v>
      </c>
      <c r="D1278">
        <v>1000000</v>
      </c>
      <c r="E1278">
        <v>8319.56</v>
      </c>
      <c r="G1278" s="34">
        <f t="shared" si="30"/>
        <v>8.3195600000000001E-3</v>
      </c>
      <c r="H1278">
        <f t="shared" si="31"/>
        <v>-991680.44</v>
      </c>
      <c r="I1278" t="str">
        <f t="shared" si="32"/>
        <v>Not Achieved</v>
      </c>
    </row>
    <row r="1279" spans="1:9" x14ac:dyDescent="0.25">
      <c r="A1279" t="s">
        <v>1319</v>
      </c>
      <c r="B1279">
        <v>2024</v>
      </c>
      <c r="C1279" t="s">
        <v>9228</v>
      </c>
      <c r="D1279">
        <v>1000000</v>
      </c>
      <c r="E1279">
        <v>2421.7800000000002</v>
      </c>
      <c r="G1279" s="34">
        <f t="shared" si="30"/>
        <v>2.4217800000000001E-3</v>
      </c>
      <c r="H1279">
        <f t="shared" si="31"/>
        <v>-997578.22</v>
      </c>
      <c r="I1279" t="str">
        <f t="shared" si="32"/>
        <v>Not Achieved</v>
      </c>
    </row>
    <row r="1280" spans="1:9" x14ac:dyDescent="0.25">
      <c r="A1280" t="s">
        <v>1319</v>
      </c>
      <c r="B1280">
        <v>2024</v>
      </c>
      <c r="C1280" t="s">
        <v>9229</v>
      </c>
      <c r="D1280">
        <v>1000000</v>
      </c>
      <c r="E1280">
        <v>4661.01</v>
      </c>
      <c r="G1280" s="34">
        <f t="shared" si="30"/>
        <v>4.6610100000000002E-3</v>
      </c>
      <c r="H1280">
        <f t="shared" si="31"/>
        <v>-995338.99</v>
      </c>
      <c r="I1280" t="str">
        <f t="shared" si="32"/>
        <v>Not Achieved</v>
      </c>
    </row>
    <row r="1281" spans="1:9" x14ac:dyDescent="0.25">
      <c r="A1281" t="s">
        <v>1319</v>
      </c>
      <c r="B1281">
        <v>2024</v>
      </c>
      <c r="C1281" t="s">
        <v>9231</v>
      </c>
      <c r="D1281">
        <v>1000000</v>
      </c>
      <c r="E1281">
        <v>9652.42</v>
      </c>
      <c r="G1281" s="34">
        <f t="shared" si="30"/>
        <v>9.6524200000000001E-3</v>
      </c>
      <c r="H1281">
        <f t="shared" si="31"/>
        <v>-990347.58</v>
      </c>
      <c r="I1281" t="str">
        <f t="shared" si="32"/>
        <v>Not Achieved</v>
      </c>
    </row>
    <row r="1282" spans="1:9" x14ac:dyDescent="0.25">
      <c r="A1282" t="s">
        <v>1319</v>
      </c>
      <c r="B1282">
        <v>2024</v>
      </c>
      <c r="C1282" t="s">
        <v>9232</v>
      </c>
      <c r="D1282">
        <v>1000000</v>
      </c>
      <c r="E1282">
        <v>18654.5</v>
      </c>
      <c r="G1282" s="34">
        <f t="shared" si="30"/>
        <v>1.8654500000000001E-2</v>
      </c>
      <c r="H1282">
        <f t="shared" si="31"/>
        <v>-981345.5</v>
      </c>
      <c r="I1282" t="str">
        <f t="shared" si="32"/>
        <v>Not Achieved</v>
      </c>
    </row>
    <row r="1283" spans="1:9" x14ac:dyDescent="0.25">
      <c r="A1283" t="s">
        <v>1319</v>
      </c>
      <c r="B1283">
        <v>2024</v>
      </c>
      <c r="C1283" t="s">
        <v>9233</v>
      </c>
      <c r="D1283">
        <v>1000000</v>
      </c>
      <c r="E1283">
        <v>8782</v>
      </c>
      <c r="G1283" s="34">
        <f t="shared" si="30"/>
        <v>8.7819999999999999E-3</v>
      </c>
      <c r="H1283">
        <f t="shared" si="31"/>
        <v>-991218</v>
      </c>
      <c r="I1283" t="str">
        <f t="shared" si="32"/>
        <v>Not Achieved</v>
      </c>
    </row>
    <row r="1284" spans="1:9" x14ac:dyDescent="0.25">
      <c r="A1284" t="s">
        <v>1319</v>
      </c>
      <c r="B1284">
        <v>2024</v>
      </c>
      <c r="C1284" t="s">
        <v>9234</v>
      </c>
      <c r="D1284">
        <v>1000000</v>
      </c>
      <c r="E1284">
        <v>10321.4</v>
      </c>
      <c r="G1284" s="34">
        <f t="shared" si="30"/>
        <v>1.03214E-2</v>
      </c>
      <c r="H1284">
        <f t="shared" si="31"/>
        <v>-989678.6</v>
      </c>
      <c r="I1284" t="str">
        <f t="shared" si="32"/>
        <v>Not Achieved</v>
      </c>
    </row>
    <row r="1285" spans="1:9" x14ac:dyDescent="0.25">
      <c r="A1285" t="s">
        <v>1319</v>
      </c>
      <c r="B1285">
        <v>2025</v>
      </c>
      <c r="C1285" t="s">
        <v>9235</v>
      </c>
      <c r="D1285">
        <v>1000000</v>
      </c>
      <c r="E1285">
        <v>3713.7799999999997</v>
      </c>
      <c r="G1285" s="34">
        <f t="shared" si="30"/>
        <v>3.7137799999999999E-3</v>
      </c>
      <c r="H1285">
        <f t="shared" si="31"/>
        <v>-996286.22</v>
      </c>
      <c r="I1285" t="str">
        <f t="shared" si="32"/>
        <v>Not Achieved</v>
      </c>
    </row>
    <row r="1286" spans="1:9" x14ac:dyDescent="0.25">
      <c r="A1286" t="s">
        <v>1319</v>
      </c>
      <c r="B1286">
        <v>2025</v>
      </c>
      <c r="C1286" t="s">
        <v>9236</v>
      </c>
      <c r="D1286">
        <v>1000000</v>
      </c>
      <c r="E1286">
        <v>8497.65</v>
      </c>
      <c r="G1286" s="34">
        <f t="shared" si="30"/>
        <v>8.497649999999999E-3</v>
      </c>
      <c r="H1286">
        <f t="shared" si="31"/>
        <v>-991502.35</v>
      </c>
      <c r="I1286" t="str">
        <f t="shared" si="32"/>
        <v>Not Achieved</v>
      </c>
    </row>
    <row r="1287" spans="1:9" x14ac:dyDescent="0.25">
      <c r="A1287" t="s">
        <v>1319</v>
      </c>
      <c r="B1287">
        <v>2025</v>
      </c>
      <c r="C1287" t="s">
        <v>9237</v>
      </c>
      <c r="D1287">
        <v>1000000</v>
      </c>
      <c r="E1287">
        <v>10481.419999999998</v>
      </c>
      <c r="G1287" s="34">
        <f t="shared" ref="G1287:G1350" si="33">E1287/D1287</f>
        <v>1.0481419999999998E-2</v>
      </c>
      <c r="H1287">
        <f t="shared" ref="H1287:H1350" si="34">E1287-D1287</f>
        <v>-989518.58</v>
      </c>
      <c r="I1287" t="str">
        <f t="shared" ref="I1287:I1350" si="35">IF(H1287&gt;=0,"Achieved","Not Achieved")</f>
        <v>Not Achieved</v>
      </c>
    </row>
    <row r="1288" spans="1:9" x14ac:dyDescent="0.25">
      <c r="A1288" t="s">
        <v>288</v>
      </c>
      <c r="B1288">
        <v>2024</v>
      </c>
      <c r="C1288" t="s">
        <v>9227</v>
      </c>
      <c r="D1288">
        <v>2000000</v>
      </c>
      <c r="E1288">
        <v>15349.060000000001</v>
      </c>
      <c r="G1288" s="34">
        <f t="shared" si="33"/>
        <v>7.6745300000000006E-3</v>
      </c>
      <c r="H1288">
        <f t="shared" si="34"/>
        <v>-1984650.94</v>
      </c>
      <c r="I1288" t="str">
        <f t="shared" si="35"/>
        <v>Not Achieved</v>
      </c>
    </row>
    <row r="1289" spans="1:9" x14ac:dyDescent="0.25">
      <c r="A1289" t="s">
        <v>288</v>
      </c>
      <c r="B1289">
        <v>2024</v>
      </c>
      <c r="C1289" t="s">
        <v>9228</v>
      </c>
      <c r="D1289">
        <v>2000000</v>
      </c>
      <c r="E1289">
        <v>2292.0500000000002</v>
      </c>
      <c r="G1289" s="34">
        <f t="shared" si="33"/>
        <v>1.1460250000000002E-3</v>
      </c>
      <c r="H1289">
        <f t="shared" si="34"/>
        <v>-1997707.95</v>
      </c>
      <c r="I1289" t="str">
        <f t="shared" si="35"/>
        <v>Not Achieved</v>
      </c>
    </row>
    <row r="1290" spans="1:9" x14ac:dyDescent="0.25">
      <c r="A1290" t="s">
        <v>288</v>
      </c>
      <c r="B1290">
        <v>2024</v>
      </c>
      <c r="C1290" t="s">
        <v>9229</v>
      </c>
      <c r="D1290">
        <v>2000000</v>
      </c>
      <c r="E1290">
        <v>2542.87</v>
      </c>
      <c r="G1290" s="34">
        <f t="shared" si="33"/>
        <v>1.271435E-3</v>
      </c>
      <c r="H1290">
        <f t="shared" si="34"/>
        <v>-1997457.13</v>
      </c>
      <c r="I1290" t="str">
        <f t="shared" si="35"/>
        <v>Not Achieved</v>
      </c>
    </row>
    <row r="1291" spans="1:9" x14ac:dyDescent="0.25">
      <c r="A1291" t="s">
        <v>288</v>
      </c>
      <c r="B1291">
        <v>2024</v>
      </c>
      <c r="C1291" t="s">
        <v>9230</v>
      </c>
      <c r="D1291">
        <v>2000000</v>
      </c>
      <c r="E1291">
        <v>7211.81</v>
      </c>
      <c r="G1291" s="34">
        <f t="shared" si="33"/>
        <v>3.6059050000000004E-3</v>
      </c>
      <c r="H1291">
        <f t="shared" si="34"/>
        <v>-1992788.19</v>
      </c>
      <c r="I1291" t="str">
        <f t="shared" si="35"/>
        <v>Not Achieved</v>
      </c>
    </row>
    <row r="1292" spans="1:9" x14ac:dyDescent="0.25">
      <c r="A1292" t="s">
        <v>288</v>
      </c>
      <c r="B1292">
        <v>2024</v>
      </c>
      <c r="C1292" t="s">
        <v>9231</v>
      </c>
      <c r="D1292">
        <v>2000000</v>
      </c>
      <c r="E1292">
        <v>10424.619999999999</v>
      </c>
      <c r="G1292" s="34">
        <f t="shared" si="33"/>
        <v>5.2123099999999995E-3</v>
      </c>
      <c r="H1292">
        <f t="shared" si="34"/>
        <v>-1989575.38</v>
      </c>
      <c r="I1292" t="str">
        <f t="shared" si="35"/>
        <v>Not Achieved</v>
      </c>
    </row>
    <row r="1293" spans="1:9" x14ac:dyDescent="0.25">
      <c r="A1293" t="s">
        <v>288</v>
      </c>
      <c r="B1293">
        <v>2024</v>
      </c>
      <c r="C1293" t="s">
        <v>9232</v>
      </c>
      <c r="D1293">
        <v>2000000</v>
      </c>
      <c r="E1293">
        <v>13324.77</v>
      </c>
      <c r="G1293" s="34">
        <f t="shared" si="33"/>
        <v>6.6623849999999998E-3</v>
      </c>
      <c r="H1293">
        <f t="shared" si="34"/>
        <v>-1986675.23</v>
      </c>
      <c r="I1293" t="str">
        <f t="shared" si="35"/>
        <v>Not Achieved</v>
      </c>
    </row>
    <row r="1294" spans="1:9" x14ac:dyDescent="0.25">
      <c r="A1294" t="s">
        <v>288</v>
      </c>
      <c r="B1294">
        <v>2024</v>
      </c>
      <c r="C1294" t="s">
        <v>9233</v>
      </c>
      <c r="D1294">
        <v>2000000</v>
      </c>
      <c r="E1294">
        <v>2831.71</v>
      </c>
      <c r="G1294" s="34">
        <f t="shared" si="33"/>
        <v>1.4158549999999999E-3</v>
      </c>
      <c r="H1294">
        <f t="shared" si="34"/>
        <v>-1997168.29</v>
      </c>
      <c r="I1294" t="str">
        <f t="shared" si="35"/>
        <v>Not Achieved</v>
      </c>
    </row>
    <row r="1295" spans="1:9" x14ac:dyDescent="0.25">
      <c r="A1295" t="s">
        <v>288</v>
      </c>
      <c r="B1295">
        <v>2024</v>
      </c>
      <c r="C1295" t="s">
        <v>9234</v>
      </c>
      <c r="D1295">
        <v>2000000</v>
      </c>
      <c r="E1295">
        <v>7579.11</v>
      </c>
      <c r="G1295" s="34">
        <f t="shared" si="33"/>
        <v>3.789555E-3</v>
      </c>
      <c r="H1295">
        <f t="shared" si="34"/>
        <v>-1992420.89</v>
      </c>
      <c r="I1295" t="str">
        <f t="shared" si="35"/>
        <v>Not Achieved</v>
      </c>
    </row>
    <row r="1296" spans="1:9" x14ac:dyDescent="0.25">
      <c r="A1296" t="s">
        <v>288</v>
      </c>
      <c r="B1296">
        <v>2025</v>
      </c>
      <c r="C1296" t="s">
        <v>9236</v>
      </c>
      <c r="D1296">
        <v>2000000</v>
      </c>
      <c r="E1296">
        <v>4478.05</v>
      </c>
      <c r="G1296" s="34">
        <f t="shared" si="33"/>
        <v>2.239025E-3</v>
      </c>
      <c r="H1296">
        <f t="shared" si="34"/>
        <v>-1995521.95</v>
      </c>
      <c r="I1296" t="str">
        <f t="shared" si="35"/>
        <v>Not Achieved</v>
      </c>
    </row>
    <row r="1297" spans="1:9" x14ac:dyDescent="0.25">
      <c r="A1297" t="s">
        <v>288</v>
      </c>
      <c r="B1297">
        <v>2025</v>
      </c>
      <c r="C1297" t="s">
        <v>9237</v>
      </c>
      <c r="D1297">
        <v>2000000</v>
      </c>
      <c r="E1297">
        <v>2755.98</v>
      </c>
      <c r="G1297" s="34">
        <f t="shared" si="33"/>
        <v>1.3779899999999999E-3</v>
      </c>
      <c r="H1297">
        <f t="shared" si="34"/>
        <v>-1997244.02</v>
      </c>
      <c r="I1297" t="str">
        <f t="shared" si="35"/>
        <v>Not Achieved</v>
      </c>
    </row>
    <row r="1298" spans="1:9" x14ac:dyDescent="0.25">
      <c r="A1298" t="s">
        <v>186</v>
      </c>
      <c r="B1298">
        <v>2024</v>
      </c>
      <c r="C1298" t="s">
        <v>9226</v>
      </c>
      <c r="D1298">
        <v>1500000</v>
      </c>
      <c r="E1298">
        <v>7287.079999999999</v>
      </c>
      <c r="G1298" s="34">
        <f t="shared" si="33"/>
        <v>4.8580533333333325E-3</v>
      </c>
      <c r="H1298">
        <f t="shared" si="34"/>
        <v>-1492712.92</v>
      </c>
      <c r="I1298" t="str">
        <f t="shared" si="35"/>
        <v>Not Achieved</v>
      </c>
    </row>
    <row r="1299" spans="1:9" x14ac:dyDescent="0.25">
      <c r="A1299" t="s">
        <v>186</v>
      </c>
      <c r="B1299">
        <v>2024</v>
      </c>
      <c r="C1299" t="s">
        <v>9227</v>
      </c>
      <c r="D1299">
        <v>1500000</v>
      </c>
      <c r="E1299">
        <v>16783.689999999999</v>
      </c>
      <c r="G1299" s="34">
        <f t="shared" si="33"/>
        <v>1.1189126666666665E-2</v>
      </c>
      <c r="H1299">
        <f t="shared" si="34"/>
        <v>-1483216.31</v>
      </c>
      <c r="I1299" t="str">
        <f t="shared" si="35"/>
        <v>Not Achieved</v>
      </c>
    </row>
    <row r="1300" spans="1:9" x14ac:dyDescent="0.25">
      <c r="A1300" t="s">
        <v>186</v>
      </c>
      <c r="B1300">
        <v>2024</v>
      </c>
      <c r="C1300" t="s">
        <v>9229</v>
      </c>
      <c r="D1300">
        <v>1500000</v>
      </c>
      <c r="E1300">
        <v>11391.51</v>
      </c>
      <c r="G1300" s="34">
        <f t="shared" si="33"/>
        <v>7.5943399999999998E-3</v>
      </c>
      <c r="H1300">
        <f t="shared" si="34"/>
        <v>-1488608.49</v>
      </c>
      <c r="I1300" t="str">
        <f t="shared" si="35"/>
        <v>Not Achieved</v>
      </c>
    </row>
    <row r="1301" spans="1:9" x14ac:dyDescent="0.25">
      <c r="A1301" t="s">
        <v>186</v>
      </c>
      <c r="B1301">
        <v>2024</v>
      </c>
      <c r="C1301" t="s">
        <v>9230</v>
      </c>
      <c r="D1301">
        <v>1500000</v>
      </c>
      <c r="E1301">
        <v>926.4</v>
      </c>
      <c r="G1301" s="34">
        <f t="shared" si="33"/>
        <v>6.1759999999999994E-4</v>
      </c>
      <c r="H1301">
        <f t="shared" si="34"/>
        <v>-1499073.6</v>
      </c>
      <c r="I1301" t="str">
        <f t="shared" si="35"/>
        <v>Not Achieved</v>
      </c>
    </row>
    <row r="1302" spans="1:9" x14ac:dyDescent="0.25">
      <c r="A1302" t="s">
        <v>186</v>
      </c>
      <c r="B1302">
        <v>2024</v>
      </c>
      <c r="C1302" t="s">
        <v>9232</v>
      </c>
      <c r="D1302">
        <v>1500000</v>
      </c>
      <c r="E1302">
        <v>3951.58</v>
      </c>
      <c r="G1302" s="34">
        <f t="shared" si="33"/>
        <v>2.6343866666666666E-3</v>
      </c>
      <c r="H1302">
        <f t="shared" si="34"/>
        <v>-1496048.42</v>
      </c>
      <c r="I1302" t="str">
        <f t="shared" si="35"/>
        <v>Not Achieved</v>
      </c>
    </row>
    <row r="1303" spans="1:9" x14ac:dyDescent="0.25">
      <c r="A1303" t="s">
        <v>186</v>
      </c>
      <c r="B1303">
        <v>2024</v>
      </c>
      <c r="C1303" t="s">
        <v>9233</v>
      </c>
      <c r="D1303">
        <v>1500000</v>
      </c>
      <c r="E1303">
        <v>5336.14</v>
      </c>
      <c r="G1303" s="34">
        <f t="shared" si="33"/>
        <v>3.557426666666667E-3</v>
      </c>
      <c r="H1303">
        <f t="shared" si="34"/>
        <v>-1494663.86</v>
      </c>
      <c r="I1303" t="str">
        <f t="shared" si="35"/>
        <v>Not Achieved</v>
      </c>
    </row>
    <row r="1304" spans="1:9" x14ac:dyDescent="0.25">
      <c r="A1304" t="s">
        <v>186</v>
      </c>
      <c r="B1304">
        <v>2024</v>
      </c>
      <c r="C1304" t="s">
        <v>9234</v>
      </c>
      <c r="D1304">
        <v>1500000</v>
      </c>
      <c r="E1304">
        <v>1516.28</v>
      </c>
      <c r="G1304" s="34">
        <f t="shared" si="33"/>
        <v>1.0108533333333333E-3</v>
      </c>
      <c r="H1304">
        <f t="shared" si="34"/>
        <v>-1498483.72</v>
      </c>
      <c r="I1304" t="str">
        <f t="shared" si="35"/>
        <v>Not Achieved</v>
      </c>
    </row>
    <row r="1305" spans="1:9" x14ac:dyDescent="0.25">
      <c r="A1305" t="s">
        <v>186</v>
      </c>
      <c r="B1305">
        <v>2025</v>
      </c>
      <c r="C1305" t="s">
        <v>9236</v>
      </c>
      <c r="D1305">
        <v>1500000</v>
      </c>
      <c r="E1305">
        <v>2702.78</v>
      </c>
      <c r="G1305" s="34">
        <f t="shared" si="33"/>
        <v>1.8018533333333336E-3</v>
      </c>
      <c r="H1305">
        <f t="shared" si="34"/>
        <v>-1497297.22</v>
      </c>
      <c r="I1305" t="str">
        <f t="shared" si="35"/>
        <v>Not Achieved</v>
      </c>
    </row>
    <row r="1306" spans="1:9" x14ac:dyDescent="0.25">
      <c r="A1306" t="s">
        <v>186</v>
      </c>
      <c r="B1306">
        <v>2025</v>
      </c>
      <c r="C1306" t="s">
        <v>9237</v>
      </c>
      <c r="D1306">
        <v>1500000</v>
      </c>
      <c r="E1306">
        <v>10782.58</v>
      </c>
      <c r="G1306" s="34">
        <f t="shared" si="33"/>
        <v>7.1883866666666669E-3</v>
      </c>
      <c r="H1306">
        <f t="shared" si="34"/>
        <v>-1489217.42</v>
      </c>
      <c r="I1306" t="str">
        <f t="shared" si="35"/>
        <v>Not Achieved</v>
      </c>
    </row>
    <row r="1307" spans="1:9" x14ac:dyDescent="0.25">
      <c r="A1307" t="s">
        <v>248</v>
      </c>
      <c r="B1307">
        <v>2024</v>
      </c>
      <c r="C1307" t="s">
        <v>9226</v>
      </c>
      <c r="D1307">
        <v>2500000</v>
      </c>
      <c r="E1307">
        <v>11576.19</v>
      </c>
      <c r="G1307" s="34">
        <f t="shared" si="33"/>
        <v>4.6304760000000006E-3</v>
      </c>
      <c r="H1307">
        <f t="shared" si="34"/>
        <v>-2488423.81</v>
      </c>
      <c r="I1307" t="str">
        <f t="shared" si="35"/>
        <v>Not Achieved</v>
      </c>
    </row>
    <row r="1308" spans="1:9" x14ac:dyDescent="0.25">
      <c r="A1308" t="s">
        <v>248</v>
      </c>
      <c r="B1308">
        <v>2024</v>
      </c>
      <c r="C1308" t="s">
        <v>9227</v>
      </c>
      <c r="D1308">
        <v>2500000</v>
      </c>
      <c r="E1308">
        <v>4321.6499999999996</v>
      </c>
      <c r="G1308" s="34">
        <f t="shared" si="33"/>
        <v>1.7286599999999999E-3</v>
      </c>
      <c r="H1308">
        <f t="shared" si="34"/>
        <v>-2495678.35</v>
      </c>
      <c r="I1308" t="str">
        <f t="shared" si="35"/>
        <v>Not Achieved</v>
      </c>
    </row>
    <row r="1309" spans="1:9" x14ac:dyDescent="0.25">
      <c r="A1309" t="s">
        <v>248</v>
      </c>
      <c r="B1309">
        <v>2024</v>
      </c>
      <c r="C1309" t="s">
        <v>9228</v>
      </c>
      <c r="D1309">
        <v>2500000</v>
      </c>
      <c r="E1309">
        <v>18935.099999999999</v>
      </c>
      <c r="G1309" s="34">
        <f t="shared" si="33"/>
        <v>7.5740399999999998E-3</v>
      </c>
      <c r="H1309">
        <f t="shared" si="34"/>
        <v>-2481064.9</v>
      </c>
      <c r="I1309" t="str">
        <f t="shared" si="35"/>
        <v>Not Achieved</v>
      </c>
    </row>
    <row r="1310" spans="1:9" x14ac:dyDescent="0.25">
      <c r="A1310" t="s">
        <v>248</v>
      </c>
      <c r="B1310">
        <v>2024</v>
      </c>
      <c r="C1310" t="s">
        <v>9229</v>
      </c>
      <c r="D1310">
        <v>2500000</v>
      </c>
      <c r="E1310">
        <v>2998.7</v>
      </c>
      <c r="G1310" s="34">
        <f t="shared" si="33"/>
        <v>1.1994799999999999E-3</v>
      </c>
      <c r="H1310">
        <f t="shared" si="34"/>
        <v>-2497001.2999999998</v>
      </c>
      <c r="I1310" t="str">
        <f t="shared" si="35"/>
        <v>Not Achieved</v>
      </c>
    </row>
    <row r="1311" spans="1:9" x14ac:dyDescent="0.25">
      <c r="A1311" t="s">
        <v>248</v>
      </c>
      <c r="B1311">
        <v>2024</v>
      </c>
      <c r="C1311" t="s">
        <v>9230</v>
      </c>
      <c r="D1311">
        <v>2500000</v>
      </c>
      <c r="E1311">
        <v>12791.97</v>
      </c>
      <c r="G1311" s="34">
        <f t="shared" si="33"/>
        <v>5.1167879999999997E-3</v>
      </c>
      <c r="H1311">
        <f t="shared" si="34"/>
        <v>-2487208.0299999998</v>
      </c>
      <c r="I1311" t="str">
        <f t="shared" si="35"/>
        <v>Not Achieved</v>
      </c>
    </row>
    <row r="1312" spans="1:9" x14ac:dyDescent="0.25">
      <c r="A1312" t="s">
        <v>248</v>
      </c>
      <c r="B1312">
        <v>2024</v>
      </c>
      <c r="C1312" t="s">
        <v>9232</v>
      </c>
      <c r="D1312">
        <v>2500000</v>
      </c>
      <c r="E1312">
        <v>19846.690000000002</v>
      </c>
      <c r="G1312" s="34">
        <f t="shared" si="33"/>
        <v>7.9386760000000004E-3</v>
      </c>
      <c r="H1312">
        <f t="shared" si="34"/>
        <v>-2480153.31</v>
      </c>
      <c r="I1312" t="str">
        <f t="shared" si="35"/>
        <v>Not Achieved</v>
      </c>
    </row>
    <row r="1313" spans="1:9" x14ac:dyDescent="0.25">
      <c r="A1313" t="s">
        <v>248</v>
      </c>
      <c r="B1313">
        <v>2024</v>
      </c>
      <c r="C1313" t="s">
        <v>9233</v>
      </c>
      <c r="D1313">
        <v>2500000</v>
      </c>
      <c r="E1313">
        <v>6993.74</v>
      </c>
      <c r="G1313" s="34">
        <f t="shared" si="33"/>
        <v>2.797496E-3</v>
      </c>
      <c r="H1313">
        <f t="shared" si="34"/>
        <v>-2493006.2599999998</v>
      </c>
      <c r="I1313" t="str">
        <f t="shared" si="35"/>
        <v>Not Achieved</v>
      </c>
    </row>
    <row r="1314" spans="1:9" x14ac:dyDescent="0.25">
      <c r="A1314" t="s">
        <v>248</v>
      </c>
      <c r="B1314">
        <v>2024</v>
      </c>
      <c r="C1314" t="s">
        <v>9234</v>
      </c>
      <c r="D1314">
        <v>2500000</v>
      </c>
      <c r="E1314">
        <v>5544.78</v>
      </c>
      <c r="G1314" s="34">
        <f t="shared" si="33"/>
        <v>2.2179119999999998E-3</v>
      </c>
      <c r="H1314">
        <f t="shared" si="34"/>
        <v>-2494455.2200000002</v>
      </c>
      <c r="I1314" t="str">
        <f t="shared" si="35"/>
        <v>Not Achieved</v>
      </c>
    </row>
    <row r="1315" spans="1:9" x14ac:dyDescent="0.25">
      <c r="A1315" t="s">
        <v>248</v>
      </c>
      <c r="B1315">
        <v>2025</v>
      </c>
      <c r="C1315" t="s">
        <v>9236</v>
      </c>
      <c r="D1315">
        <v>2500000</v>
      </c>
      <c r="E1315">
        <v>7879</v>
      </c>
      <c r="G1315" s="34">
        <f t="shared" si="33"/>
        <v>3.1516000000000001E-3</v>
      </c>
      <c r="H1315">
        <f t="shared" si="34"/>
        <v>-2492121</v>
      </c>
      <c r="I1315" t="str">
        <f t="shared" si="35"/>
        <v>Not Achieved</v>
      </c>
    </row>
    <row r="1316" spans="1:9" x14ac:dyDescent="0.25">
      <c r="A1316" t="s">
        <v>248</v>
      </c>
      <c r="B1316">
        <v>2025</v>
      </c>
      <c r="C1316" t="s">
        <v>9237</v>
      </c>
      <c r="D1316">
        <v>2500000</v>
      </c>
      <c r="E1316">
        <v>4748.6499999999996</v>
      </c>
      <c r="G1316" s="34">
        <f t="shared" si="33"/>
        <v>1.89946E-3</v>
      </c>
      <c r="H1316">
        <f t="shared" si="34"/>
        <v>-2495251.35</v>
      </c>
      <c r="I1316" t="str">
        <f t="shared" si="35"/>
        <v>Not Achieved</v>
      </c>
    </row>
    <row r="1317" spans="1:9" x14ac:dyDescent="0.25">
      <c r="A1317" t="s">
        <v>61</v>
      </c>
      <c r="B1317">
        <v>2024</v>
      </c>
      <c r="C1317" t="s">
        <v>9226</v>
      </c>
      <c r="D1317">
        <v>1200000</v>
      </c>
      <c r="E1317">
        <v>6925.7300000000005</v>
      </c>
      <c r="G1317" s="34">
        <f t="shared" si="33"/>
        <v>5.7714416666666667E-3</v>
      </c>
      <c r="H1317">
        <f t="shared" si="34"/>
        <v>-1193074.27</v>
      </c>
      <c r="I1317" t="str">
        <f t="shared" si="35"/>
        <v>Not Achieved</v>
      </c>
    </row>
    <row r="1318" spans="1:9" x14ac:dyDescent="0.25">
      <c r="A1318" t="s">
        <v>61</v>
      </c>
      <c r="B1318">
        <v>2024</v>
      </c>
      <c r="C1318" t="s">
        <v>9227</v>
      </c>
      <c r="D1318">
        <v>1200000</v>
      </c>
      <c r="E1318">
        <v>6435.01</v>
      </c>
      <c r="G1318" s="34">
        <f t="shared" si="33"/>
        <v>5.3625083333333334E-3</v>
      </c>
      <c r="H1318">
        <f t="shared" si="34"/>
        <v>-1193564.99</v>
      </c>
      <c r="I1318" t="str">
        <f t="shared" si="35"/>
        <v>Not Achieved</v>
      </c>
    </row>
    <row r="1319" spans="1:9" x14ac:dyDescent="0.25">
      <c r="A1319" t="s">
        <v>61</v>
      </c>
      <c r="B1319">
        <v>2024</v>
      </c>
      <c r="C1319" t="s">
        <v>9228</v>
      </c>
      <c r="D1319">
        <v>1200000</v>
      </c>
      <c r="E1319">
        <v>5895.8200000000006</v>
      </c>
      <c r="G1319" s="34">
        <f t="shared" si="33"/>
        <v>4.9131833333333338E-3</v>
      </c>
      <c r="H1319">
        <f t="shared" si="34"/>
        <v>-1194104.18</v>
      </c>
      <c r="I1319" t="str">
        <f t="shared" si="35"/>
        <v>Not Achieved</v>
      </c>
    </row>
    <row r="1320" spans="1:9" x14ac:dyDescent="0.25">
      <c r="A1320" t="s">
        <v>61</v>
      </c>
      <c r="B1320">
        <v>2024</v>
      </c>
      <c r="C1320" t="s">
        <v>9229</v>
      </c>
      <c r="D1320">
        <v>1200000</v>
      </c>
      <c r="E1320">
        <v>4951.5</v>
      </c>
      <c r="G1320" s="34">
        <f t="shared" si="33"/>
        <v>4.1262499999999997E-3</v>
      </c>
      <c r="H1320">
        <f t="shared" si="34"/>
        <v>-1195048.5</v>
      </c>
      <c r="I1320" t="str">
        <f t="shared" si="35"/>
        <v>Not Achieved</v>
      </c>
    </row>
    <row r="1321" spans="1:9" x14ac:dyDescent="0.25">
      <c r="A1321" t="s">
        <v>61</v>
      </c>
      <c r="B1321">
        <v>2024</v>
      </c>
      <c r="C1321" t="s">
        <v>9231</v>
      </c>
      <c r="D1321">
        <v>1200000</v>
      </c>
      <c r="E1321">
        <v>1253.69</v>
      </c>
      <c r="G1321" s="34">
        <f t="shared" si="33"/>
        <v>1.0447416666666666E-3</v>
      </c>
      <c r="H1321">
        <f t="shared" si="34"/>
        <v>-1198746.31</v>
      </c>
      <c r="I1321" t="str">
        <f t="shared" si="35"/>
        <v>Not Achieved</v>
      </c>
    </row>
    <row r="1322" spans="1:9" x14ac:dyDescent="0.25">
      <c r="A1322" t="s">
        <v>61</v>
      </c>
      <c r="B1322">
        <v>2024</v>
      </c>
      <c r="C1322" t="s">
        <v>9232</v>
      </c>
      <c r="D1322">
        <v>1200000</v>
      </c>
      <c r="E1322">
        <v>6752.7199999999993</v>
      </c>
      <c r="G1322" s="34">
        <f t="shared" si="33"/>
        <v>5.627266666666666E-3</v>
      </c>
      <c r="H1322">
        <f t="shared" si="34"/>
        <v>-1193247.28</v>
      </c>
      <c r="I1322" t="str">
        <f t="shared" si="35"/>
        <v>Not Achieved</v>
      </c>
    </row>
    <row r="1323" spans="1:9" x14ac:dyDescent="0.25">
      <c r="A1323" t="s">
        <v>61</v>
      </c>
      <c r="B1323">
        <v>2024</v>
      </c>
      <c r="C1323" t="s">
        <v>9233</v>
      </c>
      <c r="D1323">
        <v>1200000</v>
      </c>
      <c r="E1323">
        <v>12814.81</v>
      </c>
      <c r="G1323" s="34">
        <f t="shared" si="33"/>
        <v>1.0679008333333333E-2</v>
      </c>
      <c r="H1323">
        <f t="shared" si="34"/>
        <v>-1187185.19</v>
      </c>
      <c r="I1323" t="str">
        <f t="shared" si="35"/>
        <v>Not Achieved</v>
      </c>
    </row>
    <row r="1324" spans="1:9" x14ac:dyDescent="0.25">
      <c r="A1324" t="s">
        <v>61</v>
      </c>
      <c r="B1324">
        <v>2024</v>
      </c>
      <c r="C1324" t="s">
        <v>9234</v>
      </c>
      <c r="D1324">
        <v>1200000</v>
      </c>
      <c r="E1324">
        <v>34819.15</v>
      </c>
      <c r="G1324" s="34">
        <f t="shared" si="33"/>
        <v>2.9015958333333335E-2</v>
      </c>
      <c r="H1324">
        <f t="shared" si="34"/>
        <v>-1165180.8500000001</v>
      </c>
      <c r="I1324" t="str">
        <f t="shared" si="35"/>
        <v>Not Achieved</v>
      </c>
    </row>
    <row r="1325" spans="1:9" x14ac:dyDescent="0.25">
      <c r="A1325" t="s">
        <v>61</v>
      </c>
      <c r="B1325">
        <v>2025</v>
      </c>
      <c r="C1325" t="s">
        <v>9235</v>
      </c>
      <c r="D1325">
        <v>1200000</v>
      </c>
      <c r="E1325">
        <v>1273.82</v>
      </c>
      <c r="G1325" s="34">
        <f t="shared" si="33"/>
        <v>1.0615166666666665E-3</v>
      </c>
      <c r="H1325">
        <f t="shared" si="34"/>
        <v>-1198726.18</v>
      </c>
      <c r="I1325" t="str">
        <f t="shared" si="35"/>
        <v>Not Achieved</v>
      </c>
    </row>
    <row r="1326" spans="1:9" x14ac:dyDescent="0.25">
      <c r="A1326" t="s">
        <v>61</v>
      </c>
      <c r="B1326">
        <v>2025</v>
      </c>
      <c r="C1326" t="s">
        <v>9236</v>
      </c>
      <c r="D1326">
        <v>1200000</v>
      </c>
      <c r="E1326">
        <v>12729.58</v>
      </c>
      <c r="G1326" s="34">
        <f t="shared" si="33"/>
        <v>1.0607983333333333E-2</v>
      </c>
      <c r="H1326">
        <f t="shared" si="34"/>
        <v>-1187270.42</v>
      </c>
      <c r="I1326" t="str">
        <f t="shared" si="35"/>
        <v>Not Achieved</v>
      </c>
    </row>
    <row r="1327" spans="1:9" x14ac:dyDescent="0.25">
      <c r="A1327" t="s">
        <v>61</v>
      </c>
      <c r="B1327">
        <v>2025</v>
      </c>
      <c r="C1327" t="s">
        <v>9237</v>
      </c>
      <c r="D1327">
        <v>1200000</v>
      </c>
      <c r="E1327">
        <v>2230.86</v>
      </c>
      <c r="G1327" s="34">
        <f t="shared" si="33"/>
        <v>1.8590500000000001E-3</v>
      </c>
      <c r="H1327">
        <f t="shared" si="34"/>
        <v>-1197769.1399999999</v>
      </c>
      <c r="I1327" t="str">
        <f t="shared" si="35"/>
        <v>Not Achieved</v>
      </c>
    </row>
    <row r="1328" spans="1:9" x14ac:dyDescent="0.25">
      <c r="A1328" t="s">
        <v>164</v>
      </c>
      <c r="B1328">
        <v>2024</v>
      </c>
      <c r="C1328" t="s">
        <v>9226</v>
      </c>
      <c r="D1328">
        <v>1000000</v>
      </c>
      <c r="E1328">
        <v>13108.079999999998</v>
      </c>
      <c r="G1328" s="34">
        <f t="shared" si="33"/>
        <v>1.3108079999999998E-2</v>
      </c>
      <c r="H1328">
        <f t="shared" si="34"/>
        <v>-986891.92</v>
      </c>
      <c r="I1328" t="str">
        <f t="shared" si="35"/>
        <v>Not Achieved</v>
      </c>
    </row>
    <row r="1329" spans="1:9" x14ac:dyDescent="0.25">
      <c r="A1329" t="s">
        <v>164</v>
      </c>
      <c r="B1329">
        <v>2024</v>
      </c>
      <c r="C1329" t="s">
        <v>9227</v>
      </c>
      <c r="D1329">
        <v>1000000</v>
      </c>
      <c r="E1329">
        <v>1856.12</v>
      </c>
      <c r="G1329" s="34">
        <f t="shared" si="33"/>
        <v>1.8561199999999999E-3</v>
      </c>
      <c r="H1329">
        <f t="shared" si="34"/>
        <v>-998143.88</v>
      </c>
      <c r="I1329" t="str">
        <f t="shared" si="35"/>
        <v>Not Achieved</v>
      </c>
    </row>
    <row r="1330" spans="1:9" x14ac:dyDescent="0.25">
      <c r="A1330" t="s">
        <v>164</v>
      </c>
      <c r="B1330">
        <v>2024</v>
      </c>
      <c r="C1330" t="s">
        <v>9228</v>
      </c>
      <c r="D1330">
        <v>1000000</v>
      </c>
      <c r="E1330">
        <v>2009.29</v>
      </c>
      <c r="G1330" s="34">
        <f t="shared" si="33"/>
        <v>2.0092899999999999E-3</v>
      </c>
      <c r="H1330">
        <f t="shared" si="34"/>
        <v>-997990.71</v>
      </c>
      <c r="I1330" t="str">
        <f t="shared" si="35"/>
        <v>Not Achieved</v>
      </c>
    </row>
    <row r="1331" spans="1:9" x14ac:dyDescent="0.25">
      <c r="A1331" t="s">
        <v>164</v>
      </c>
      <c r="B1331">
        <v>2024</v>
      </c>
      <c r="C1331" t="s">
        <v>9229</v>
      </c>
      <c r="D1331">
        <v>1000000</v>
      </c>
      <c r="E1331">
        <v>25569.059999999998</v>
      </c>
      <c r="G1331" s="34">
        <f t="shared" si="33"/>
        <v>2.5569059999999998E-2</v>
      </c>
      <c r="H1331">
        <f t="shared" si="34"/>
        <v>-974430.94</v>
      </c>
      <c r="I1331" t="str">
        <f t="shared" si="35"/>
        <v>Not Achieved</v>
      </c>
    </row>
    <row r="1332" spans="1:9" x14ac:dyDescent="0.25">
      <c r="A1332" t="s">
        <v>164</v>
      </c>
      <c r="B1332">
        <v>2024</v>
      </c>
      <c r="C1332" t="s">
        <v>9230</v>
      </c>
      <c r="D1332">
        <v>1000000</v>
      </c>
      <c r="E1332">
        <v>8774.85</v>
      </c>
      <c r="G1332" s="34">
        <f t="shared" si="33"/>
        <v>8.7748500000000007E-3</v>
      </c>
      <c r="H1332">
        <f t="shared" si="34"/>
        <v>-991225.15</v>
      </c>
      <c r="I1332" t="str">
        <f t="shared" si="35"/>
        <v>Not Achieved</v>
      </c>
    </row>
    <row r="1333" spans="1:9" x14ac:dyDescent="0.25">
      <c r="A1333" t="s">
        <v>164</v>
      </c>
      <c r="B1333">
        <v>2024</v>
      </c>
      <c r="C1333" t="s">
        <v>9231</v>
      </c>
      <c r="D1333">
        <v>1000000</v>
      </c>
      <c r="E1333">
        <v>3689.26</v>
      </c>
      <c r="G1333" s="34">
        <f t="shared" si="33"/>
        <v>3.6892600000000002E-3</v>
      </c>
      <c r="H1333">
        <f t="shared" si="34"/>
        <v>-996310.74</v>
      </c>
      <c r="I1333" t="str">
        <f t="shared" si="35"/>
        <v>Not Achieved</v>
      </c>
    </row>
    <row r="1334" spans="1:9" x14ac:dyDescent="0.25">
      <c r="A1334" t="s">
        <v>164</v>
      </c>
      <c r="B1334">
        <v>2024</v>
      </c>
      <c r="C1334" t="s">
        <v>9232</v>
      </c>
      <c r="D1334">
        <v>1000000</v>
      </c>
      <c r="E1334">
        <v>7180.6399999999994</v>
      </c>
      <c r="G1334" s="34">
        <f t="shared" si="33"/>
        <v>7.1806399999999994E-3</v>
      </c>
      <c r="H1334">
        <f t="shared" si="34"/>
        <v>-992819.36</v>
      </c>
      <c r="I1334" t="str">
        <f t="shared" si="35"/>
        <v>Not Achieved</v>
      </c>
    </row>
    <row r="1335" spans="1:9" x14ac:dyDescent="0.25">
      <c r="A1335" t="s">
        <v>164</v>
      </c>
      <c r="B1335">
        <v>2024</v>
      </c>
      <c r="C1335" t="s">
        <v>9233</v>
      </c>
      <c r="D1335">
        <v>1000000</v>
      </c>
      <c r="E1335">
        <v>11829.67</v>
      </c>
      <c r="G1335" s="34">
        <f t="shared" si="33"/>
        <v>1.182967E-2</v>
      </c>
      <c r="H1335">
        <f t="shared" si="34"/>
        <v>-988170.33</v>
      </c>
      <c r="I1335" t="str">
        <f t="shared" si="35"/>
        <v>Not Achieved</v>
      </c>
    </row>
    <row r="1336" spans="1:9" x14ac:dyDescent="0.25">
      <c r="A1336" t="s">
        <v>164</v>
      </c>
      <c r="B1336">
        <v>2024</v>
      </c>
      <c r="C1336" t="s">
        <v>9234</v>
      </c>
      <c r="D1336">
        <v>1000000</v>
      </c>
      <c r="E1336">
        <v>1146.8699999999999</v>
      </c>
      <c r="G1336" s="34">
        <f t="shared" si="33"/>
        <v>1.1468699999999999E-3</v>
      </c>
      <c r="H1336">
        <f t="shared" si="34"/>
        <v>-998853.13</v>
      </c>
      <c r="I1336" t="str">
        <f t="shared" si="35"/>
        <v>Not Achieved</v>
      </c>
    </row>
    <row r="1337" spans="1:9" x14ac:dyDescent="0.25">
      <c r="A1337" t="s">
        <v>164</v>
      </c>
      <c r="B1337">
        <v>2025</v>
      </c>
      <c r="C1337" t="s">
        <v>9236</v>
      </c>
      <c r="D1337">
        <v>1000000</v>
      </c>
      <c r="E1337">
        <v>8772.7800000000007</v>
      </c>
      <c r="G1337" s="34">
        <f t="shared" si="33"/>
        <v>8.7727800000000009E-3</v>
      </c>
      <c r="H1337">
        <f t="shared" si="34"/>
        <v>-991227.22</v>
      </c>
      <c r="I1337" t="str">
        <f t="shared" si="35"/>
        <v>Not Achieved</v>
      </c>
    </row>
    <row r="1338" spans="1:9" x14ac:dyDescent="0.25">
      <c r="A1338" t="s">
        <v>164</v>
      </c>
      <c r="B1338">
        <v>2025</v>
      </c>
      <c r="C1338" t="s">
        <v>9237</v>
      </c>
      <c r="D1338">
        <v>1000000</v>
      </c>
      <c r="E1338">
        <v>5703.36</v>
      </c>
      <c r="G1338" s="34">
        <f t="shared" si="33"/>
        <v>5.7033599999999993E-3</v>
      </c>
      <c r="H1338">
        <f t="shared" si="34"/>
        <v>-994296.64</v>
      </c>
      <c r="I1338" t="str">
        <f t="shared" si="35"/>
        <v>Not Achieved</v>
      </c>
    </row>
    <row r="1339" spans="1:9" x14ac:dyDescent="0.25">
      <c r="A1339" t="s">
        <v>1063</v>
      </c>
      <c r="B1339">
        <v>2024</v>
      </c>
      <c r="C1339" t="s">
        <v>9226</v>
      </c>
      <c r="D1339">
        <v>1500000</v>
      </c>
      <c r="E1339">
        <v>885.89</v>
      </c>
      <c r="G1339" s="34">
        <f t="shared" si="33"/>
        <v>5.9059333333333331E-4</v>
      </c>
      <c r="H1339">
        <f t="shared" si="34"/>
        <v>-1499114.11</v>
      </c>
      <c r="I1339" t="str">
        <f t="shared" si="35"/>
        <v>Not Achieved</v>
      </c>
    </row>
    <row r="1340" spans="1:9" x14ac:dyDescent="0.25">
      <c r="A1340" t="s">
        <v>1063</v>
      </c>
      <c r="B1340">
        <v>2024</v>
      </c>
      <c r="C1340" t="s">
        <v>9227</v>
      </c>
      <c r="D1340">
        <v>1500000</v>
      </c>
      <c r="E1340">
        <v>6184.81</v>
      </c>
      <c r="G1340" s="34">
        <f t="shared" si="33"/>
        <v>4.1232066666666671E-3</v>
      </c>
      <c r="H1340">
        <f t="shared" si="34"/>
        <v>-1493815.19</v>
      </c>
      <c r="I1340" t="str">
        <f t="shared" si="35"/>
        <v>Not Achieved</v>
      </c>
    </row>
    <row r="1341" spans="1:9" x14ac:dyDescent="0.25">
      <c r="A1341" t="s">
        <v>1063</v>
      </c>
      <c r="B1341">
        <v>2024</v>
      </c>
      <c r="C1341" t="s">
        <v>9228</v>
      </c>
      <c r="D1341">
        <v>1500000</v>
      </c>
      <c r="E1341">
        <v>1720.56</v>
      </c>
      <c r="G1341" s="34">
        <f t="shared" si="33"/>
        <v>1.14704E-3</v>
      </c>
      <c r="H1341">
        <f t="shared" si="34"/>
        <v>-1498279.44</v>
      </c>
      <c r="I1341" t="str">
        <f t="shared" si="35"/>
        <v>Not Achieved</v>
      </c>
    </row>
    <row r="1342" spans="1:9" x14ac:dyDescent="0.25">
      <c r="A1342" t="s">
        <v>1063</v>
      </c>
      <c r="B1342">
        <v>2024</v>
      </c>
      <c r="C1342" t="s">
        <v>9229</v>
      </c>
      <c r="D1342">
        <v>1500000</v>
      </c>
      <c r="E1342">
        <v>25187.200000000001</v>
      </c>
      <c r="G1342" s="34">
        <f t="shared" si="33"/>
        <v>1.6791466666666668E-2</v>
      </c>
      <c r="H1342">
        <f t="shared" si="34"/>
        <v>-1474812.8</v>
      </c>
      <c r="I1342" t="str">
        <f t="shared" si="35"/>
        <v>Not Achieved</v>
      </c>
    </row>
    <row r="1343" spans="1:9" x14ac:dyDescent="0.25">
      <c r="A1343" t="s">
        <v>1063</v>
      </c>
      <c r="B1343">
        <v>2024</v>
      </c>
      <c r="C1343" t="s">
        <v>9230</v>
      </c>
      <c r="D1343">
        <v>1500000</v>
      </c>
      <c r="E1343">
        <v>1169.21</v>
      </c>
      <c r="G1343" s="34">
        <f t="shared" si="33"/>
        <v>7.7947333333333341E-4</v>
      </c>
      <c r="H1343">
        <f t="shared" si="34"/>
        <v>-1498830.79</v>
      </c>
      <c r="I1343" t="str">
        <f t="shared" si="35"/>
        <v>Not Achieved</v>
      </c>
    </row>
    <row r="1344" spans="1:9" x14ac:dyDescent="0.25">
      <c r="A1344" t="s">
        <v>1063</v>
      </c>
      <c r="B1344">
        <v>2024</v>
      </c>
      <c r="C1344" t="s">
        <v>9231</v>
      </c>
      <c r="D1344">
        <v>1500000</v>
      </c>
      <c r="E1344">
        <v>8828.26</v>
      </c>
      <c r="G1344" s="34">
        <f t="shared" si="33"/>
        <v>5.8855066666666667E-3</v>
      </c>
      <c r="H1344">
        <f t="shared" si="34"/>
        <v>-1491171.74</v>
      </c>
      <c r="I1344" t="str">
        <f t="shared" si="35"/>
        <v>Not Achieved</v>
      </c>
    </row>
    <row r="1345" spans="1:9" x14ac:dyDescent="0.25">
      <c r="A1345" t="s">
        <v>1063</v>
      </c>
      <c r="B1345">
        <v>2024</v>
      </c>
      <c r="C1345" t="s">
        <v>9232</v>
      </c>
      <c r="D1345">
        <v>1500000</v>
      </c>
      <c r="E1345">
        <v>17124.330000000002</v>
      </c>
      <c r="G1345" s="34">
        <f t="shared" si="33"/>
        <v>1.1416220000000001E-2</v>
      </c>
      <c r="H1345">
        <f t="shared" si="34"/>
        <v>-1482875.67</v>
      </c>
      <c r="I1345" t="str">
        <f t="shared" si="35"/>
        <v>Not Achieved</v>
      </c>
    </row>
    <row r="1346" spans="1:9" x14ac:dyDescent="0.25">
      <c r="A1346" t="s">
        <v>1063</v>
      </c>
      <c r="B1346">
        <v>2024</v>
      </c>
      <c r="C1346" t="s">
        <v>9233</v>
      </c>
      <c r="D1346">
        <v>1500000</v>
      </c>
      <c r="E1346">
        <v>4545.9799999999996</v>
      </c>
      <c r="G1346" s="34">
        <f t="shared" si="33"/>
        <v>3.0306533333333331E-3</v>
      </c>
      <c r="H1346">
        <f t="shared" si="34"/>
        <v>-1495454.02</v>
      </c>
      <c r="I1346" t="str">
        <f t="shared" si="35"/>
        <v>Not Achieved</v>
      </c>
    </row>
    <row r="1347" spans="1:9" x14ac:dyDescent="0.25">
      <c r="A1347" t="s">
        <v>1063</v>
      </c>
      <c r="B1347">
        <v>2024</v>
      </c>
      <c r="C1347" t="s">
        <v>9234</v>
      </c>
      <c r="D1347">
        <v>1500000</v>
      </c>
      <c r="E1347">
        <v>6739.9299999999994</v>
      </c>
      <c r="G1347" s="34">
        <f t="shared" si="33"/>
        <v>4.4932866666666663E-3</v>
      </c>
      <c r="H1347">
        <f t="shared" si="34"/>
        <v>-1493260.07</v>
      </c>
      <c r="I1347" t="str">
        <f t="shared" si="35"/>
        <v>Not Achieved</v>
      </c>
    </row>
    <row r="1348" spans="1:9" x14ac:dyDescent="0.25">
      <c r="A1348" t="s">
        <v>1063</v>
      </c>
      <c r="B1348">
        <v>2025</v>
      </c>
      <c r="C1348" t="s">
        <v>9236</v>
      </c>
      <c r="D1348">
        <v>1500000</v>
      </c>
      <c r="E1348">
        <v>20690.489999999998</v>
      </c>
      <c r="G1348" s="34">
        <f t="shared" si="33"/>
        <v>1.3793659999999999E-2</v>
      </c>
      <c r="H1348">
        <f t="shared" si="34"/>
        <v>-1479309.51</v>
      </c>
      <c r="I1348" t="str">
        <f t="shared" si="35"/>
        <v>Not Achieved</v>
      </c>
    </row>
    <row r="1349" spans="1:9" x14ac:dyDescent="0.25">
      <c r="A1349" t="s">
        <v>1063</v>
      </c>
      <c r="B1349">
        <v>2025</v>
      </c>
      <c r="C1349" t="s">
        <v>9237</v>
      </c>
      <c r="D1349">
        <v>1500000</v>
      </c>
      <c r="E1349">
        <v>8354.33</v>
      </c>
      <c r="G1349" s="34">
        <f t="shared" si="33"/>
        <v>5.5695533333333337E-3</v>
      </c>
      <c r="H1349">
        <f t="shared" si="34"/>
        <v>-1491645.67</v>
      </c>
      <c r="I1349" t="str">
        <f t="shared" si="35"/>
        <v>Not Achieved</v>
      </c>
    </row>
    <row r="1350" spans="1:9" x14ac:dyDescent="0.25">
      <c r="A1350" t="s">
        <v>557</v>
      </c>
      <c r="B1350">
        <v>2024</v>
      </c>
      <c r="C1350" t="s">
        <v>9226</v>
      </c>
      <c r="D1350">
        <v>2500000</v>
      </c>
      <c r="E1350">
        <v>3489.01</v>
      </c>
      <c r="G1350" s="34">
        <f t="shared" si="33"/>
        <v>1.3956040000000002E-3</v>
      </c>
      <c r="H1350">
        <f t="shared" si="34"/>
        <v>-2496510.9900000002</v>
      </c>
      <c r="I1350" t="str">
        <f t="shared" si="35"/>
        <v>Not Achieved</v>
      </c>
    </row>
    <row r="1351" spans="1:9" x14ac:dyDescent="0.25">
      <c r="A1351" t="s">
        <v>557</v>
      </c>
      <c r="B1351">
        <v>2024</v>
      </c>
      <c r="C1351" t="s">
        <v>9227</v>
      </c>
      <c r="D1351">
        <v>2500000</v>
      </c>
      <c r="E1351">
        <v>4290.58</v>
      </c>
      <c r="G1351" s="34">
        <f t="shared" ref="G1351:G1414" si="36">E1351/D1351</f>
        <v>1.716232E-3</v>
      </c>
      <c r="H1351">
        <f t="shared" ref="H1351:H1414" si="37">E1351-D1351</f>
        <v>-2495709.42</v>
      </c>
      <c r="I1351" t="str">
        <f t="shared" ref="I1351:I1414" si="38">IF(H1351&gt;=0,"Achieved","Not Achieved")</f>
        <v>Not Achieved</v>
      </c>
    </row>
    <row r="1352" spans="1:9" x14ac:dyDescent="0.25">
      <c r="A1352" t="s">
        <v>557</v>
      </c>
      <c r="B1352">
        <v>2024</v>
      </c>
      <c r="C1352" t="s">
        <v>9231</v>
      </c>
      <c r="D1352">
        <v>2500000</v>
      </c>
      <c r="E1352">
        <v>9871.66</v>
      </c>
      <c r="G1352" s="34">
        <f t="shared" si="36"/>
        <v>3.9486640000000002E-3</v>
      </c>
      <c r="H1352">
        <f t="shared" si="37"/>
        <v>-2490128.34</v>
      </c>
      <c r="I1352" t="str">
        <f t="shared" si="38"/>
        <v>Not Achieved</v>
      </c>
    </row>
    <row r="1353" spans="1:9" x14ac:dyDescent="0.25">
      <c r="A1353" t="s">
        <v>557</v>
      </c>
      <c r="B1353">
        <v>2024</v>
      </c>
      <c r="C1353" t="s">
        <v>9232</v>
      </c>
      <c r="D1353">
        <v>2500000</v>
      </c>
      <c r="E1353">
        <v>10676.670000000002</v>
      </c>
      <c r="G1353" s="34">
        <f t="shared" si="36"/>
        <v>4.2706680000000009E-3</v>
      </c>
      <c r="H1353">
        <f t="shared" si="37"/>
        <v>-2489323.33</v>
      </c>
      <c r="I1353" t="str">
        <f t="shared" si="38"/>
        <v>Not Achieved</v>
      </c>
    </row>
    <row r="1354" spans="1:9" x14ac:dyDescent="0.25">
      <c r="A1354" t="s">
        <v>557</v>
      </c>
      <c r="B1354">
        <v>2024</v>
      </c>
      <c r="C1354" t="s">
        <v>9233</v>
      </c>
      <c r="D1354">
        <v>2500000</v>
      </c>
      <c r="E1354">
        <v>4702.1899999999996</v>
      </c>
      <c r="G1354" s="34">
        <f t="shared" si="36"/>
        <v>1.8808759999999999E-3</v>
      </c>
      <c r="H1354">
        <f t="shared" si="37"/>
        <v>-2495297.81</v>
      </c>
      <c r="I1354" t="str">
        <f t="shared" si="38"/>
        <v>Not Achieved</v>
      </c>
    </row>
    <row r="1355" spans="1:9" x14ac:dyDescent="0.25">
      <c r="A1355" t="s">
        <v>557</v>
      </c>
      <c r="B1355">
        <v>2024</v>
      </c>
      <c r="C1355" t="s">
        <v>9234</v>
      </c>
      <c r="D1355">
        <v>2500000</v>
      </c>
      <c r="E1355">
        <v>14864.59</v>
      </c>
      <c r="G1355" s="34">
        <f t="shared" si="36"/>
        <v>5.9458360000000004E-3</v>
      </c>
      <c r="H1355">
        <f t="shared" si="37"/>
        <v>-2485135.41</v>
      </c>
      <c r="I1355" t="str">
        <f t="shared" si="38"/>
        <v>Not Achieved</v>
      </c>
    </row>
    <row r="1356" spans="1:9" x14ac:dyDescent="0.25">
      <c r="A1356" t="s">
        <v>557</v>
      </c>
      <c r="B1356">
        <v>2025</v>
      </c>
      <c r="C1356" t="s">
        <v>9235</v>
      </c>
      <c r="D1356">
        <v>2500000</v>
      </c>
      <c r="E1356">
        <v>1288.31</v>
      </c>
      <c r="G1356" s="34">
        <f t="shared" si="36"/>
        <v>5.1532399999999995E-4</v>
      </c>
      <c r="H1356">
        <f t="shared" si="37"/>
        <v>-2498711.69</v>
      </c>
      <c r="I1356" t="str">
        <f t="shared" si="38"/>
        <v>Not Achieved</v>
      </c>
    </row>
    <row r="1357" spans="1:9" x14ac:dyDescent="0.25">
      <c r="A1357" t="s">
        <v>557</v>
      </c>
      <c r="B1357">
        <v>2025</v>
      </c>
      <c r="C1357" t="s">
        <v>9236</v>
      </c>
      <c r="D1357">
        <v>2500000</v>
      </c>
      <c r="E1357">
        <v>17986.690000000002</v>
      </c>
      <c r="G1357" s="34">
        <f t="shared" si="36"/>
        <v>7.1946760000000005E-3</v>
      </c>
      <c r="H1357">
        <f t="shared" si="37"/>
        <v>-2482013.31</v>
      </c>
      <c r="I1357" t="str">
        <f t="shared" si="38"/>
        <v>Not Achieved</v>
      </c>
    </row>
    <row r="1358" spans="1:9" x14ac:dyDescent="0.25">
      <c r="A1358" t="s">
        <v>48</v>
      </c>
      <c r="B1358">
        <v>2024</v>
      </c>
      <c r="C1358" t="s">
        <v>9226</v>
      </c>
      <c r="D1358">
        <v>1200000</v>
      </c>
      <c r="E1358">
        <v>6221.83</v>
      </c>
      <c r="G1358" s="34">
        <f t="shared" si="36"/>
        <v>5.1848583333333337E-3</v>
      </c>
      <c r="H1358">
        <f t="shared" si="37"/>
        <v>-1193778.17</v>
      </c>
      <c r="I1358" t="str">
        <f t="shared" si="38"/>
        <v>Not Achieved</v>
      </c>
    </row>
    <row r="1359" spans="1:9" x14ac:dyDescent="0.25">
      <c r="A1359" t="s">
        <v>48</v>
      </c>
      <c r="B1359">
        <v>2024</v>
      </c>
      <c r="C1359" t="s">
        <v>9227</v>
      </c>
      <c r="D1359">
        <v>1200000</v>
      </c>
      <c r="E1359">
        <v>22851.03</v>
      </c>
      <c r="G1359" s="34">
        <f t="shared" si="36"/>
        <v>1.9042524999999998E-2</v>
      </c>
      <c r="H1359">
        <f t="shared" si="37"/>
        <v>-1177148.97</v>
      </c>
      <c r="I1359" t="str">
        <f t="shared" si="38"/>
        <v>Not Achieved</v>
      </c>
    </row>
    <row r="1360" spans="1:9" x14ac:dyDescent="0.25">
      <c r="A1360" t="s">
        <v>48</v>
      </c>
      <c r="B1360">
        <v>2024</v>
      </c>
      <c r="C1360" t="s">
        <v>9228</v>
      </c>
      <c r="D1360">
        <v>1200000</v>
      </c>
      <c r="E1360">
        <v>1331.55</v>
      </c>
      <c r="G1360" s="34">
        <f t="shared" si="36"/>
        <v>1.1096249999999999E-3</v>
      </c>
      <c r="H1360">
        <f t="shared" si="37"/>
        <v>-1198668.45</v>
      </c>
      <c r="I1360" t="str">
        <f t="shared" si="38"/>
        <v>Not Achieved</v>
      </c>
    </row>
    <row r="1361" spans="1:9" x14ac:dyDescent="0.25">
      <c r="A1361" t="s">
        <v>48</v>
      </c>
      <c r="B1361">
        <v>2024</v>
      </c>
      <c r="C1361" t="s">
        <v>9229</v>
      </c>
      <c r="D1361">
        <v>1200000</v>
      </c>
      <c r="E1361">
        <v>0</v>
      </c>
      <c r="G1361" s="34">
        <f t="shared" si="36"/>
        <v>0</v>
      </c>
      <c r="H1361">
        <f t="shared" si="37"/>
        <v>-1200000</v>
      </c>
      <c r="I1361" t="str">
        <f t="shared" si="38"/>
        <v>Not Achieved</v>
      </c>
    </row>
    <row r="1362" spans="1:9" x14ac:dyDescent="0.25">
      <c r="A1362" t="s">
        <v>48</v>
      </c>
      <c r="B1362">
        <v>2024</v>
      </c>
      <c r="C1362" t="s">
        <v>9230</v>
      </c>
      <c r="D1362">
        <v>1200000</v>
      </c>
      <c r="E1362">
        <v>19256.810000000001</v>
      </c>
      <c r="G1362" s="34">
        <f t="shared" si="36"/>
        <v>1.6047341666666669E-2</v>
      </c>
      <c r="H1362">
        <f t="shared" si="37"/>
        <v>-1180743.19</v>
      </c>
      <c r="I1362" t="str">
        <f t="shared" si="38"/>
        <v>Not Achieved</v>
      </c>
    </row>
    <row r="1363" spans="1:9" x14ac:dyDescent="0.25">
      <c r="A1363" t="s">
        <v>48</v>
      </c>
      <c r="B1363">
        <v>2024</v>
      </c>
      <c r="C1363" t="s">
        <v>9231</v>
      </c>
      <c r="D1363">
        <v>1200000</v>
      </c>
      <c r="E1363">
        <v>18972.66</v>
      </c>
      <c r="G1363" s="34">
        <f t="shared" si="36"/>
        <v>1.581055E-2</v>
      </c>
      <c r="H1363">
        <f t="shared" si="37"/>
        <v>-1181027.3400000001</v>
      </c>
      <c r="I1363" t="str">
        <f t="shared" si="38"/>
        <v>Not Achieved</v>
      </c>
    </row>
    <row r="1364" spans="1:9" x14ac:dyDescent="0.25">
      <c r="A1364" t="s">
        <v>48</v>
      </c>
      <c r="B1364">
        <v>2024</v>
      </c>
      <c r="C1364" t="s">
        <v>9232</v>
      </c>
      <c r="D1364">
        <v>1200000</v>
      </c>
      <c r="E1364">
        <v>14219.82</v>
      </c>
      <c r="G1364" s="34">
        <f t="shared" si="36"/>
        <v>1.184985E-2</v>
      </c>
      <c r="H1364">
        <f t="shared" si="37"/>
        <v>-1185780.18</v>
      </c>
      <c r="I1364" t="str">
        <f t="shared" si="38"/>
        <v>Not Achieved</v>
      </c>
    </row>
    <row r="1365" spans="1:9" x14ac:dyDescent="0.25">
      <c r="A1365" t="s">
        <v>48</v>
      </c>
      <c r="B1365">
        <v>2024</v>
      </c>
      <c r="C1365" t="s">
        <v>9233</v>
      </c>
      <c r="D1365">
        <v>1200000</v>
      </c>
      <c r="E1365">
        <v>10735.439999999999</v>
      </c>
      <c r="G1365" s="34">
        <f t="shared" si="36"/>
        <v>8.9461999999999996E-3</v>
      </c>
      <c r="H1365">
        <f t="shared" si="37"/>
        <v>-1189264.56</v>
      </c>
      <c r="I1365" t="str">
        <f t="shared" si="38"/>
        <v>Not Achieved</v>
      </c>
    </row>
    <row r="1366" spans="1:9" x14ac:dyDescent="0.25">
      <c r="A1366" t="s">
        <v>48</v>
      </c>
      <c r="B1366">
        <v>2024</v>
      </c>
      <c r="C1366" t="s">
        <v>9234</v>
      </c>
      <c r="D1366">
        <v>1200000</v>
      </c>
      <c r="E1366">
        <v>15616.380000000001</v>
      </c>
      <c r="G1366" s="34">
        <f t="shared" si="36"/>
        <v>1.3013650000000002E-2</v>
      </c>
      <c r="H1366">
        <f t="shared" si="37"/>
        <v>-1184383.6200000001</v>
      </c>
      <c r="I1366" t="str">
        <f t="shared" si="38"/>
        <v>Not Achieved</v>
      </c>
    </row>
    <row r="1367" spans="1:9" x14ac:dyDescent="0.25">
      <c r="A1367" t="s">
        <v>48</v>
      </c>
      <c r="B1367">
        <v>2025</v>
      </c>
      <c r="C1367" t="s">
        <v>9235</v>
      </c>
      <c r="D1367">
        <v>1200000</v>
      </c>
      <c r="E1367">
        <v>2027.15</v>
      </c>
      <c r="G1367" s="34">
        <f t="shared" si="36"/>
        <v>1.6892916666666668E-3</v>
      </c>
      <c r="H1367">
        <f t="shared" si="37"/>
        <v>-1197972.8500000001</v>
      </c>
      <c r="I1367" t="str">
        <f t="shared" si="38"/>
        <v>Not Achieved</v>
      </c>
    </row>
    <row r="1368" spans="1:9" x14ac:dyDescent="0.25">
      <c r="A1368" t="s">
        <v>48</v>
      </c>
      <c r="B1368">
        <v>2025</v>
      </c>
      <c r="C1368" t="s">
        <v>9236</v>
      </c>
      <c r="D1368">
        <v>1200000</v>
      </c>
      <c r="E1368">
        <v>7658.6299999999992</v>
      </c>
      <c r="G1368" s="34">
        <f t="shared" si="36"/>
        <v>6.382191666666666E-3</v>
      </c>
      <c r="H1368">
        <f t="shared" si="37"/>
        <v>-1192341.3700000001</v>
      </c>
      <c r="I1368" t="str">
        <f t="shared" si="38"/>
        <v>Not Achieved</v>
      </c>
    </row>
    <row r="1369" spans="1:9" x14ac:dyDescent="0.25">
      <c r="A1369" t="s">
        <v>48</v>
      </c>
      <c r="B1369">
        <v>2025</v>
      </c>
      <c r="C1369" t="s">
        <v>9237</v>
      </c>
      <c r="D1369">
        <v>1200000</v>
      </c>
      <c r="E1369">
        <v>11231.17</v>
      </c>
      <c r="G1369" s="34">
        <f t="shared" si="36"/>
        <v>9.3593083333333334E-3</v>
      </c>
      <c r="H1369">
        <f t="shared" si="37"/>
        <v>-1188768.83</v>
      </c>
      <c r="I1369" t="str">
        <f t="shared" si="38"/>
        <v>Not Achieved</v>
      </c>
    </row>
    <row r="1370" spans="1:9" x14ac:dyDescent="0.25">
      <c r="A1370" t="s">
        <v>641</v>
      </c>
      <c r="B1370">
        <v>2024</v>
      </c>
      <c r="C1370" t="s">
        <v>9226</v>
      </c>
      <c r="D1370">
        <v>2500000</v>
      </c>
      <c r="E1370">
        <v>8214.84</v>
      </c>
      <c r="G1370" s="34">
        <f t="shared" si="36"/>
        <v>3.2859360000000002E-3</v>
      </c>
      <c r="H1370">
        <f t="shared" si="37"/>
        <v>-2491785.16</v>
      </c>
      <c r="I1370" t="str">
        <f t="shared" si="38"/>
        <v>Not Achieved</v>
      </c>
    </row>
    <row r="1371" spans="1:9" x14ac:dyDescent="0.25">
      <c r="A1371" t="s">
        <v>641</v>
      </c>
      <c r="B1371">
        <v>2024</v>
      </c>
      <c r="C1371" t="s">
        <v>9227</v>
      </c>
      <c r="D1371">
        <v>2500000</v>
      </c>
      <c r="E1371">
        <v>11760.71</v>
      </c>
      <c r="G1371" s="34">
        <f t="shared" si="36"/>
        <v>4.7042839999999995E-3</v>
      </c>
      <c r="H1371">
        <f t="shared" si="37"/>
        <v>-2488239.29</v>
      </c>
      <c r="I1371" t="str">
        <f t="shared" si="38"/>
        <v>Not Achieved</v>
      </c>
    </row>
    <row r="1372" spans="1:9" x14ac:dyDescent="0.25">
      <c r="A1372" t="s">
        <v>641</v>
      </c>
      <c r="B1372">
        <v>2024</v>
      </c>
      <c r="C1372" t="s">
        <v>9228</v>
      </c>
      <c r="D1372">
        <v>2500000</v>
      </c>
      <c r="E1372">
        <v>625.42999999999995</v>
      </c>
      <c r="G1372" s="34">
        <f t="shared" si="36"/>
        <v>2.50172E-4</v>
      </c>
      <c r="H1372">
        <f t="shared" si="37"/>
        <v>-2499374.5699999998</v>
      </c>
      <c r="I1372" t="str">
        <f t="shared" si="38"/>
        <v>Not Achieved</v>
      </c>
    </row>
    <row r="1373" spans="1:9" x14ac:dyDescent="0.25">
      <c r="A1373" t="s">
        <v>641</v>
      </c>
      <c r="B1373">
        <v>2024</v>
      </c>
      <c r="C1373" t="s">
        <v>9229</v>
      </c>
      <c r="D1373">
        <v>2500000</v>
      </c>
      <c r="E1373">
        <v>5113.24</v>
      </c>
      <c r="G1373" s="34">
        <f t="shared" si="36"/>
        <v>2.0452959999999998E-3</v>
      </c>
      <c r="H1373">
        <f t="shared" si="37"/>
        <v>-2494886.7599999998</v>
      </c>
      <c r="I1373" t="str">
        <f t="shared" si="38"/>
        <v>Not Achieved</v>
      </c>
    </row>
    <row r="1374" spans="1:9" x14ac:dyDescent="0.25">
      <c r="A1374" t="s">
        <v>641</v>
      </c>
      <c r="B1374">
        <v>2024</v>
      </c>
      <c r="C1374" t="s">
        <v>9231</v>
      </c>
      <c r="D1374">
        <v>2500000</v>
      </c>
      <c r="E1374">
        <v>5004.6400000000003</v>
      </c>
      <c r="G1374" s="34">
        <f t="shared" si="36"/>
        <v>2.0018560000000002E-3</v>
      </c>
      <c r="H1374">
        <f t="shared" si="37"/>
        <v>-2494995.36</v>
      </c>
      <c r="I1374" t="str">
        <f t="shared" si="38"/>
        <v>Not Achieved</v>
      </c>
    </row>
    <row r="1375" spans="1:9" x14ac:dyDescent="0.25">
      <c r="A1375" t="s">
        <v>641</v>
      </c>
      <c r="B1375">
        <v>2024</v>
      </c>
      <c r="C1375" t="s">
        <v>9232</v>
      </c>
      <c r="D1375">
        <v>2500000</v>
      </c>
      <c r="E1375">
        <v>2973.51</v>
      </c>
      <c r="G1375" s="34">
        <f t="shared" si="36"/>
        <v>1.189404E-3</v>
      </c>
      <c r="H1375">
        <f t="shared" si="37"/>
        <v>-2497026.4900000002</v>
      </c>
      <c r="I1375" t="str">
        <f t="shared" si="38"/>
        <v>Not Achieved</v>
      </c>
    </row>
    <row r="1376" spans="1:9" x14ac:dyDescent="0.25">
      <c r="A1376" t="s">
        <v>641</v>
      </c>
      <c r="B1376">
        <v>2024</v>
      </c>
      <c r="C1376" t="s">
        <v>9233</v>
      </c>
      <c r="D1376">
        <v>2500000</v>
      </c>
      <c r="E1376">
        <v>17474.810000000001</v>
      </c>
      <c r="G1376" s="34">
        <f t="shared" si="36"/>
        <v>6.9899240000000007E-3</v>
      </c>
      <c r="H1376">
        <f t="shared" si="37"/>
        <v>-2482525.19</v>
      </c>
      <c r="I1376" t="str">
        <f t="shared" si="38"/>
        <v>Not Achieved</v>
      </c>
    </row>
    <row r="1377" spans="1:9" x14ac:dyDescent="0.25">
      <c r="A1377" t="s">
        <v>641</v>
      </c>
      <c r="B1377">
        <v>2025</v>
      </c>
      <c r="C1377" t="s">
        <v>9235</v>
      </c>
      <c r="D1377">
        <v>2500000</v>
      </c>
      <c r="E1377">
        <v>2761.38</v>
      </c>
      <c r="G1377" s="34">
        <f t="shared" si="36"/>
        <v>1.104552E-3</v>
      </c>
      <c r="H1377">
        <f t="shared" si="37"/>
        <v>-2497238.62</v>
      </c>
      <c r="I1377" t="str">
        <f t="shared" si="38"/>
        <v>Not Achieved</v>
      </c>
    </row>
    <row r="1378" spans="1:9" x14ac:dyDescent="0.25">
      <c r="A1378" t="s">
        <v>641</v>
      </c>
      <c r="B1378">
        <v>2025</v>
      </c>
      <c r="C1378" t="s">
        <v>9237</v>
      </c>
      <c r="D1378">
        <v>2500000</v>
      </c>
      <c r="E1378">
        <v>5809.37</v>
      </c>
      <c r="G1378" s="34">
        <f t="shared" si="36"/>
        <v>2.323748E-3</v>
      </c>
      <c r="H1378">
        <f t="shared" si="37"/>
        <v>-2494190.63</v>
      </c>
      <c r="I1378" t="str">
        <f t="shared" si="38"/>
        <v>Not Achieved</v>
      </c>
    </row>
    <row r="1379" spans="1:9" x14ac:dyDescent="0.25">
      <c r="A1379" t="s">
        <v>214</v>
      </c>
      <c r="B1379">
        <v>2024</v>
      </c>
      <c r="C1379" t="s">
        <v>9226</v>
      </c>
      <c r="D1379">
        <v>2000000</v>
      </c>
      <c r="E1379">
        <v>5022.3900000000003</v>
      </c>
      <c r="G1379" s="34">
        <f t="shared" si="36"/>
        <v>2.5111950000000004E-3</v>
      </c>
      <c r="H1379">
        <f t="shared" si="37"/>
        <v>-1994977.61</v>
      </c>
      <c r="I1379" t="str">
        <f t="shared" si="38"/>
        <v>Not Achieved</v>
      </c>
    </row>
    <row r="1380" spans="1:9" x14ac:dyDescent="0.25">
      <c r="A1380" t="s">
        <v>214</v>
      </c>
      <c r="B1380">
        <v>2024</v>
      </c>
      <c r="C1380" t="s">
        <v>9227</v>
      </c>
      <c r="D1380">
        <v>2000000</v>
      </c>
      <c r="E1380">
        <v>2412.86</v>
      </c>
      <c r="G1380" s="34">
        <f t="shared" si="36"/>
        <v>1.2064300000000001E-3</v>
      </c>
      <c r="H1380">
        <f t="shared" si="37"/>
        <v>-1997587.14</v>
      </c>
      <c r="I1380" t="str">
        <f t="shared" si="38"/>
        <v>Not Achieved</v>
      </c>
    </row>
    <row r="1381" spans="1:9" x14ac:dyDescent="0.25">
      <c r="A1381" t="s">
        <v>214</v>
      </c>
      <c r="B1381">
        <v>2024</v>
      </c>
      <c r="C1381" t="s">
        <v>9228</v>
      </c>
      <c r="D1381">
        <v>2000000</v>
      </c>
      <c r="E1381">
        <v>19636.47</v>
      </c>
      <c r="G1381" s="34">
        <f t="shared" si="36"/>
        <v>9.8182349999999998E-3</v>
      </c>
      <c r="H1381">
        <f t="shared" si="37"/>
        <v>-1980363.53</v>
      </c>
      <c r="I1381" t="str">
        <f t="shared" si="38"/>
        <v>Not Achieved</v>
      </c>
    </row>
    <row r="1382" spans="1:9" x14ac:dyDescent="0.25">
      <c r="A1382" t="s">
        <v>214</v>
      </c>
      <c r="B1382">
        <v>2024</v>
      </c>
      <c r="C1382" t="s">
        <v>9229</v>
      </c>
      <c r="D1382">
        <v>2000000</v>
      </c>
      <c r="E1382">
        <v>15946.63</v>
      </c>
      <c r="G1382" s="34">
        <f t="shared" si="36"/>
        <v>7.9733149999999999E-3</v>
      </c>
      <c r="H1382">
        <f t="shared" si="37"/>
        <v>-1984053.37</v>
      </c>
      <c r="I1382" t="str">
        <f t="shared" si="38"/>
        <v>Not Achieved</v>
      </c>
    </row>
    <row r="1383" spans="1:9" x14ac:dyDescent="0.25">
      <c r="A1383" t="s">
        <v>214</v>
      </c>
      <c r="B1383">
        <v>2024</v>
      </c>
      <c r="C1383" t="s">
        <v>9230</v>
      </c>
      <c r="D1383">
        <v>2000000</v>
      </c>
      <c r="E1383">
        <v>3235.59</v>
      </c>
      <c r="G1383" s="34">
        <f t="shared" si="36"/>
        <v>1.617795E-3</v>
      </c>
      <c r="H1383">
        <f t="shared" si="37"/>
        <v>-1996764.41</v>
      </c>
      <c r="I1383" t="str">
        <f t="shared" si="38"/>
        <v>Not Achieved</v>
      </c>
    </row>
    <row r="1384" spans="1:9" x14ac:dyDescent="0.25">
      <c r="A1384" t="s">
        <v>214</v>
      </c>
      <c r="B1384">
        <v>2024</v>
      </c>
      <c r="C1384" t="s">
        <v>9231</v>
      </c>
      <c r="D1384">
        <v>2000000</v>
      </c>
      <c r="E1384">
        <v>12515.660000000002</v>
      </c>
      <c r="G1384" s="34">
        <f t="shared" si="36"/>
        <v>6.2578300000000007E-3</v>
      </c>
      <c r="H1384">
        <f t="shared" si="37"/>
        <v>-1987484.34</v>
      </c>
      <c r="I1384" t="str">
        <f t="shared" si="38"/>
        <v>Not Achieved</v>
      </c>
    </row>
    <row r="1385" spans="1:9" x14ac:dyDescent="0.25">
      <c r="A1385" t="s">
        <v>214</v>
      </c>
      <c r="B1385">
        <v>2024</v>
      </c>
      <c r="C1385" t="s">
        <v>9232</v>
      </c>
      <c r="D1385">
        <v>2000000</v>
      </c>
      <c r="E1385">
        <v>25108.880000000001</v>
      </c>
      <c r="G1385" s="34">
        <f t="shared" si="36"/>
        <v>1.255444E-2</v>
      </c>
      <c r="H1385">
        <f t="shared" si="37"/>
        <v>-1974891.12</v>
      </c>
      <c r="I1385" t="str">
        <f t="shared" si="38"/>
        <v>Not Achieved</v>
      </c>
    </row>
    <row r="1386" spans="1:9" x14ac:dyDescent="0.25">
      <c r="A1386" t="s">
        <v>214</v>
      </c>
      <c r="B1386">
        <v>2024</v>
      </c>
      <c r="C1386" t="s">
        <v>9233</v>
      </c>
      <c r="D1386">
        <v>2000000</v>
      </c>
      <c r="E1386">
        <v>8793.86</v>
      </c>
      <c r="G1386" s="34">
        <f t="shared" si="36"/>
        <v>4.3969300000000003E-3</v>
      </c>
      <c r="H1386">
        <f t="shared" si="37"/>
        <v>-1991206.14</v>
      </c>
      <c r="I1386" t="str">
        <f t="shared" si="38"/>
        <v>Not Achieved</v>
      </c>
    </row>
    <row r="1387" spans="1:9" x14ac:dyDescent="0.25">
      <c r="A1387" t="s">
        <v>214</v>
      </c>
      <c r="B1387">
        <v>2024</v>
      </c>
      <c r="C1387" t="s">
        <v>9234</v>
      </c>
      <c r="D1387">
        <v>2000000</v>
      </c>
      <c r="E1387">
        <v>35741.240000000005</v>
      </c>
      <c r="G1387" s="34">
        <f t="shared" si="36"/>
        <v>1.7870620000000004E-2</v>
      </c>
      <c r="H1387">
        <f t="shared" si="37"/>
        <v>-1964258.76</v>
      </c>
      <c r="I1387" t="str">
        <f t="shared" si="38"/>
        <v>Not Achieved</v>
      </c>
    </row>
    <row r="1388" spans="1:9" x14ac:dyDescent="0.25">
      <c r="A1388" t="s">
        <v>214</v>
      </c>
      <c r="B1388">
        <v>2025</v>
      </c>
      <c r="C1388" t="s">
        <v>9236</v>
      </c>
      <c r="D1388">
        <v>2000000</v>
      </c>
      <c r="E1388">
        <v>7732.58</v>
      </c>
      <c r="G1388" s="34">
        <f t="shared" si="36"/>
        <v>3.8662900000000001E-3</v>
      </c>
      <c r="H1388">
        <f t="shared" si="37"/>
        <v>-1992267.42</v>
      </c>
      <c r="I1388" t="str">
        <f t="shared" si="38"/>
        <v>Not Achieved</v>
      </c>
    </row>
    <row r="1389" spans="1:9" x14ac:dyDescent="0.25">
      <c r="A1389" t="s">
        <v>214</v>
      </c>
      <c r="B1389">
        <v>2025</v>
      </c>
      <c r="C1389" t="s">
        <v>9237</v>
      </c>
      <c r="D1389">
        <v>2000000</v>
      </c>
      <c r="E1389">
        <v>7495.8600000000006</v>
      </c>
      <c r="G1389" s="34">
        <f t="shared" si="36"/>
        <v>3.7479300000000004E-3</v>
      </c>
      <c r="H1389">
        <f t="shared" si="37"/>
        <v>-1992504.14</v>
      </c>
      <c r="I1389" t="str">
        <f t="shared" si="38"/>
        <v>Not Achieved</v>
      </c>
    </row>
    <row r="1390" spans="1:9" x14ac:dyDescent="0.25">
      <c r="A1390" t="s">
        <v>1055</v>
      </c>
      <c r="B1390">
        <v>2024</v>
      </c>
      <c r="C1390" t="s">
        <v>9226</v>
      </c>
      <c r="D1390">
        <v>2500000</v>
      </c>
      <c r="E1390">
        <v>4560.55</v>
      </c>
      <c r="G1390" s="34">
        <f t="shared" si="36"/>
        <v>1.8242200000000001E-3</v>
      </c>
      <c r="H1390">
        <f t="shared" si="37"/>
        <v>-2495439.4500000002</v>
      </c>
      <c r="I1390" t="str">
        <f t="shared" si="38"/>
        <v>Not Achieved</v>
      </c>
    </row>
    <row r="1391" spans="1:9" x14ac:dyDescent="0.25">
      <c r="A1391" t="s">
        <v>1055</v>
      </c>
      <c r="B1391">
        <v>2024</v>
      </c>
      <c r="C1391" t="s">
        <v>9227</v>
      </c>
      <c r="D1391">
        <v>2500000</v>
      </c>
      <c r="E1391">
        <v>9045.69</v>
      </c>
      <c r="G1391" s="34">
        <f t="shared" si="36"/>
        <v>3.6182760000000001E-3</v>
      </c>
      <c r="H1391">
        <f t="shared" si="37"/>
        <v>-2490954.31</v>
      </c>
      <c r="I1391" t="str">
        <f t="shared" si="38"/>
        <v>Not Achieved</v>
      </c>
    </row>
    <row r="1392" spans="1:9" x14ac:dyDescent="0.25">
      <c r="A1392" t="s">
        <v>1055</v>
      </c>
      <c r="B1392">
        <v>2024</v>
      </c>
      <c r="C1392" t="s">
        <v>9228</v>
      </c>
      <c r="D1392">
        <v>2500000</v>
      </c>
      <c r="E1392">
        <v>3185.2200000000003</v>
      </c>
      <c r="G1392" s="34">
        <f t="shared" si="36"/>
        <v>1.274088E-3</v>
      </c>
      <c r="H1392">
        <f t="shared" si="37"/>
        <v>-2496814.7799999998</v>
      </c>
      <c r="I1392" t="str">
        <f t="shared" si="38"/>
        <v>Not Achieved</v>
      </c>
    </row>
    <row r="1393" spans="1:9" x14ac:dyDescent="0.25">
      <c r="A1393" t="s">
        <v>1055</v>
      </c>
      <c r="B1393">
        <v>2024</v>
      </c>
      <c r="C1393" t="s">
        <v>9229</v>
      </c>
      <c r="D1393">
        <v>2500000</v>
      </c>
      <c r="E1393">
        <v>2322.4299999999998</v>
      </c>
      <c r="G1393" s="34">
        <f t="shared" si="36"/>
        <v>9.2897199999999991E-4</v>
      </c>
      <c r="H1393">
        <f t="shared" si="37"/>
        <v>-2497677.5699999998</v>
      </c>
      <c r="I1393" t="str">
        <f t="shared" si="38"/>
        <v>Not Achieved</v>
      </c>
    </row>
    <row r="1394" spans="1:9" x14ac:dyDescent="0.25">
      <c r="A1394" t="s">
        <v>1055</v>
      </c>
      <c r="B1394">
        <v>2024</v>
      </c>
      <c r="C1394" t="s">
        <v>9230</v>
      </c>
      <c r="D1394">
        <v>2500000</v>
      </c>
      <c r="E1394">
        <v>1727.8899999999999</v>
      </c>
      <c r="G1394" s="34">
        <f t="shared" si="36"/>
        <v>6.9115599999999995E-4</v>
      </c>
      <c r="H1394">
        <f t="shared" si="37"/>
        <v>-2498272.11</v>
      </c>
      <c r="I1394" t="str">
        <f t="shared" si="38"/>
        <v>Not Achieved</v>
      </c>
    </row>
    <row r="1395" spans="1:9" x14ac:dyDescent="0.25">
      <c r="A1395" t="s">
        <v>1055</v>
      </c>
      <c r="B1395">
        <v>2024</v>
      </c>
      <c r="C1395" t="s">
        <v>9231</v>
      </c>
      <c r="D1395">
        <v>2500000</v>
      </c>
      <c r="E1395">
        <v>1984</v>
      </c>
      <c r="G1395" s="34">
        <f t="shared" si="36"/>
        <v>7.9359999999999999E-4</v>
      </c>
      <c r="H1395">
        <f t="shared" si="37"/>
        <v>-2498016</v>
      </c>
      <c r="I1395" t="str">
        <f t="shared" si="38"/>
        <v>Not Achieved</v>
      </c>
    </row>
    <row r="1396" spans="1:9" x14ac:dyDescent="0.25">
      <c r="A1396" t="s">
        <v>1055</v>
      </c>
      <c r="B1396">
        <v>2024</v>
      </c>
      <c r="C1396" t="s">
        <v>9232</v>
      </c>
      <c r="D1396">
        <v>2500000</v>
      </c>
      <c r="E1396">
        <v>6585.01</v>
      </c>
      <c r="G1396" s="34">
        <f t="shared" si="36"/>
        <v>2.6340040000000001E-3</v>
      </c>
      <c r="H1396">
        <f t="shared" si="37"/>
        <v>-2493414.9900000002</v>
      </c>
      <c r="I1396" t="str">
        <f t="shared" si="38"/>
        <v>Not Achieved</v>
      </c>
    </row>
    <row r="1397" spans="1:9" x14ac:dyDescent="0.25">
      <c r="A1397" t="s">
        <v>1055</v>
      </c>
      <c r="B1397">
        <v>2024</v>
      </c>
      <c r="C1397" t="s">
        <v>9233</v>
      </c>
      <c r="D1397">
        <v>2500000</v>
      </c>
      <c r="E1397">
        <v>14648.45</v>
      </c>
      <c r="G1397" s="34">
        <f t="shared" si="36"/>
        <v>5.85938E-3</v>
      </c>
      <c r="H1397">
        <f t="shared" si="37"/>
        <v>-2485351.5499999998</v>
      </c>
      <c r="I1397" t="str">
        <f t="shared" si="38"/>
        <v>Not Achieved</v>
      </c>
    </row>
    <row r="1398" spans="1:9" x14ac:dyDescent="0.25">
      <c r="A1398" t="s">
        <v>1055</v>
      </c>
      <c r="B1398">
        <v>2024</v>
      </c>
      <c r="C1398" t="s">
        <v>9234</v>
      </c>
      <c r="D1398">
        <v>2500000</v>
      </c>
      <c r="E1398">
        <v>11425.94</v>
      </c>
      <c r="G1398" s="34">
        <f t="shared" si="36"/>
        <v>4.5703760000000001E-3</v>
      </c>
      <c r="H1398">
        <f t="shared" si="37"/>
        <v>-2488574.06</v>
      </c>
      <c r="I1398" t="str">
        <f t="shared" si="38"/>
        <v>Not Achieved</v>
      </c>
    </row>
    <row r="1399" spans="1:9" x14ac:dyDescent="0.25">
      <c r="A1399" t="s">
        <v>1055</v>
      </c>
      <c r="B1399">
        <v>2025</v>
      </c>
      <c r="C1399" t="s">
        <v>9235</v>
      </c>
      <c r="D1399">
        <v>2500000</v>
      </c>
      <c r="E1399">
        <v>5876.86</v>
      </c>
      <c r="G1399" s="34">
        <f t="shared" si="36"/>
        <v>2.3507439999999997E-3</v>
      </c>
      <c r="H1399">
        <f t="shared" si="37"/>
        <v>-2494123.14</v>
      </c>
      <c r="I1399" t="str">
        <f t="shared" si="38"/>
        <v>Not Achieved</v>
      </c>
    </row>
    <row r="1400" spans="1:9" x14ac:dyDescent="0.25">
      <c r="A1400" t="s">
        <v>1055</v>
      </c>
      <c r="B1400">
        <v>2025</v>
      </c>
      <c r="C1400" t="s">
        <v>9237</v>
      </c>
      <c r="D1400">
        <v>2500000</v>
      </c>
      <c r="E1400">
        <v>0</v>
      </c>
      <c r="G1400" s="34">
        <f t="shared" si="36"/>
        <v>0</v>
      </c>
      <c r="H1400">
        <f t="shared" si="37"/>
        <v>-2500000</v>
      </c>
      <c r="I1400" t="str">
        <f t="shared" si="38"/>
        <v>Not Achieved</v>
      </c>
    </row>
    <row r="1401" spans="1:9" x14ac:dyDescent="0.25">
      <c r="A1401" t="s">
        <v>405</v>
      </c>
      <c r="B1401">
        <v>2024</v>
      </c>
      <c r="C1401" t="s">
        <v>9226</v>
      </c>
      <c r="D1401">
        <v>1000000</v>
      </c>
      <c r="E1401">
        <v>2543.3200000000002</v>
      </c>
      <c r="G1401" s="34">
        <f t="shared" si="36"/>
        <v>2.54332E-3</v>
      </c>
      <c r="H1401">
        <f t="shared" si="37"/>
        <v>-997456.68</v>
      </c>
      <c r="I1401" t="str">
        <f t="shared" si="38"/>
        <v>Not Achieved</v>
      </c>
    </row>
    <row r="1402" spans="1:9" x14ac:dyDescent="0.25">
      <c r="A1402" t="s">
        <v>405</v>
      </c>
      <c r="B1402">
        <v>2024</v>
      </c>
      <c r="C1402" t="s">
        <v>9228</v>
      </c>
      <c r="D1402">
        <v>1000000</v>
      </c>
      <c r="E1402">
        <v>554.80999999999995</v>
      </c>
      <c r="G1402" s="34">
        <f t="shared" si="36"/>
        <v>5.5480999999999998E-4</v>
      </c>
      <c r="H1402">
        <f t="shared" si="37"/>
        <v>-999445.19</v>
      </c>
      <c r="I1402" t="str">
        <f t="shared" si="38"/>
        <v>Not Achieved</v>
      </c>
    </row>
    <row r="1403" spans="1:9" x14ac:dyDescent="0.25">
      <c r="A1403" t="s">
        <v>405</v>
      </c>
      <c r="B1403">
        <v>2024</v>
      </c>
      <c r="C1403" t="s">
        <v>9229</v>
      </c>
      <c r="D1403">
        <v>1000000</v>
      </c>
      <c r="E1403">
        <v>4940.2</v>
      </c>
      <c r="G1403" s="34">
        <f t="shared" si="36"/>
        <v>4.9401999999999996E-3</v>
      </c>
      <c r="H1403">
        <f t="shared" si="37"/>
        <v>-995059.8</v>
      </c>
      <c r="I1403" t="str">
        <f t="shared" si="38"/>
        <v>Not Achieved</v>
      </c>
    </row>
    <row r="1404" spans="1:9" x14ac:dyDescent="0.25">
      <c r="A1404" t="s">
        <v>405</v>
      </c>
      <c r="B1404">
        <v>2024</v>
      </c>
      <c r="C1404" t="s">
        <v>9230</v>
      </c>
      <c r="D1404">
        <v>1000000</v>
      </c>
      <c r="E1404">
        <v>2225.5300000000002</v>
      </c>
      <c r="G1404" s="34">
        <f t="shared" si="36"/>
        <v>2.2255300000000003E-3</v>
      </c>
      <c r="H1404">
        <f t="shared" si="37"/>
        <v>-997774.47</v>
      </c>
      <c r="I1404" t="str">
        <f t="shared" si="38"/>
        <v>Not Achieved</v>
      </c>
    </row>
    <row r="1405" spans="1:9" x14ac:dyDescent="0.25">
      <c r="A1405" t="s">
        <v>405</v>
      </c>
      <c r="B1405">
        <v>2024</v>
      </c>
      <c r="C1405" t="s">
        <v>9231</v>
      </c>
      <c r="D1405">
        <v>1000000</v>
      </c>
      <c r="E1405">
        <v>1672.99</v>
      </c>
      <c r="G1405" s="34">
        <f t="shared" si="36"/>
        <v>1.6729900000000001E-3</v>
      </c>
      <c r="H1405">
        <f t="shared" si="37"/>
        <v>-998327.01</v>
      </c>
      <c r="I1405" t="str">
        <f t="shared" si="38"/>
        <v>Not Achieved</v>
      </c>
    </row>
    <row r="1406" spans="1:9" x14ac:dyDescent="0.25">
      <c r="A1406" t="s">
        <v>405</v>
      </c>
      <c r="B1406">
        <v>2024</v>
      </c>
      <c r="C1406" t="s">
        <v>9232</v>
      </c>
      <c r="D1406">
        <v>1000000</v>
      </c>
      <c r="E1406">
        <v>27150.13</v>
      </c>
      <c r="G1406" s="34">
        <f t="shared" si="36"/>
        <v>2.7150130000000001E-2</v>
      </c>
      <c r="H1406">
        <f t="shared" si="37"/>
        <v>-972849.87</v>
      </c>
      <c r="I1406" t="str">
        <f t="shared" si="38"/>
        <v>Not Achieved</v>
      </c>
    </row>
    <row r="1407" spans="1:9" x14ac:dyDescent="0.25">
      <c r="A1407" t="s">
        <v>405</v>
      </c>
      <c r="B1407">
        <v>2024</v>
      </c>
      <c r="C1407" t="s">
        <v>9233</v>
      </c>
      <c r="D1407">
        <v>1000000</v>
      </c>
      <c r="E1407">
        <v>1982.13</v>
      </c>
      <c r="G1407" s="34">
        <f t="shared" si="36"/>
        <v>1.9821299999999999E-3</v>
      </c>
      <c r="H1407">
        <f t="shared" si="37"/>
        <v>-998017.87</v>
      </c>
      <c r="I1407" t="str">
        <f t="shared" si="38"/>
        <v>Not Achieved</v>
      </c>
    </row>
    <row r="1408" spans="1:9" x14ac:dyDescent="0.25">
      <c r="A1408" t="s">
        <v>405</v>
      </c>
      <c r="B1408">
        <v>2024</v>
      </c>
      <c r="C1408" t="s">
        <v>9234</v>
      </c>
      <c r="D1408">
        <v>1000000</v>
      </c>
      <c r="E1408">
        <v>5433.22</v>
      </c>
      <c r="G1408" s="34">
        <f t="shared" si="36"/>
        <v>5.4332199999999999E-3</v>
      </c>
      <c r="H1408">
        <f t="shared" si="37"/>
        <v>-994566.78</v>
      </c>
      <c r="I1408" t="str">
        <f t="shared" si="38"/>
        <v>Not Achieved</v>
      </c>
    </row>
    <row r="1409" spans="1:9" x14ac:dyDescent="0.25">
      <c r="A1409" t="s">
        <v>405</v>
      </c>
      <c r="B1409">
        <v>2025</v>
      </c>
      <c r="C1409" t="s">
        <v>9236</v>
      </c>
      <c r="D1409">
        <v>1000000</v>
      </c>
      <c r="E1409">
        <v>1358.95</v>
      </c>
      <c r="G1409" s="34">
        <f t="shared" si="36"/>
        <v>1.35895E-3</v>
      </c>
      <c r="H1409">
        <f t="shared" si="37"/>
        <v>-998641.05</v>
      </c>
      <c r="I1409" t="str">
        <f t="shared" si="38"/>
        <v>Not Achieved</v>
      </c>
    </row>
    <row r="1410" spans="1:9" x14ac:dyDescent="0.25">
      <c r="A1410" t="s">
        <v>405</v>
      </c>
      <c r="B1410">
        <v>2025</v>
      </c>
      <c r="C1410" t="s">
        <v>9237</v>
      </c>
      <c r="D1410">
        <v>1000000</v>
      </c>
      <c r="E1410">
        <v>2927.65</v>
      </c>
      <c r="G1410" s="34">
        <f t="shared" si="36"/>
        <v>2.92765E-3</v>
      </c>
      <c r="H1410">
        <f t="shared" si="37"/>
        <v>-997072.35</v>
      </c>
      <c r="I1410" t="str">
        <f t="shared" si="38"/>
        <v>Not Achieved</v>
      </c>
    </row>
    <row r="1411" spans="1:9" x14ac:dyDescent="0.25">
      <c r="A1411" t="s">
        <v>228</v>
      </c>
      <c r="B1411">
        <v>2024</v>
      </c>
      <c r="C1411" t="s">
        <v>9226</v>
      </c>
      <c r="D1411">
        <v>1200000</v>
      </c>
      <c r="E1411">
        <v>10914.82</v>
      </c>
      <c r="G1411" s="34">
        <f t="shared" si="36"/>
        <v>9.0956833333333334E-3</v>
      </c>
      <c r="H1411">
        <f t="shared" si="37"/>
        <v>-1189085.18</v>
      </c>
      <c r="I1411" t="str">
        <f t="shared" si="38"/>
        <v>Not Achieved</v>
      </c>
    </row>
    <row r="1412" spans="1:9" x14ac:dyDescent="0.25">
      <c r="A1412" t="s">
        <v>228</v>
      </c>
      <c r="B1412">
        <v>2024</v>
      </c>
      <c r="C1412" t="s">
        <v>9227</v>
      </c>
      <c r="D1412">
        <v>1200000</v>
      </c>
      <c r="E1412">
        <v>6853.56</v>
      </c>
      <c r="G1412" s="34">
        <f t="shared" si="36"/>
        <v>5.7113000000000008E-3</v>
      </c>
      <c r="H1412">
        <f t="shared" si="37"/>
        <v>-1193146.44</v>
      </c>
      <c r="I1412" t="str">
        <f t="shared" si="38"/>
        <v>Not Achieved</v>
      </c>
    </row>
    <row r="1413" spans="1:9" x14ac:dyDescent="0.25">
      <c r="A1413" t="s">
        <v>228</v>
      </c>
      <c r="B1413">
        <v>2024</v>
      </c>
      <c r="C1413" t="s">
        <v>9228</v>
      </c>
      <c r="D1413">
        <v>1200000</v>
      </c>
      <c r="E1413">
        <v>14981.710000000001</v>
      </c>
      <c r="G1413" s="34">
        <f t="shared" si="36"/>
        <v>1.2484758333333333E-2</v>
      </c>
      <c r="H1413">
        <f t="shared" si="37"/>
        <v>-1185018.29</v>
      </c>
      <c r="I1413" t="str">
        <f t="shared" si="38"/>
        <v>Not Achieved</v>
      </c>
    </row>
    <row r="1414" spans="1:9" x14ac:dyDescent="0.25">
      <c r="A1414" t="s">
        <v>228</v>
      </c>
      <c r="B1414">
        <v>2024</v>
      </c>
      <c r="C1414" t="s">
        <v>9229</v>
      </c>
      <c r="D1414">
        <v>1200000</v>
      </c>
      <c r="E1414">
        <v>3587.15</v>
      </c>
      <c r="G1414" s="34">
        <f t="shared" si="36"/>
        <v>2.9892916666666666E-3</v>
      </c>
      <c r="H1414">
        <f t="shared" si="37"/>
        <v>-1196412.8500000001</v>
      </c>
      <c r="I1414" t="str">
        <f t="shared" si="38"/>
        <v>Not Achieved</v>
      </c>
    </row>
    <row r="1415" spans="1:9" x14ac:dyDescent="0.25">
      <c r="A1415" t="s">
        <v>228</v>
      </c>
      <c r="B1415">
        <v>2024</v>
      </c>
      <c r="C1415" t="s">
        <v>9231</v>
      </c>
      <c r="D1415">
        <v>1200000</v>
      </c>
      <c r="E1415">
        <v>8957.17</v>
      </c>
      <c r="G1415" s="34">
        <f t="shared" ref="G1415:G1478" si="39">E1415/D1415</f>
        <v>7.4643083333333334E-3</v>
      </c>
      <c r="H1415">
        <f t="shared" ref="H1415:H1478" si="40">E1415-D1415</f>
        <v>-1191042.83</v>
      </c>
      <c r="I1415" t="str">
        <f t="shared" ref="I1415:I1478" si="41">IF(H1415&gt;=0,"Achieved","Not Achieved")</f>
        <v>Not Achieved</v>
      </c>
    </row>
    <row r="1416" spans="1:9" x14ac:dyDescent="0.25">
      <c r="A1416" t="s">
        <v>228</v>
      </c>
      <c r="B1416">
        <v>2024</v>
      </c>
      <c r="C1416" t="s">
        <v>9232</v>
      </c>
      <c r="D1416">
        <v>1200000</v>
      </c>
      <c r="E1416">
        <v>8074.91</v>
      </c>
      <c r="G1416" s="34">
        <f t="shared" si="39"/>
        <v>6.7290916666666667E-3</v>
      </c>
      <c r="H1416">
        <f t="shared" si="40"/>
        <v>-1191925.0900000001</v>
      </c>
      <c r="I1416" t="str">
        <f t="shared" si="41"/>
        <v>Not Achieved</v>
      </c>
    </row>
    <row r="1417" spans="1:9" x14ac:dyDescent="0.25">
      <c r="A1417" t="s">
        <v>228</v>
      </c>
      <c r="B1417">
        <v>2024</v>
      </c>
      <c r="C1417" t="s">
        <v>9233</v>
      </c>
      <c r="D1417">
        <v>1200000</v>
      </c>
      <c r="E1417">
        <v>5352.47</v>
      </c>
      <c r="G1417" s="34">
        <f t="shared" si="39"/>
        <v>4.4603916666666665E-3</v>
      </c>
      <c r="H1417">
        <f t="shared" si="40"/>
        <v>-1194647.53</v>
      </c>
      <c r="I1417" t="str">
        <f t="shared" si="41"/>
        <v>Not Achieved</v>
      </c>
    </row>
    <row r="1418" spans="1:9" x14ac:dyDescent="0.25">
      <c r="A1418" t="s">
        <v>228</v>
      </c>
      <c r="B1418">
        <v>2024</v>
      </c>
      <c r="C1418" t="s">
        <v>9234</v>
      </c>
      <c r="D1418">
        <v>1200000</v>
      </c>
      <c r="E1418">
        <v>15361.599999999999</v>
      </c>
      <c r="G1418" s="34">
        <f t="shared" si="39"/>
        <v>1.2801333333333333E-2</v>
      </c>
      <c r="H1418">
        <f t="shared" si="40"/>
        <v>-1184638.3999999999</v>
      </c>
      <c r="I1418" t="str">
        <f t="shared" si="41"/>
        <v>Not Achieved</v>
      </c>
    </row>
    <row r="1419" spans="1:9" x14ac:dyDescent="0.25">
      <c r="A1419" t="s">
        <v>228</v>
      </c>
      <c r="B1419">
        <v>2025</v>
      </c>
      <c r="C1419" t="s">
        <v>9236</v>
      </c>
      <c r="D1419">
        <v>1200000</v>
      </c>
      <c r="E1419">
        <v>6517.3899999999994</v>
      </c>
      <c r="G1419" s="34">
        <f t="shared" si="39"/>
        <v>5.4311583333333325E-3</v>
      </c>
      <c r="H1419">
        <f t="shared" si="40"/>
        <v>-1193482.6100000001</v>
      </c>
      <c r="I1419" t="str">
        <f t="shared" si="41"/>
        <v>Not Achieved</v>
      </c>
    </row>
    <row r="1420" spans="1:9" x14ac:dyDescent="0.25">
      <c r="A1420" t="s">
        <v>228</v>
      </c>
      <c r="B1420">
        <v>2025</v>
      </c>
      <c r="C1420" t="s">
        <v>9237</v>
      </c>
      <c r="D1420">
        <v>1200000</v>
      </c>
      <c r="E1420">
        <v>3781.9800000000005</v>
      </c>
      <c r="G1420" s="34">
        <f t="shared" si="39"/>
        <v>3.1516500000000002E-3</v>
      </c>
      <c r="H1420">
        <f t="shared" si="40"/>
        <v>-1196218.02</v>
      </c>
      <c r="I1420" t="str">
        <f t="shared" si="41"/>
        <v>Not Achieved</v>
      </c>
    </row>
    <row r="1421" spans="1:9" x14ac:dyDescent="0.25">
      <c r="A1421" t="s">
        <v>74</v>
      </c>
      <c r="B1421">
        <v>2024</v>
      </c>
      <c r="C1421" t="s">
        <v>9227</v>
      </c>
      <c r="D1421">
        <v>2000000</v>
      </c>
      <c r="E1421">
        <v>10570.669999999998</v>
      </c>
      <c r="G1421" s="34">
        <f t="shared" si="39"/>
        <v>5.2853349999999995E-3</v>
      </c>
      <c r="H1421">
        <f t="shared" si="40"/>
        <v>-1989429.33</v>
      </c>
      <c r="I1421" t="str">
        <f t="shared" si="41"/>
        <v>Not Achieved</v>
      </c>
    </row>
    <row r="1422" spans="1:9" x14ac:dyDescent="0.25">
      <c r="A1422" t="s">
        <v>74</v>
      </c>
      <c r="B1422">
        <v>2024</v>
      </c>
      <c r="C1422" t="s">
        <v>9228</v>
      </c>
      <c r="D1422">
        <v>2000000</v>
      </c>
      <c r="E1422">
        <v>4992.2</v>
      </c>
      <c r="G1422" s="34">
        <f t="shared" si="39"/>
        <v>2.4960999999999998E-3</v>
      </c>
      <c r="H1422">
        <f t="shared" si="40"/>
        <v>-1995007.8</v>
      </c>
      <c r="I1422" t="str">
        <f t="shared" si="41"/>
        <v>Not Achieved</v>
      </c>
    </row>
    <row r="1423" spans="1:9" x14ac:dyDescent="0.25">
      <c r="A1423" t="s">
        <v>74</v>
      </c>
      <c r="B1423">
        <v>2024</v>
      </c>
      <c r="C1423" t="s">
        <v>9229</v>
      </c>
      <c r="D1423">
        <v>2000000</v>
      </c>
      <c r="E1423">
        <v>2980.86</v>
      </c>
      <c r="G1423" s="34">
        <f t="shared" si="39"/>
        <v>1.4904300000000001E-3</v>
      </c>
      <c r="H1423">
        <f t="shared" si="40"/>
        <v>-1997019.14</v>
      </c>
      <c r="I1423" t="str">
        <f t="shared" si="41"/>
        <v>Not Achieved</v>
      </c>
    </row>
    <row r="1424" spans="1:9" x14ac:dyDescent="0.25">
      <c r="A1424" t="s">
        <v>74</v>
      </c>
      <c r="B1424">
        <v>2024</v>
      </c>
      <c r="C1424" t="s">
        <v>9231</v>
      </c>
      <c r="D1424">
        <v>2000000</v>
      </c>
      <c r="E1424">
        <v>5140.33</v>
      </c>
      <c r="G1424" s="34">
        <f t="shared" si="39"/>
        <v>2.5701650000000001E-3</v>
      </c>
      <c r="H1424">
        <f t="shared" si="40"/>
        <v>-1994859.67</v>
      </c>
      <c r="I1424" t="str">
        <f t="shared" si="41"/>
        <v>Not Achieved</v>
      </c>
    </row>
    <row r="1425" spans="1:9" x14ac:dyDescent="0.25">
      <c r="A1425" t="s">
        <v>74</v>
      </c>
      <c r="B1425">
        <v>2024</v>
      </c>
      <c r="C1425" t="s">
        <v>9232</v>
      </c>
      <c r="D1425">
        <v>2000000</v>
      </c>
      <c r="E1425">
        <v>21191.33</v>
      </c>
      <c r="G1425" s="34">
        <f t="shared" si="39"/>
        <v>1.0595665000000001E-2</v>
      </c>
      <c r="H1425">
        <f t="shared" si="40"/>
        <v>-1978808.67</v>
      </c>
      <c r="I1425" t="str">
        <f t="shared" si="41"/>
        <v>Not Achieved</v>
      </c>
    </row>
    <row r="1426" spans="1:9" x14ac:dyDescent="0.25">
      <c r="A1426" t="s">
        <v>74</v>
      </c>
      <c r="B1426">
        <v>2024</v>
      </c>
      <c r="C1426" t="s">
        <v>9233</v>
      </c>
      <c r="D1426">
        <v>2000000</v>
      </c>
      <c r="E1426">
        <v>12004.060000000001</v>
      </c>
      <c r="G1426" s="34">
        <f t="shared" si="39"/>
        <v>6.0020300000000011E-3</v>
      </c>
      <c r="H1426">
        <f t="shared" si="40"/>
        <v>-1987995.94</v>
      </c>
      <c r="I1426" t="str">
        <f t="shared" si="41"/>
        <v>Not Achieved</v>
      </c>
    </row>
    <row r="1427" spans="1:9" x14ac:dyDescent="0.25">
      <c r="A1427" t="s">
        <v>74</v>
      </c>
      <c r="B1427">
        <v>2024</v>
      </c>
      <c r="C1427" t="s">
        <v>9234</v>
      </c>
      <c r="D1427">
        <v>2000000</v>
      </c>
      <c r="E1427">
        <v>3303.09</v>
      </c>
      <c r="G1427" s="34">
        <f t="shared" si="39"/>
        <v>1.6515450000000001E-3</v>
      </c>
      <c r="H1427">
        <f t="shared" si="40"/>
        <v>-1996696.91</v>
      </c>
      <c r="I1427" t="str">
        <f t="shared" si="41"/>
        <v>Not Achieved</v>
      </c>
    </row>
    <row r="1428" spans="1:9" x14ac:dyDescent="0.25">
      <c r="A1428" t="s">
        <v>74</v>
      </c>
      <c r="B1428">
        <v>2025</v>
      </c>
      <c r="C1428" t="s">
        <v>9235</v>
      </c>
      <c r="D1428">
        <v>2000000</v>
      </c>
      <c r="E1428">
        <v>1575.97</v>
      </c>
      <c r="G1428" s="34">
        <f t="shared" si="39"/>
        <v>7.8798500000000005E-4</v>
      </c>
      <c r="H1428">
        <f t="shared" si="40"/>
        <v>-1998424.03</v>
      </c>
      <c r="I1428" t="str">
        <f t="shared" si="41"/>
        <v>Not Achieved</v>
      </c>
    </row>
    <row r="1429" spans="1:9" x14ac:dyDescent="0.25">
      <c r="A1429" t="s">
        <v>74</v>
      </c>
      <c r="B1429">
        <v>2025</v>
      </c>
      <c r="C1429" t="s">
        <v>9237</v>
      </c>
      <c r="D1429">
        <v>2000000</v>
      </c>
      <c r="E1429">
        <v>7873.4600000000009</v>
      </c>
      <c r="G1429" s="34">
        <f t="shared" si="39"/>
        <v>3.9367300000000003E-3</v>
      </c>
      <c r="H1429">
        <f t="shared" si="40"/>
        <v>-1992126.54</v>
      </c>
      <c r="I1429" t="str">
        <f t="shared" si="41"/>
        <v>Not Achieved</v>
      </c>
    </row>
    <row r="1430" spans="1:9" x14ac:dyDescent="0.25">
      <c r="A1430" t="s">
        <v>86</v>
      </c>
      <c r="B1430">
        <v>2024</v>
      </c>
      <c r="C1430" t="s">
        <v>9227</v>
      </c>
      <c r="D1430">
        <v>1500000</v>
      </c>
      <c r="E1430">
        <v>9169.48</v>
      </c>
      <c r="G1430" s="34">
        <f t="shared" si="39"/>
        <v>6.1129866666666663E-3</v>
      </c>
      <c r="H1430">
        <f t="shared" si="40"/>
        <v>-1490830.52</v>
      </c>
      <c r="I1430" t="str">
        <f t="shared" si="41"/>
        <v>Not Achieved</v>
      </c>
    </row>
    <row r="1431" spans="1:9" x14ac:dyDescent="0.25">
      <c r="A1431" t="s">
        <v>86</v>
      </c>
      <c r="B1431">
        <v>2024</v>
      </c>
      <c r="C1431" t="s">
        <v>9228</v>
      </c>
      <c r="D1431">
        <v>1500000</v>
      </c>
      <c r="E1431">
        <v>5024.1400000000003</v>
      </c>
      <c r="G1431" s="34">
        <f t="shared" si="39"/>
        <v>3.3494266666666667E-3</v>
      </c>
      <c r="H1431">
        <f t="shared" si="40"/>
        <v>-1494975.86</v>
      </c>
      <c r="I1431" t="str">
        <f t="shared" si="41"/>
        <v>Not Achieved</v>
      </c>
    </row>
    <row r="1432" spans="1:9" x14ac:dyDescent="0.25">
      <c r="A1432" t="s">
        <v>86</v>
      </c>
      <c r="B1432">
        <v>2024</v>
      </c>
      <c r="C1432" t="s">
        <v>9229</v>
      </c>
      <c r="D1432">
        <v>1500000</v>
      </c>
      <c r="E1432">
        <v>3977.78</v>
      </c>
      <c r="G1432" s="34">
        <f t="shared" si="39"/>
        <v>2.6518533333333336E-3</v>
      </c>
      <c r="H1432">
        <f t="shared" si="40"/>
        <v>-1496022.22</v>
      </c>
      <c r="I1432" t="str">
        <f t="shared" si="41"/>
        <v>Not Achieved</v>
      </c>
    </row>
    <row r="1433" spans="1:9" x14ac:dyDescent="0.25">
      <c r="A1433" t="s">
        <v>86</v>
      </c>
      <c r="B1433">
        <v>2024</v>
      </c>
      <c r="C1433" t="s">
        <v>9230</v>
      </c>
      <c r="D1433">
        <v>1500000</v>
      </c>
      <c r="E1433">
        <v>1904.39</v>
      </c>
      <c r="G1433" s="34">
        <f t="shared" si="39"/>
        <v>1.2695933333333334E-3</v>
      </c>
      <c r="H1433">
        <f t="shared" si="40"/>
        <v>-1498095.61</v>
      </c>
      <c r="I1433" t="str">
        <f t="shared" si="41"/>
        <v>Not Achieved</v>
      </c>
    </row>
    <row r="1434" spans="1:9" x14ac:dyDescent="0.25">
      <c r="A1434" t="s">
        <v>86</v>
      </c>
      <c r="B1434">
        <v>2024</v>
      </c>
      <c r="C1434" t="s">
        <v>9231</v>
      </c>
      <c r="D1434">
        <v>1500000</v>
      </c>
      <c r="E1434">
        <v>5965.82</v>
      </c>
      <c r="G1434" s="34">
        <f t="shared" si="39"/>
        <v>3.9772133333333334E-3</v>
      </c>
      <c r="H1434">
        <f t="shared" si="40"/>
        <v>-1494034.18</v>
      </c>
      <c r="I1434" t="str">
        <f t="shared" si="41"/>
        <v>Not Achieved</v>
      </c>
    </row>
    <row r="1435" spans="1:9" x14ac:dyDescent="0.25">
      <c r="A1435" t="s">
        <v>86</v>
      </c>
      <c r="B1435">
        <v>2024</v>
      </c>
      <c r="C1435" t="s">
        <v>9232</v>
      </c>
      <c r="D1435">
        <v>1500000</v>
      </c>
      <c r="E1435">
        <v>1166.0899999999999</v>
      </c>
      <c r="G1435" s="34">
        <f t="shared" si="39"/>
        <v>7.773933333333333E-4</v>
      </c>
      <c r="H1435">
        <f t="shared" si="40"/>
        <v>-1498833.91</v>
      </c>
      <c r="I1435" t="str">
        <f t="shared" si="41"/>
        <v>Not Achieved</v>
      </c>
    </row>
    <row r="1436" spans="1:9" x14ac:dyDescent="0.25">
      <c r="A1436" t="s">
        <v>86</v>
      </c>
      <c r="B1436">
        <v>2024</v>
      </c>
      <c r="C1436" t="s">
        <v>9233</v>
      </c>
      <c r="D1436">
        <v>1500000</v>
      </c>
      <c r="E1436">
        <v>7778.18</v>
      </c>
      <c r="G1436" s="34">
        <f t="shared" si="39"/>
        <v>5.1854533333333336E-3</v>
      </c>
      <c r="H1436">
        <f t="shared" si="40"/>
        <v>-1492221.82</v>
      </c>
      <c r="I1436" t="str">
        <f t="shared" si="41"/>
        <v>Not Achieved</v>
      </c>
    </row>
    <row r="1437" spans="1:9" x14ac:dyDescent="0.25">
      <c r="A1437" t="s">
        <v>86</v>
      </c>
      <c r="B1437">
        <v>2024</v>
      </c>
      <c r="C1437" t="s">
        <v>9234</v>
      </c>
      <c r="D1437">
        <v>1500000</v>
      </c>
      <c r="E1437">
        <v>20792.82</v>
      </c>
      <c r="G1437" s="34">
        <f t="shared" si="39"/>
        <v>1.386188E-2</v>
      </c>
      <c r="H1437">
        <f t="shared" si="40"/>
        <v>-1479207.18</v>
      </c>
      <c r="I1437" t="str">
        <f t="shared" si="41"/>
        <v>Not Achieved</v>
      </c>
    </row>
    <row r="1438" spans="1:9" x14ac:dyDescent="0.25">
      <c r="A1438" t="s">
        <v>86</v>
      </c>
      <c r="B1438">
        <v>2025</v>
      </c>
      <c r="C1438" t="s">
        <v>9236</v>
      </c>
      <c r="D1438">
        <v>1500000</v>
      </c>
      <c r="E1438">
        <v>7045.08</v>
      </c>
      <c r="G1438" s="34">
        <f t="shared" si="39"/>
        <v>4.6967199999999997E-3</v>
      </c>
      <c r="H1438">
        <f t="shared" si="40"/>
        <v>-1492954.92</v>
      </c>
      <c r="I1438" t="str">
        <f t="shared" si="41"/>
        <v>Not Achieved</v>
      </c>
    </row>
    <row r="1439" spans="1:9" x14ac:dyDescent="0.25">
      <c r="A1439" t="s">
        <v>86</v>
      </c>
      <c r="B1439">
        <v>2025</v>
      </c>
      <c r="C1439" t="s">
        <v>9237</v>
      </c>
      <c r="D1439">
        <v>1500000</v>
      </c>
      <c r="E1439">
        <v>8452.48</v>
      </c>
      <c r="G1439" s="34">
        <f t="shared" si="39"/>
        <v>5.6349866666666661E-3</v>
      </c>
      <c r="H1439">
        <f t="shared" si="40"/>
        <v>-1491547.52</v>
      </c>
      <c r="I1439" t="str">
        <f t="shared" si="41"/>
        <v>Not Achieved</v>
      </c>
    </row>
    <row r="1440" spans="1:9" x14ac:dyDescent="0.25">
      <c r="A1440" t="s">
        <v>804</v>
      </c>
      <c r="B1440">
        <v>2024</v>
      </c>
      <c r="C1440" t="s">
        <v>9226</v>
      </c>
      <c r="D1440">
        <v>800000</v>
      </c>
      <c r="E1440">
        <v>6332.44</v>
      </c>
      <c r="G1440" s="34">
        <f t="shared" si="39"/>
        <v>7.9155500000000004E-3</v>
      </c>
      <c r="H1440">
        <f t="shared" si="40"/>
        <v>-793667.56</v>
      </c>
      <c r="I1440" t="str">
        <f t="shared" si="41"/>
        <v>Not Achieved</v>
      </c>
    </row>
    <row r="1441" spans="1:9" x14ac:dyDescent="0.25">
      <c r="A1441" t="s">
        <v>804</v>
      </c>
      <c r="B1441">
        <v>2024</v>
      </c>
      <c r="C1441" t="s">
        <v>9227</v>
      </c>
      <c r="D1441">
        <v>800000</v>
      </c>
      <c r="E1441">
        <v>3714.7299999999996</v>
      </c>
      <c r="G1441" s="34">
        <f t="shared" si="39"/>
        <v>4.6434124999999993E-3</v>
      </c>
      <c r="H1441">
        <f t="shared" si="40"/>
        <v>-796285.27</v>
      </c>
      <c r="I1441" t="str">
        <f t="shared" si="41"/>
        <v>Not Achieved</v>
      </c>
    </row>
    <row r="1442" spans="1:9" x14ac:dyDescent="0.25">
      <c r="A1442" t="s">
        <v>804</v>
      </c>
      <c r="B1442">
        <v>2024</v>
      </c>
      <c r="C1442" t="s">
        <v>9228</v>
      </c>
      <c r="D1442">
        <v>800000</v>
      </c>
      <c r="E1442">
        <v>8719.84</v>
      </c>
      <c r="G1442" s="34">
        <f t="shared" si="39"/>
        <v>1.0899799999999999E-2</v>
      </c>
      <c r="H1442">
        <f t="shared" si="40"/>
        <v>-791280.16</v>
      </c>
      <c r="I1442" t="str">
        <f t="shared" si="41"/>
        <v>Not Achieved</v>
      </c>
    </row>
    <row r="1443" spans="1:9" x14ac:dyDescent="0.25">
      <c r="A1443" t="s">
        <v>804</v>
      </c>
      <c r="B1443">
        <v>2024</v>
      </c>
      <c r="C1443" t="s">
        <v>9229</v>
      </c>
      <c r="D1443">
        <v>800000</v>
      </c>
      <c r="E1443">
        <v>5071.04</v>
      </c>
      <c r="G1443" s="34">
        <f t="shared" si="39"/>
        <v>6.3388000000000003E-3</v>
      </c>
      <c r="H1443">
        <f t="shared" si="40"/>
        <v>-794928.96</v>
      </c>
      <c r="I1443" t="str">
        <f t="shared" si="41"/>
        <v>Not Achieved</v>
      </c>
    </row>
    <row r="1444" spans="1:9" x14ac:dyDescent="0.25">
      <c r="A1444" t="s">
        <v>804</v>
      </c>
      <c r="B1444">
        <v>2024</v>
      </c>
      <c r="C1444" t="s">
        <v>9230</v>
      </c>
      <c r="D1444">
        <v>800000</v>
      </c>
      <c r="E1444">
        <v>3227.43</v>
      </c>
      <c r="G1444" s="34">
        <f t="shared" si="39"/>
        <v>4.0342874999999999E-3</v>
      </c>
      <c r="H1444">
        <f t="shared" si="40"/>
        <v>-796772.57</v>
      </c>
      <c r="I1444" t="str">
        <f t="shared" si="41"/>
        <v>Not Achieved</v>
      </c>
    </row>
    <row r="1445" spans="1:9" x14ac:dyDescent="0.25">
      <c r="A1445" t="s">
        <v>804</v>
      </c>
      <c r="B1445">
        <v>2024</v>
      </c>
      <c r="C1445" t="s">
        <v>9231</v>
      </c>
      <c r="D1445">
        <v>800000</v>
      </c>
      <c r="E1445">
        <v>21695.21</v>
      </c>
      <c r="G1445" s="34">
        <f t="shared" si="39"/>
        <v>2.7119012499999998E-2</v>
      </c>
      <c r="H1445">
        <f t="shared" si="40"/>
        <v>-778304.79</v>
      </c>
      <c r="I1445" t="str">
        <f t="shared" si="41"/>
        <v>Not Achieved</v>
      </c>
    </row>
    <row r="1446" spans="1:9" x14ac:dyDescent="0.25">
      <c r="A1446" t="s">
        <v>804</v>
      </c>
      <c r="B1446">
        <v>2024</v>
      </c>
      <c r="C1446" t="s">
        <v>9232</v>
      </c>
      <c r="D1446">
        <v>800000</v>
      </c>
      <c r="E1446">
        <v>10562.720000000001</v>
      </c>
      <c r="G1446" s="34">
        <f t="shared" si="39"/>
        <v>1.3203400000000002E-2</v>
      </c>
      <c r="H1446">
        <f t="shared" si="40"/>
        <v>-789437.28</v>
      </c>
      <c r="I1446" t="str">
        <f t="shared" si="41"/>
        <v>Not Achieved</v>
      </c>
    </row>
    <row r="1447" spans="1:9" x14ac:dyDescent="0.25">
      <c r="A1447" t="s">
        <v>804</v>
      </c>
      <c r="B1447">
        <v>2024</v>
      </c>
      <c r="C1447" t="s">
        <v>9233</v>
      </c>
      <c r="D1447">
        <v>800000</v>
      </c>
      <c r="E1447">
        <v>10640.71</v>
      </c>
      <c r="G1447" s="34">
        <f t="shared" si="39"/>
        <v>1.3300887499999999E-2</v>
      </c>
      <c r="H1447">
        <f t="shared" si="40"/>
        <v>-789359.29</v>
      </c>
      <c r="I1447" t="str">
        <f t="shared" si="41"/>
        <v>Not Achieved</v>
      </c>
    </row>
    <row r="1448" spans="1:9" x14ac:dyDescent="0.25">
      <c r="A1448" t="s">
        <v>804</v>
      </c>
      <c r="B1448">
        <v>2024</v>
      </c>
      <c r="C1448" t="s">
        <v>9234</v>
      </c>
      <c r="D1448">
        <v>800000</v>
      </c>
      <c r="E1448">
        <v>10738.02</v>
      </c>
      <c r="G1448" s="34">
        <f t="shared" si="39"/>
        <v>1.3422525000000001E-2</v>
      </c>
      <c r="H1448">
        <f t="shared" si="40"/>
        <v>-789261.98</v>
      </c>
      <c r="I1448" t="str">
        <f t="shared" si="41"/>
        <v>Not Achieved</v>
      </c>
    </row>
    <row r="1449" spans="1:9" x14ac:dyDescent="0.25">
      <c r="A1449" t="s">
        <v>804</v>
      </c>
      <c r="B1449">
        <v>2025</v>
      </c>
      <c r="C1449" t="s">
        <v>9235</v>
      </c>
      <c r="D1449">
        <v>800000</v>
      </c>
      <c r="E1449">
        <v>979.54</v>
      </c>
      <c r="G1449" s="34">
        <f t="shared" si="39"/>
        <v>1.2244249999999999E-3</v>
      </c>
      <c r="H1449">
        <f t="shared" si="40"/>
        <v>-799020.46</v>
      </c>
      <c r="I1449" t="str">
        <f t="shared" si="41"/>
        <v>Not Achieved</v>
      </c>
    </row>
    <row r="1450" spans="1:9" x14ac:dyDescent="0.25">
      <c r="A1450" t="s">
        <v>804</v>
      </c>
      <c r="B1450">
        <v>2025</v>
      </c>
      <c r="C1450" t="s">
        <v>9237</v>
      </c>
      <c r="D1450">
        <v>800000</v>
      </c>
      <c r="E1450">
        <v>1286.6600000000001</v>
      </c>
      <c r="G1450" s="34">
        <f t="shared" si="39"/>
        <v>1.6083250000000001E-3</v>
      </c>
      <c r="H1450">
        <f t="shared" si="40"/>
        <v>-798713.34</v>
      </c>
      <c r="I1450" t="str">
        <f t="shared" si="41"/>
        <v>Not Achieved</v>
      </c>
    </row>
    <row r="1451" spans="1:9" x14ac:dyDescent="0.25">
      <c r="A1451" t="s">
        <v>343</v>
      </c>
      <c r="B1451">
        <v>2024</v>
      </c>
      <c r="C1451" t="s">
        <v>9226</v>
      </c>
      <c r="D1451">
        <v>2000000</v>
      </c>
      <c r="E1451">
        <v>5549.18</v>
      </c>
      <c r="G1451" s="34">
        <f t="shared" si="39"/>
        <v>2.77459E-3</v>
      </c>
      <c r="H1451">
        <f t="shared" si="40"/>
        <v>-1994450.82</v>
      </c>
      <c r="I1451" t="str">
        <f t="shared" si="41"/>
        <v>Not Achieved</v>
      </c>
    </row>
    <row r="1452" spans="1:9" x14ac:dyDescent="0.25">
      <c r="A1452" t="s">
        <v>343</v>
      </c>
      <c r="B1452">
        <v>2024</v>
      </c>
      <c r="C1452" t="s">
        <v>9227</v>
      </c>
      <c r="D1452">
        <v>2000000</v>
      </c>
      <c r="E1452">
        <v>3433.75</v>
      </c>
      <c r="G1452" s="34">
        <f t="shared" si="39"/>
        <v>1.7168750000000001E-3</v>
      </c>
      <c r="H1452">
        <f t="shared" si="40"/>
        <v>-1996566.25</v>
      </c>
      <c r="I1452" t="str">
        <f t="shared" si="41"/>
        <v>Not Achieved</v>
      </c>
    </row>
    <row r="1453" spans="1:9" x14ac:dyDescent="0.25">
      <c r="A1453" t="s">
        <v>343</v>
      </c>
      <c r="B1453">
        <v>2024</v>
      </c>
      <c r="C1453" t="s">
        <v>9228</v>
      </c>
      <c r="D1453">
        <v>2000000</v>
      </c>
      <c r="E1453">
        <v>27043.839999999997</v>
      </c>
      <c r="G1453" s="34">
        <f t="shared" si="39"/>
        <v>1.3521919999999998E-2</v>
      </c>
      <c r="H1453">
        <f t="shared" si="40"/>
        <v>-1972956.1599999999</v>
      </c>
      <c r="I1453" t="str">
        <f t="shared" si="41"/>
        <v>Not Achieved</v>
      </c>
    </row>
    <row r="1454" spans="1:9" x14ac:dyDescent="0.25">
      <c r="A1454" t="s">
        <v>343</v>
      </c>
      <c r="B1454">
        <v>2024</v>
      </c>
      <c r="C1454" t="s">
        <v>9230</v>
      </c>
      <c r="D1454">
        <v>2000000</v>
      </c>
      <c r="E1454">
        <v>10087.5</v>
      </c>
      <c r="G1454" s="34">
        <f t="shared" si="39"/>
        <v>5.0437499999999996E-3</v>
      </c>
      <c r="H1454">
        <f t="shared" si="40"/>
        <v>-1989912.5</v>
      </c>
      <c r="I1454" t="str">
        <f t="shared" si="41"/>
        <v>Not Achieved</v>
      </c>
    </row>
    <row r="1455" spans="1:9" x14ac:dyDescent="0.25">
      <c r="A1455" t="s">
        <v>343</v>
      </c>
      <c r="B1455">
        <v>2024</v>
      </c>
      <c r="C1455" t="s">
        <v>9231</v>
      </c>
      <c r="D1455">
        <v>2000000</v>
      </c>
      <c r="E1455">
        <v>5288.72</v>
      </c>
      <c r="G1455" s="34">
        <f t="shared" si="39"/>
        <v>2.6443600000000001E-3</v>
      </c>
      <c r="H1455">
        <f t="shared" si="40"/>
        <v>-1994711.28</v>
      </c>
      <c r="I1455" t="str">
        <f t="shared" si="41"/>
        <v>Not Achieved</v>
      </c>
    </row>
    <row r="1456" spans="1:9" x14ac:dyDescent="0.25">
      <c r="A1456" t="s">
        <v>343</v>
      </c>
      <c r="B1456">
        <v>2024</v>
      </c>
      <c r="C1456" t="s">
        <v>9232</v>
      </c>
      <c r="D1456">
        <v>2000000</v>
      </c>
      <c r="E1456">
        <v>9091.1999999999989</v>
      </c>
      <c r="G1456" s="34">
        <f t="shared" si="39"/>
        <v>4.5455999999999995E-3</v>
      </c>
      <c r="H1456">
        <f t="shared" si="40"/>
        <v>-1990908.8</v>
      </c>
      <c r="I1456" t="str">
        <f t="shared" si="41"/>
        <v>Not Achieved</v>
      </c>
    </row>
    <row r="1457" spans="1:9" x14ac:dyDescent="0.25">
      <c r="A1457" t="s">
        <v>343</v>
      </c>
      <c r="B1457">
        <v>2024</v>
      </c>
      <c r="C1457" t="s">
        <v>9233</v>
      </c>
      <c r="D1457">
        <v>2000000</v>
      </c>
      <c r="E1457">
        <v>7868.15</v>
      </c>
      <c r="G1457" s="34">
        <f t="shared" si="39"/>
        <v>3.9340749999999996E-3</v>
      </c>
      <c r="H1457">
        <f t="shared" si="40"/>
        <v>-1992131.85</v>
      </c>
      <c r="I1457" t="str">
        <f t="shared" si="41"/>
        <v>Not Achieved</v>
      </c>
    </row>
    <row r="1458" spans="1:9" x14ac:dyDescent="0.25">
      <c r="A1458" t="s">
        <v>343</v>
      </c>
      <c r="B1458">
        <v>2024</v>
      </c>
      <c r="C1458" t="s">
        <v>9234</v>
      </c>
      <c r="D1458">
        <v>2000000</v>
      </c>
      <c r="E1458">
        <v>8610.4500000000007</v>
      </c>
      <c r="G1458" s="34">
        <f t="shared" si="39"/>
        <v>4.3052250000000002E-3</v>
      </c>
      <c r="H1458">
        <f t="shared" si="40"/>
        <v>-1991389.55</v>
      </c>
      <c r="I1458" t="str">
        <f t="shared" si="41"/>
        <v>Not Achieved</v>
      </c>
    </row>
    <row r="1459" spans="1:9" x14ac:dyDescent="0.25">
      <c r="A1459" t="s">
        <v>343</v>
      </c>
      <c r="B1459">
        <v>2025</v>
      </c>
      <c r="C1459" t="s">
        <v>9236</v>
      </c>
      <c r="D1459">
        <v>2000000</v>
      </c>
      <c r="E1459">
        <v>12933.88</v>
      </c>
      <c r="G1459" s="34">
        <f t="shared" si="39"/>
        <v>6.46694E-3</v>
      </c>
      <c r="H1459">
        <f t="shared" si="40"/>
        <v>-1987066.12</v>
      </c>
      <c r="I1459" t="str">
        <f t="shared" si="41"/>
        <v>Not Achieved</v>
      </c>
    </row>
    <row r="1460" spans="1:9" x14ac:dyDescent="0.25">
      <c r="A1460" t="s">
        <v>343</v>
      </c>
      <c r="B1460">
        <v>2025</v>
      </c>
      <c r="C1460" t="s">
        <v>9237</v>
      </c>
      <c r="D1460">
        <v>2000000</v>
      </c>
      <c r="E1460">
        <v>1846.3</v>
      </c>
      <c r="G1460" s="34">
        <f t="shared" si="39"/>
        <v>9.2314999999999997E-4</v>
      </c>
      <c r="H1460">
        <f t="shared" si="40"/>
        <v>-1998153.7</v>
      </c>
      <c r="I1460" t="str">
        <f t="shared" si="41"/>
        <v>Not Achieved</v>
      </c>
    </row>
    <row r="1461" spans="1:9" x14ac:dyDescent="0.25">
      <c r="A1461" t="s">
        <v>141</v>
      </c>
      <c r="B1461">
        <v>2024</v>
      </c>
      <c r="C1461" t="s">
        <v>9226</v>
      </c>
      <c r="D1461">
        <v>2000000</v>
      </c>
      <c r="E1461">
        <v>6538.72</v>
      </c>
      <c r="G1461" s="34">
        <f t="shared" si="39"/>
        <v>3.2693600000000002E-3</v>
      </c>
      <c r="H1461">
        <f t="shared" si="40"/>
        <v>-1993461.28</v>
      </c>
      <c r="I1461" t="str">
        <f t="shared" si="41"/>
        <v>Not Achieved</v>
      </c>
    </row>
    <row r="1462" spans="1:9" x14ac:dyDescent="0.25">
      <c r="A1462" t="s">
        <v>141</v>
      </c>
      <c r="B1462">
        <v>2024</v>
      </c>
      <c r="C1462" t="s">
        <v>9227</v>
      </c>
      <c r="D1462">
        <v>2000000</v>
      </c>
      <c r="E1462">
        <v>27906.989999999998</v>
      </c>
      <c r="G1462" s="34">
        <f t="shared" si="39"/>
        <v>1.3953495E-2</v>
      </c>
      <c r="H1462">
        <f t="shared" si="40"/>
        <v>-1972093.01</v>
      </c>
      <c r="I1462" t="str">
        <f t="shared" si="41"/>
        <v>Not Achieved</v>
      </c>
    </row>
    <row r="1463" spans="1:9" x14ac:dyDescent="0.25">
      <c r="A1463" t="s">
        <v>141</v>
      </c>
      <c r="B1463">
        <v>2024</v>
      </c>
      <c r="C1463" t="s">
        <v>9228</v>
      </c>
      <c r="D1463">
        <v>2000000</v>
      </c>
      <c r="E1463">
        <v>5117.38</v>
      </c>
      <c r="G1463" s="34">
        <f t="shared" si="39"/>
        <v>2.5586900000000002E-3</v>
      </c>
      <c r="H1463">
        <f t="shared" si="40"/>
        <v>-1994882.62</v>
      </c>
      <c r="I1463" t="str">
        <f t="shared" si="41"/>
        <v>Not Achieved</v>
      </c>
    </row>
    <row r="1464" spans="1:9" x14ac:dyDescent="0.25">
      <c r="A1464" t="s">
        <v>141</v>
      </c>
      <c r="B1464">
        <v>2024</v>
      </c>
      <c r="C1464" t="s">
        <v>9229</v>
      </c>
      <c r="D1464">
        <v>2000000</v>
      </c>
      <c r="E1464">
        <v>7043.59</v>
      </c>
      <c r="G1464" s="34">
        <f t="shared" si="39"/>
        <v>3.5217949999999999E-3</v>
      </c>
      <c r="H1464">
        <f t="shared" si="40"/>
        <v>-1992956.41</v>
      </c>
      <c r="I1464" t="str">
        <f t="shared" si="41"/>
        <v>Not Achieved</v>
      </c>
    </row>
    <row r="1465" spans="1:9" x14ac:dyDescent="0.25">
      <c r="A1465" t="s">
        <v>141</v>
      </c>
      <c r="B1465">
        <v>2024</v>
      </c>
      <c r="C1465" t="s">
        <v>9230</v>
      </c>
      <c r="D1465">
        <v>2000000</v>
      </c>
      <c r="E1465">
        <v>10225.43</v>
      </c>
      <c r="G1465" s="34">
        <f t="shared" si="39"/>
        <v>5.1127150000000003E-3</v>
      </c>
      <c r="H1465">
        <f t="shared" si="40"/>
        <v>-1989774.57</v>
      </c>
      <c r="I1465" t="str">
        <f t="shared" si="41"/>
        <v>Not Achieved</v>
      </c>
    </row>
    <row r="1466" spans="1:9" x14ac:dyDescent="0.25">
      <c r="A1466" t="s">
        <v>141</v>
      </c>
      <c r="B1466">
        <v>2024</v>
      </c>
      <c r="C1466" t="s">
        <v>9231</v>
      </c>
      <c r="D1466">
        <v>2000000</v>
      </c>
      <c r="E1466">
        <v>9435.57</v>
      </c>
      <c r="G1466" s="34">
        <f t="shared" si="39"/>
        <v>4.7177849999999995E-3</v>
      </c>
      <c r="H1466">
        <f t="shared" si="40"/>
        <v>-1990564.43</v>
      </c>
      <c r="I1466" t="str">
        <f t="shared" si="41"/>
        <v>Not Achieved</v>
      </c>
    </row>
    <row r="1467" spans="1:9" x14ac:dyDescent="0.25">
      <c r="A1467" t="s">
        <v>141</v>
      </c>
      <c r="B1467">
        <v>2024</v>
      </c>
      <c r="C1467" t="s">
        <v>9232</v>
      </c>
      <c r="D1467">
        <v>2000000</v>
      </c>
      <c r="E1467">
        <v>27033.919999999998</v>
      </c>
      <c r="G1467" s="34">
        <f t="shared" si="39"/>
        <v>1.351696E-2</v>
      </c>
      <c r="H1467">
        <f t="shared" si="40"/>
        <v>-1972966.08</v>
      </c>
      <c r="I1467" t="str">
        <f t="shared" si="41"/>
        <v>Not Achieved</v>
      </c>
    </row>
    <row r="1468" spans="1:9" x14ac:dyDescent="0.25">
      <c r="A1468" t="s">
        <v>141</v>
      </c>
      <c r="B1468">
        <v>2024</v>
      </c>
      <c r="C1468" t="s">
        <v>9233</v>
      </c>
      <c r="D1468">
        <v>2000000</v>
      </c>
      <c r="E1468">
        <v>7102.24</v>
      </c>
      <c r="G1468" s="34">
        <f t="shared" si="39"/>
        <v>3.5511200000000001E-3</v>
      </c>
      <c r="H1468">
        <f t="shared" si="40"/>
        <v>-1992897.76</v>
      </c>
      <c r="I1468" t="str">
        <f t="shared" si="41"/>
        <v>Not Achieved</v>
      </c>
    </row>
    <row r="1469" spans="1:9" x14ac:dyDescent="0.25">
      <c r="A1469" t="s">
        <v>141</v>
      </c>
      <c r="B1469">
        <v>2024</v>
      </c>
      <c r="C1469" t="s">
        <v>9234</v>
      </c>
      <c r="D1469">
        <v>2000000</v>
      </c>
      <c r="E1469">
        <v>6236.8600000000006</v>
      </c>
      <c r="G1469" s="34">
        <f t="shared" si="39"/>
        <v>3.1184300000000002E-3</v>
      </c>
      <c r="H1469">
        <f t="shared" si="40"/>
        <v>-1993763.14</v>
      </c>
      <c r="I1469" t="str">
        <f t="shared" si="41"/>
        <v>Not Achieved</v>
      </c>
    </row>
    <row r="1470" spans="1:9" x14ac:dyDescent="0.25">
      <c r="A1470" t="s">
        <v>141</v>
      </c>
      <c r="B1470">
        <v>2025</v>
      </c>
      <c r="C1470" t="s">
        <v>9236</v>
      </c>
      <c r="D1470">
        <v>2000000</v>
      </c>
      <c r="E1470">
        <v>10550.43</v>
      </c>
      <c r="G1470" s="34">
        <f t="shared" si="39"/>
        <v>5.2752149999999998E-3</v>
      </c>
      <c r="H1470">
        <f t="shared" si="40"/>
        <v>-1989449.57</v>
      </c>
      <c r="I1470" t="str">
        <f t="shared" si="41"/>
        <v>Not Achieved</v>
      </c>
    </row>
    <row r="1471" spans="1:9" x14ac:dyDescent="0.25">
      <c r="A1471" t="s">
        <v>141</v>
      </c>
      <c r="B1471">
        <v>2025</v>
      </c>
      <c r="C1471" t="s">
        <v>9237</v>
      </c>
      <c r="D1471">
        <v>2000000</v>
      </c>
      <c r="E1471">
        <v>2751.96</v>
      </c>
      <c r="G1471" s="34">
        <f t="shared" si="39"/>
        <v>1.37598E-3</v>
      </c>
      <c r="H1471">
        <f t="shared" si="40"/>
        <v>-1997248.04</v>
      </c>
      <c r="I1471" t="str">
        <f t="shared" si="41"/>
        <v>Not Achieved</v>
      </c>
    </row>
    <row r="1472" spans="1:9" x14ac:dyDescent="0.25">
      <c r="A1472" t="s">
        <v>525</v>
      </c>
      <c r="B1472">
        <v>2024</v>
      </c>
      <c r="C1472" t="s">
        <v>9226</v>
      </c>
      <c r="D1472">
        <v>800000</v>
      </c>
      <c r="E1472">
        <v>1957.48</v>
      </c>
      <c r="G1472" s="34">
        <f t="shared" si="39"/>
        <v>2.44685E-3</v>
      </c>
      <c r="H1472">
        <f t="shared" si="40"/>
        <v>-798042.52</v>
      </c>
      <c r="I1472" t="str">
        <f t="shared" si="41"/>
        <v>Not Achieved</v>
      </c>
    </row>
    <row r="1473" spans="1:9" x14ac:dyDescent="0.25">
      <c r="A1473" t="s">
        <v>525</v>
      </c>
      <c r="B1473">
        <v>2024</v>
      </c>
      <c r="C1473" t="s">
        <v>9227</v>
      </c>
      <c r="D1473">
        <v>800000</v>
      </c>
      <c r="E1473">
        <v>506.26</v>
      </c>
      <c r="G1473" s="34">
        <f t="shared" si="39"/>
        <v>6.3282499999999995E-4</v>
      </c>
      <c r="H1473">
        <f t="shared" si="40"/>
        <v>-799493.74</v>
      </c>
      <c r="I1473" t="str">
        <f t="shared" si="41"/>
        <v>Not Achieved</v>
      </c>
    </row>
    <row r="1474" spans="1:9" x14ac:dyDescent="0.25">
      <c r="A1474" t="s">
        <v>525</v>
      </c>
      <c r="B1474">
        <v>2024</v>
      </c>
      <c r="C1474" t="s">
        <v>9229</v>
      </c>
      <c r="D1474">
        <v>800000</v>
      </c>
      <c r="E1474">
        <v>5237.09</v>
      </c>
      <c r="G1474" s="34">
        <f t="shared" si="39"/>
        <v>6.5463624999999998E-3</v>
      </c>
      <c r="H1474">
        <f t="shared" si="40"/>
        <v>-794762.91</v>
      </c>
      <c r="I1474" t="str">
        <f t="shared" si="41"/>
        <v>Not Achieved</v>
      </c>
    </row>
    <row r="1475" spans="1:9" x14ac:dyDescent="0.25">
      <c r="A1475" t="s">
        <v>525</v>
      </c>
      <c r="B1475">
        <v>2024</v>
      </c>
      <c r="C1475" t="s">
        <v>9230</v>
      </c>
      <c r="D1475">
        <v>800000</v>
      </c>
      <c r="E1475">
        <v>7770.4</v>
      </c>
      <c r="G1475" s="34">
        <f t="shared" si="39"/>
        <v>9.7129999999999994E-3</v>
      </c>
      <c r="H1475">
        <f t="shared" si="40"/>
        <v>-792229.6</v>
      </c>
      <c r="I1475" t="str">
        <f t="shared" si="41"/>
        <v>Not Achieved</v>
      </c>
    </row>
    <row r="1476" spans="1:9" x14ac:dyDescent="0.25">
      <c r="A1476" t="s">
        <v>525</v>
      </c>
      <c r="B1476">
        <v>2024</v>
      </c>
      <c r="C1476" t="s">
        <v>9231</v>
      </c>
      <c r="D1476">
        <v>800000</v>
      </c>
      <c r="E1476">
        <v>13218.279999999999</v>
      </c>
      <c r="G1476" s="34">
        <f t="shared" si="39"/>
        <v>1.6522849999999999E-2</v>
      </c>
      <c r="H1476">
        <f t="shared" si="40"/>
        <v>-786781.72</v>
      </c>
      <c r="I1476" t="str">
        <f t="shared" si="41"/>
        <v>Not Achieved</v>
      </c>
    </row>
    <row r="1477" spans="1:9" x14ac:dyDescent="0.25">
      <c r="A1477" t="s">
        <v>525</v>
      </c>
      <c r="B1477">
        <v>2024</v>
      </c>
      <c r="C1477" t="s">
        <v>9232</v>
      </c>
      <c r="D1477">
        <v>800000</v>
      </c>
      <c r="E1477">
        <v>2605.7600000000002</v>
      </c>
      <c r="G1477" s="34">
        <f t="shared" si="39"/>
        <v>3.2572000000000005E-3</v>
      </c>
      <c r="H1477">
        <f t="shared" si="40"/>
        <v>-797394.24</v>
      </c>
      <c r="I1477" t="str">
        <f t="shared" si="41"/>
        <v>Not Achieved</v>
      </c>
    </row>
    <row r="1478" spans="1:9" x14ac:dyDescent="0.25">
      <c r="A1478" t="s">
        <v>525</v>
      </c>
      <c r="B1478">
        <v>2024</v>
      </c>
      <c r="C1478" t="s">
        <v>9233</v>
      </c>
      <c r="D1478">
        <v>800000</v>
      </c>
      <c r="E1478">
        <v>11633.64</v>
      </c>
      <c r="G1478" s="34">
        <f t="shared" si="39"/>
        <v>1.4542049999999999E-2</v>
      </c>
      <c r="H1478">
        <f t="shared" si="40"/>
        <v>-788366.36</v>
      </c>
      <c r="I1478" t="str">
        <f t="shared" si="41"/>
        <v>Not Achieved</v>
      </c>
    </row>
    <row r="1479" spans="1:9" x14ac:dyDescent="0.25">
      <c r="A1479" t="s">
        <v>525</v>
      </c>
      <c r="B1479">
        <v>2024</v>
      </c>
      <c r="C1479" t="s">
        <v>9234</v>
      </c>
      <c r="D1479">
        <v>800000</v>
      </c>
      <c r="E1479">
        <v>7042.47</v>
      </c>
      <c r="G1479" s="34">
        <f t="shared" ref="G1479:G1542" si="42">E1479/D1479</f>
        <v>8.8030875000000008E-3</v>
      </c>
      <c r="H1479">
        <f t="shared" ref="H1479:H1542" si="43">E1479-D1479</f>
        <v>-792957.53</v>
      </c>
      <c r="I1479" t="str">
        <f t="shared" ref="I1479:I1542" si="44">IF(H1479&gt;=0,"Achieved","Not Achieved")</f>
        <v>Not Achieved</v>
      </c>
    </row>
    <row r="1480" spans="1:9" x14ac:dyDescent="0.25">
      <c r="A1480" t="s">
        <v>525</v>
      </c>
      <c r="B1480">
        <v>2025</v>
      </c>
      <c r="C1480" t="s">
        <v>9235</v>
      </c>
      <c r="D1480">
        <v>800000</v>
      </c>
      <c r="E1480">
        <v>3387.01</v>
      </c>
      <c r="G1480" s="34">
        <f t="shared" si="42"/>
        <v>4.2337625E-3</v>
      </c>
      <c r="H1480">
        <f t="shared" si="43"/>
        <v>-796612.99</v>
      </c>
      <c r="I1480" t="str">
        <f t="shared" si="44"/>
        <v>Not Achieved</v>
      </c>
    </row>
    <row r="1481" spans="1:9" x14ac:dyDescent="0.25">
      <c r="A1481" t="s">
        <v>525</v>
      </c>
      <c r="B1481">
        <v>2025</v>
      </c>
      <c r="C1481" t="s">
        <v>9237</v>
      </c>
      <c r="D1481">
        <v>800000</v>
      </c>
      <c r="E1481">
        <v>23767.309999999998</v>
      </c>
      <c r="G1481" s="34">
        <f t="shared" si="42"/>
        <v>2.9709137499999996E-2</v>
      </c>
      <c r="H1481">
        <f t="shared" si="43"/>
        <v>-776232.69</v>
      </c>
      <c r="I1481" t="str">
        <f t="shared" si="44"/>
        <v>Not Achieved</v>
      </c>
    </row>
    <row r="1482" spans="1:9" x14ac:dyDescent="0.25">
      <c r="A1482" t="s">
        <v>273</v>
      </c>
      <c r="B1482">
        <v>2024</v>
      </c>
      <c r="C1482" t="s">
        <v>9226</v>
      </c>
      <c r="D1482">
        <v>2500000</v>
      </c>
      <c r="E1482">
        <v>9866.58</v>
      </c>
      <c r="G1482" s="34">
        <f t="shared" si="42"/>
        <v>3.9466320000000003E-3</v>
      </c>
      <c r="H1482">
        <f t="shared" si="43"/>
        <v>-2490133.42</v>
      </c>
      <c r="I1482" t="str">
        <f t="shared" si="44"/>
        <v>Not Achieved</v>
      </c>
    </row>
    <row r="1483" spans="1:9" x14ac:dyDescent="0.25">
      <c r="A1483" t="s">
        <v>273</v>
      </c>
      <c r="B1483">
        <v>2024</v>
      </c>
      <c r="C1483" t="s">
        <v>9228</v>
      </c>
      <c r="D1483">
        <v>2500000</v>
      </c>
      <c r="E1483">
        <v>5407.18</v>
      </c>
      <c r="G1483" s="34">
        <f t="shared" si="42"/>
        <v>2.1628720000000001E-3</v>
      </c>
      <c r="H1483">
        <f t="shared" si="43"/>
        <v>-2494592.8199999998</v>
      </c>
      <c r="I1483" t="str">
        <f t="shared" si="44"/>
        <v>Not Achieved</v>
      </c>
    </row>
    <row r="1484" spans="1:9" x14ac:dyDescent="0.25">
      <c r="A1484" t="s">
        <v>273</v>
      </c>
      <c r="B1484">
        <v>2024</v>
      </c>
      <c r="C1484" t="s">
        <v>9229</v>
      </c>
      <c r="D1484">
        <v>2500000</v>
      </c>
      <c r="E1484">
        <v>2505.85</v>
      </c>
      <c r="G1484" s="34">
        <f t="shared" si="42"/>
        <v>1.00234E-3</v>
      </c>
      <c r="H1484">
        <f t="shared" si="43"/>
        <v>-2497494.15</v>
      </c>
      <c r="I1484" t="str">
        <f t="shared" si="44"/>
        <v>Not Achieved</v>
      </c>
    </row>
    <row r="1485" spans="1:9" x14ac:dyDescent="0.25">
      <c r="A1485" t="s">
        <v>273</v>
      </c>
      <c r="B1485">
        <v>2024</v>
      </c>
      <c r="C1485" t="s">
        <v>9230</v>
      </c>
      <c r="D1485">
        <v>2500000</v>
      </c>
      <c r="E1485">
        <v>6515.5999999999995</v>
      </c>
      <c r="G1485" s="34">
        <f t="shared" si="42"/>
        <v>2.6062399999999997E-3</v>
      </c>
      <c r="H1485">
        <f t="shared" si="43"/>
        <v>-2493484.4</v>
      </c>
      <c r="I1485" t="str">
        <f t="shared" si="44"/>
        <v>Not Achieved</v>
      </c>
    </row>
    <row r="1486" spans="1:9" x14ac:dyDescent="0.25">
      <c r="A1486" t="s">
        <v>273</v>
      </c>
      <c r="B1486">
        <v>2024</v>
      </c>
      <c r="C1486" t="s">
        <v>9231</v>
      </c>
      <c r="D1486">
        <v>2500000</v>
      </c>
      <c r="E1486">
        <v>4440.8999999999996</v>
      </c>
      <c r="G1486" s="34">
        <f t="shared" si="42"/>
        <v>1.7763599999999998E-3</v>
      </c>
      <c r="H1486">
        <f t="shared" si="43"/>
        <v>-2495559.1</v>
      </c>
      <c r="I1486" t="str">
        <f t="shared" si="44"/>
        <v>Not Achieved</v>
      </c>
    </row>
    <row r="1487" spans="1:9" x14ac:dyDescent="0.25">
      <c r="A1487" t="s">
        <v>273</v>
      </c>
      <c r="B1487">
        <v>2024</v>
      </c>
      <c r="C1487" t="s">
        <v>9232</v>
      </c>
      <c r="D1487">
        <v>2500000</v>
      </c>
      <c r="E1487">
        <v>7632.16</v>
      </c>
      <c r="G1487" s="34">
        <f t="shared" si="42"/>
        <v>3.0528639999999998E-3</v>
      </c>
      <c r="H1487">
        <f t="shared" si="43"/>
        <v>-2492367.84</v>
      </c>
      <c r="I1487" t="str">
        <f t="shared" si="44"/>
        <v>Not Achieved</v>
      </c>
    </row>
    <row r="1488" spans="1:9" x14ac:dyDescent="0.25">
      <c r="A1488" t="s">
        <v>273</v>
      </c>
      <c r="B1488">
        <v>2024</v>
      </c>
      <c r="C1488" t="s">
        <v>9233</v>
      </c>
      <c r="D1488">
        <v>2500000</v>
      </c>
      <c r="E1488">
        <v>12639.71</v>
      </c>
      <c r="G1488" s="34">
        <f t="shared" si="42"/>
        <v>5.0558840000000001E-3</v>
      </c>
      <c r="H1488">
        <f t="shared" si="43"/>
        <v>-2487360.29</v>
      </c>
      <c r="I1488" t="str">
        <f t="shared" si="44"/>
        <v>Not Achieved</v>
      </c>
    </row>
    <row r="1489" spans="1:9" x14ac:dyDescent="0.25">
      <c r="A1489" t="s">
        <v>273</v>
      </c>
      <c r="B1489">
        <v>2025</v>
      </c>
      <c r="C1489" t="s">
        <v>9235</v>
      </c>
      <c r="D1489">
        <v>2500000</v>
      </c>
      <c r="E1489">
        <v>4571.42</v>
      </c>
      <c r="G1489" s="34">
        <f t="shared" si="42"/>
        <v>1.828568E-3</v>
      </c>
      <c r="H1489">
        <f t="shared" si="43"/>
        <v>-2495428.58</v>
      </c>
      <c r="I1489" t="str">
        <f t="shared" si="44"/>
        <v>Not Achieved</v>
      </c>
    </row>
    <row r="1490" spans="1:9" x14ac:dyDescent="0.25">
      <c r="A1490" t="s">
        <v>273</v>
      </c>
      <c r="B1490">
        <v>2025</v>
      </c>
      <c r="C1490" t="s">
        <v>9236</v>
      </c>
      <c r="D1490">
        <v>2500000</v>
      </c>
      <c r="E1490">
        <v>10890.7</v>
      </c>
      <c r="G1490" s="34">
        <f t="shared" si="42"/>
        <v>4.3562800000000006E-3</v>
      </c>
      <c r="H1490">
        <f t="shared" si="43"/>
        <v>-2489109.2999999998</v>
      </c>
      <c r="I1490" t="str">
        <f t="shared" si="44"/>
        <v>Not Achieved</v>
      </c>
    </row>
    <row r="1491" spans="1:9" x14ac:dyDescent="0.25">
      <c r="A1491" t="s">
        <v>273</v>
      </c>
      <c r="B1491">
        <v>2025</v>
      </c>
      <c r="C1491" t="s">
        <v>9237</v>
      </c>
      <c r="D1491">
        <v>2500000</v>
      </c>
      <c r="E1491">
        <v>2128.66</v>
      </c>
      <c r="G1491" s="34">
        <f t="shared" si="42"/>
        <v>8.5146399999999991E-4</v>
      </c>
      <c r="H1491">
        <f t="shared" si="43"/>
        <v>-2497871.34</v>
      </c>
      <c r="I1491" t="str">
        <f t="shared" si="44"/>
        <v>Not Achieved</v>
      </c>
    </row>
    <row r="1492" spans="1:9" x14ac:dyDescent="0.25">
      <c r="A1492" t="s">
        <v>699</v>
      </c>
      <c r="B1492">
        <v>2024</v>
      </c>
      <c r="C1492" t="s">
        <v>9227</v>
      </c>
      <c r="D1492">
        <v>1500000</v>
      </c>
      <c r="E1492">
        <v>2409.2800000000002</v>
      </c>
      <c r="G1492" s="34">
        <f t="shared" si="42"/>
        <v>1.6061866666666669E-3</v>
      </c>
      <c r="H1492">
        <f t="shared" si="43"/>
        <v>-1497590.72</v>
      </c>
      <c r="I1492" t="str">
        <f t="shared" si="44"/>
        <v>Not Achieved</v>
      </c>
    </row>
    <row r="1493" spans="1:9" x14ac:dyDescent="0.25">
      <c r="A1493" t="s">
        <v>699</v>
      </c>
      <c r="B1493">
        <v>2024</v>
      </c>
      <c r="C1493" t="s">
        <v>9228</v>
      </c>
      <c r="D1493">
        <v>1500000</v>
      </c>
      <c r="E1493">
        <v>4784.5599999999995</v>
      </c>
      <c r="G1493" s="34">
        <f t="shared" si="42"/>
        <v>3.1897066666666664E-3</v>
      </c>
      <c r="H1493">
        <f t="shared" si="43"/>
        <v>-1495215.44</v>
      </c>
      <c r="I1493" t="str">
        <f t="shared" si="44"/>
        <v>Not Achieved</v>
      </c>
    </row>
    <row r="1494" spans="1:9" x14ac:dyDescent="0.25">
      <c r="A1494" t="s">
        <v>699</v>
      </c>
      <c r="B1494">
        <v>2024</v>
      </c>
      <c r="C1494" t="s">
        <v>9229</v>
      </c>
      <c r="D1494">
        <v>1500000</v>
      </c>
      <c r="E1494">
        <v>6064.5300000000007</v>
      </c>
      <c r="G1494" s="34">
        <f t="shared" si="42"/>
        <v>4.0430200000000005E-3</v>
      </c>
      <c r="H1494">
        <f t="shared" si="43"/>
        <v>-1493935.47</v>
      </c>
      <c r="I1494" t="str">
        <f t="shared" si="44"/>
        <v>Not Achieved</v>
      </c>
    </row>
    <row r="1495" spans="1:9" x14ac:dyDescent="0.25">
      <c r="A1495" t="s">
        <v>699</v>
      </c>
      <c r="B1495">
        <v>2024</v>
      </c>
      <c r="C1495" t="s">
        <v>9230</v>
      </c>
      <c r="D1495">
        <v>1500000</v>
      </c>
      <c r="E1495">
        <v>2802.07</v>
      </c>
      <c r="G1495" s="34">
        <f t="shared" si="42"/>
        <v>1.8680466666666667E-3</v>
      </c>
      <c r="H1495">
        <f t="shared" si="43"/>
        <v>-1497197.93</v>
      </c>
      <c r="I1495" t="str">
        <f t="shared" si="44"/>
        <v>Not Achieved</v>
      </c>
    </row>
    <row r="1496" spans="1:9" x14ac:dyDescent="0.25">
      <c r="A1496" t="s">
        <v>699</v>
      </c>
      <c r="B1496">
        <v>2024</v>
      </c>
      <c r="C1496" t="s">
        <v>9231</v>
      </c>
      <c r="D1496">
        <v>1500000</v>
      </c>
      <c r="E1496">
        <v>3246.24</v>
      </c>
      <c r="G1496" s="34">
        <f t="shared" si="42"/>
        <v>2.16416E-3</v>
      </c>
      <c r="H1496">
        <f t="shared" si="43"/>
        <v>-1496753.76</v>
      </c>
      <c r="I1496" t="str">
        <f t="shared" si="44"/>
        <v>Not Achieved</v>
      </c>
    </row>
    <row r="1497" spans="1:9" x14ac:dyDescent="0.25">
      <c r="A1497" t="s">
        <v>699</v>
      </c>
      <c r="B1497">
        <v>2024</v>
      </c>
      <c r="C1497" t="s">
        <v>9232</v>
      </c>
      <c r="D1497">
        <v>1500000</v>
      </c>
      <c r="E1497">
        <v>10355.790000000001</v>
      </c>
      <c r="G1497" s="34">
        <f t="shared" si="42"/>
        <v>6.9038600000000004E-3</v>
      </c>
      <c r="H1497">
        <f t="shared" si="43"/>
        <v>-1489644.21</v>
      </c>
      <c r="I1497" t="str">
        <f t="shared" si="44"/>
        <v>Not Achieved</v>
      </c>
    </row>
    <row r="1498" spans="1:9" x14ac:dyDescent="0.25">
      <c r="A1498" t="s">
        <v>699</v>
      </c>
      <c r="B1498">
        <v>2024</v>
      </c>
      <c r="C1498" t="s">
        <v>9233</v>
      </c>
      <c r="D1498">
        <v>1500000</v>
      </c>
      <c r="E1498">
        <v>19911.909999999996</v>
      </c>
      <c r="G1498" s="34">
        <f t="shared" si="42"/>
        <v>1.3274606666666664E-2</v>
      </c>
      <c r="H1498">
        <f t="shared" si="43"/>
        <v>-1480088.09</v>
      </c>
      <c r="I1498" t="str">
        <f t="shared" si="44"/>
        <v>Not Achieved</v>
      </c>
    </row>
    <row r="1499" spans="1:9" x14ac:dyDescent="0.25">
      <c r="A1499" t="s">
        <v>699</v>
      </c>
      <c r="B1499">
        <v>2024</v>
      </c>
      <c r="C1499" t="s">
        <v>9234</v>
      </c>
      <c r="D1499">
        <v>1500000</v>
      </c>
      <c r="E1499">
        <v>18781.75</v>
      </c>
      <c r="G1499" s="34">
        <f t="shared" si="42"/>
        <v>1.2521166666666667E-2</v>
      </c>
      <c r="H1499">
        <f t="shared" si="43"/>
        <v>-1481218.25</v>
      </c>
      <c r="I1499" t="str">
        <f t="shared" si="44"/>
        <v>Not Achieved</v>
      </c>
    </row>
    <row r="1500" spans="1:9" x14ac:dyDescent="0.25">
      <c r="A1500" t="s">
        <v>699</v>
      </c>
      <c r="B1500">
        <v>2025</v>
      </c>
      <c r="C1500" t="s">
        <v>9235</v>
      </c>
      <c r="D1500">
        <v>1500000</v>
      </c>
      <c r="E1500">
        <v>1260.42</v>
      </c>
      <c r="G1500" s="34">
        <f t="shared" si="42"/>
        <v>8.4028E-4</v>
      </c>
      <c r="H1500">
        <f t="shared" si="43"/>
        <v>-1498739.58</v>
      </c>
      <c r="I1500" t="str">
        <f t="shared" si="44"/>
        <v>Not Achieved</v>
      </c>
    </row>
    <row r="1501" spans="1:9" x14ac:dyDescent="0.25">
      <c r="A1501" t="s">
        <v>699</v>
      </c>
      <c r="B1501">
        <v>2025</v>
      </c>
      <c r="C1501" t="s">
        <v>9236</v>
      </c>
      <c r="D1501">
        <v>1500000</v>
      </c>
      <c r="E1501">
        <v>3193.52</v>
      </c>
      <c r="G1501" s="34">
        <f t="shared" si="42"/>
        <v>2.1290133333333335E-3</v>
      </c>
      <c r="H1501">
        <f t="shared" si="43"/>
        <v>-1496806.48</v>
      </c>
      <c r="I1501" t="str">
        <f t="shared" si="44"/>
        <v>Not Achieved</v>
      </c>
    </row>
    <row r="1502" spans="1:9" x14ac:dyDescent="0.25">
      <c r="A1502" t="s">
        <v>699</v>
      </c>
      <c r="B1502">
        <v>2025</v>
      </c>
      <c r="C1502" t="s">
        <v>9237</v>
      </c>
      <c r="D1502">
        <v>1500000</v>
      </c>
      <c r="E1502">
        <v>2514.2400000000002</v>
      </c>
      <c r="G1502" s="34">
        <f t="shared" si="42"/>
        <v>1.6761600000000001E-3</v>
      </c>
      <c r="H1502">
        <f t="shared" si="43"/>
        <v>-1497485.76</v>
      </c>
      <c r="I1502" t="str">
        <f t="shared" si="44"/>
        <v>Not Achieved</v>
      </c>
    </row>
    <row r="1503" spans="1:9" x14ac:dyDescent="0.25">
      <c r="A1503" t="s">
        <v>245</v>
      </c>
      <c r="B1503">
        <v>2024</v>
      </c>
      <c r="C1503" t="s">
        <v>9227</v>
      </c>
      <c r="D1503">
        <v>1500000</v>
      </c>
      <c r="E1503">
        <v>11182.66</v>
      </c>
      <c r="G1503" s="34">
        <f t="shared" si="42"/>
        <v>7.4551066666666667E-3</v>
      </c>
      <c r="H1503">
        <f t="shared" si="43"/>
        <v>-1488817.34</v>
      </c>
      <c r="I1503" t="str">
        <f t="shared" si="44"/>
        <v>Not Achieved</v>
      </c>
    </row>
    <row r="1504" spans="1:9" x14ac:dyDescent="0.25">
      <c r="A1504" t="s">
        <v>245</v>
      </c>
      <c r="B1504">
        <v>2024</v>
      </c>
      <c r="C1504" t="s">
        <v>9228</v>
      </c>
      <c r="D1504">
        <v>1500000</v>
      </c>
      <c r="E1504">
        <v>8810</v>
      </c>
      <c r="G1504" s="34">
        <f t="shared" si="42"/>
        <v>5.8733333333333337E-3</v>
      </c>
      <c r="H1504">
        <f t="shared" si="43"/>
        <v>-1491190</v>
      </c>
      <c r="I1504" t="str">
        <f t="shared" si="44"/>
        <v>Not Achieved</v>
      </c>
    </row>
    <row r="1505" spans="1:9" x14ac:dyDescent="0.25">
      <c r="A1505" t="s">
        <v>245</v>
      </c>
      <c r="B1505">
        <v>2024</v>
      </c>
      <c r="C1505" t="s">
        <v>9229</v>
      </c>
      <c r="D1505">
        <v>1500000</v>
      </c>
      <c r="E1505">
        <v>2580.42</v>
      </c>
      <c r="G1505" s="34">
        <f t="shared" si="42"/>
        <v>1.72028E-3</v>
      </c>
      <c r="H1505">
        <f t="shared" si="43"/>
        <v>-1497419.58</v>
      </c>
      <c r="I1505" t="str">
        <f t="shared" si="44"/>
        <v>Not Achieved</v>
      </c>
    </row>
    <row r="1506" spans="1:9" x14ac:dyDescent="0.25">
      <c r="A1506" t="s">
        <v>245</v>
      </c>
      <c r="B1506">
        <v>2024</v>
      </c>
      <c r="C1506" t="s">
        <v>9230</v>
      </c>
      <c r="D1506">
        <v>1500000</v>
      </c>
      <c r="E1506">
        <v>2515.14</v>
      </c>
      <c r="G1506" s="34">
        <f t="shared" si="42"/>
        <v>1.67676E-3</v>
      </c>
      <c r="H1506">
        <f t="shared" si="43"/>
        <v>-1497484.86</v>
      </c>
      <c r="I1506" t="str">
        <f t="shared" si="44"/>
        <v>Not Achieved</v>
      </c>
    </row>
    <row r="1507" spans="1:9" x14ac:dyDescent="0.25">
      <c r="A1507" t="s">
        <v>245</v>
      </c>
      <c r="B1507">
        <v>2024</v>
      </c>
      <c r="C1507" t="s">
        <v>9231</v>
      </c>
      <c r="D1507">
        <v>1500000</v>
      </c>
      <c r="E1507">
        <v>1679.37</v>
      </c>
      <c r="G1507" s="34">
        <f t="shared" si="42"/>
        <v>1.11958E-3</v>
      </c>
      <c r="H1507">
        <f t="shared" si="43"/>
        <v>-1498320.63</v>
      </c>
      <c r="I1507" t="str">
        <f t="shared" si="44"/>
        <v>Not Achieved</v>
      </c>
    </row>
    <row r="1508" spans="1:9" x14ac:dyDescent="0.25">
      <c r="A1508" t="s">
        <v>245</v>
      </c>
      <c r="B1508">
        <v>2024</v>
      </c>
      <c r="C1508" t="s">
        <v>9232</v>
      </c>
      <c r="D1508">
        <v>1500000</v>
      </c>
      <c r="E1508">
        <v>6129.02</v>
      </c>
      <c r="G1508" s="34">
        <f t="shared" si="42"/>
        <v>4.0860133333333335E-3</v>
      </c>
      <c r="H1508">
        <f t="shared" si="43"/>
        <v>-1493870.98</v>
      </c>
      <c r="I1508" t="str">
        <f t="shared" si="44"/>
        <v>Not Achieved</v>
      </c>
    </row>
    <row r="1509" spans="1:9" x14ac:dyDescent="0.25">
      <c r="A1509" t="s">
        <v>245</v>
      </c>
      <c r="B1509">
        <v>2024</v>
      </c>
      <c r="C1509" t="s">
        <v>9233</v>
      </c>
      <c r="D1509">
        <v>1500000</v>
      </c>
      <c r="E1509">
        <v>10592.9</v>
      </c>
      <c r="G1509" s="34">
        <f t="shared" si="42"/>
        <v>7.0619333333333334E-3</v>
      </c>
      <c r="H1509">
        <f t="shared" si="43"/>
        <v>-1489407.1</v>
      </c>
      <c r="I1509" t="str">
        <f t="shared" si="44"/>
        <v>Not Achieved</v>
      </c>
    </row>
    <row r="1510" spans="1:9" x14ac:dyDescent="0.25">
      <c r="A1510" t="s">
        <v>245</v>
      </c>
      <c r="B1510">
        <v>2024</v>
      </c>
      <c r="C1510" t="s">
        <v>9234</v>
      </c>
      <c r="D1510">
        <v>1500000</v>
      </c>
      <c r="E1510">
        <v>12864.98</v>
      </c>
      <c r="G1510" s="34">
        <f t="shared" si="42"/>
        <v>8.5766533333333332E-3</v>
      </c>
      <c r="H1510">
        <f t="shared" si="43"/>
        <v>-1487135.02</v>
      </c>
      <c r="I1510" t="str">
        <f t="shared" si="44"/>
        <v>Not Achieved</v>
      </c>
    </row>
    <row r="1511" spans="1:9" x14ac:dyDescent="0.25">
      <c r="A1511" t="s">
        <v>245</v>
      </c>
      <c r="B1511">
        <v>2025</v>
      </c>
      <c r="C1511" t="s">
        <v>9237</v>
      </c>
      <c r="D1511">
        <v>1500000</v>
      </c>
      <c r="E1511">
        <v>4299.99</v>
      </c>
      <c r="G1511" s="34">
        <f t="shared" si="42"/>
        <v>2.86666E-3</v>
      </c>
      <c r="H1511">
        <f t="shared" si="43"/>
        <v>-1495700.01</v>
      </c>
      <c r="I1511" t="str">
        <f t="shared" si="44"/>
        <v>Not Achieved</v>
      </c>
    </row>
    <row r="1512" spans="1:9" x14ac:dyDescent="0.25">
      <c r="A1512" t="s">
        <v>357</v>
      </c>
      <c r="B1512">
        <v>2024</v>
      </c>
      <c r="C1512" t="s">
        <v>9226</v>
      </c>
      <c r="D1512">
        <v>1000000</v>
      </c>
      <c r="E1512">
        <v>12568.92</v>
      </c>
      <c r="G1512" s="34">
        <f t="shared" si="42"/>
        <v>1.2568920000000001E-2</v>
      </c>
      <c r="H1512">
        <f t="shared" si="43"/>
        <v>-987431.08</v>
      </c>
      <c r="I1512" t="str">
        <f t="shared" si="44"/>
        <v>Not Achieved</v>
      </c>
    </row>
    <row r="1513" spans="1:9" x14ac:dyDescent="0.25">
      <c r="A1513" t="s">
        <v>357</v>
      </c>
      <c r="B1513">
        <v>2024</v>
      </c>
      <c r="C1513" t="s">
        <v>9227</v>
      </c>
      <c r="D1513">
        <v>1000000</v>
      </c>
      <c r="E1513">
        <v>2608.9699999999998</v>
      </c>
      <c r="G1513" s="34">
        <f t="shared" si="42"/>
        <v>2.60897E-3</v>
      </c>
      <c r="H1513">
        <f t="shared" si="43"/>
        <v>-997391.03</v>
      </c>
      <c r="I1513" t="str">
        <f t="shared" si="44"/>
        <v>Not Achieved</v>
      </c>
    </row>
    <row r="1514" spans="1:9" x14ac:dyDescent="0.25">
      <c r="A1514" t="s">
        <v>357</v>
      </c>
      <c r="B1514">
        <v>2024</v>
      </c>
      <c r="C1514" t="s">
        <v>9229</v>
      </c>
      <c r="D1514">
        <v>1000000</v>
      </c>
      <c r="E1514">
        <v>2944.8</v>
      </c>
      <c r="G1514" s="34">
        <f t="shared" si="42"/>
        <v>2.9448E-3</v>
      </c>
      <c r="H1514">
        <f t="shared" si="43"/>
        <v>-997055.2</v>
      </c>
      <c r="I1514" t="str">
        <f t="shared" si="44"/>
        <v>Not Achieved</v>
      </c>
    </row>
    <row r="1515" spans="1:9" x14ac:dyDescent="0.25">
      <c r="A1515" t="s">
        <v>357</v>
      </c>
      <c r="B1515">
        <v>2024</v>
      </c>
      <c r="C1515" t="s">
        <v>9230</v>
      </c>
      <c r="D1515">
        <v>1000000</v>
      </c>
      <c r="E1515">
        <v>5210.63</v>
      </c>
      <c r="G1515" s="34">
        <f t="shared" si="42"/>
        <v>5.2106299999999999E-3</v>
      </c>
      <c r="H1515">
        <f t="shared" si="43"/>
        <v>-994789.37</v>
      </c>
      <c r="I1515" t="str">
        <f t="shared" si="44"/>
        <v>Not Achieved</v>
      </c>
    </row>
    <row r="1516" spans="1:9" x14ac:dyDescent="0.25">
      <c r="A1516" t="s">
        <v>357</v>
      </c>
      <c r="B1516">
        <v>2024</v>
      </c>
      <c r="C1516" t="s">
        <v>9231</v>
      </c>
      <c r="D1516">
        <v>1000000</v>
      </c>
      <c r="E1516">
        <v>1924.63</v>
      </c>
      <c r="G1516" s="34">
        <f t="shared" si="42"/>
        <v>1.9246300000000001E-3</v>
      </c>
      <c r="H1516">
        <f t="shared" si="43"/>
        <v>-998075.37</v>
      </c>
      <c r="I1516" t="str">
        <f t="shared" si="44"/>
        <v>Not Achieved</v>
      </c>
    </row>
    <row r="1517" spans="1:9" x14ac:dyDescent="0.25">
      <c r="A1517" t="s">
        <v>357</v>
      </c>
      <c r="B1517">
        <v>2024</v>
      </c>
      <c r="C1517" t="s">
        <v>9232</v>
      </c>
      <c r="D1517">
        <v>1000000</v>
      </c>
      <c r="E1517">
        <v>28767.18</v>
      </c>
      <c r="G1517" s="34">
        <f t="shared" si="42"/>
        <v>2.876718E-2</v>
      </c>
      <c r="H1517">
        <f t="shared" si="43"/>
        <v>-971232.82</v>
      </c>
      <c r="I1517" t="str">
        <f t="shared" si="44"/>
        <v>Not Achieved</v>
      </c>
    </row>
    <row r="1518" spans="1:9" x14ac:dyDescent="0.25">
      <c r="A1518" t="s">
        <v>357</v>
      </c>
      <c r="B1518">
        <v>2024</v>
      </c>
      <c r="C1518" t="s">
        <v>9233</v>
      </c>
      <c r="D1518">
        <v>1000000</v>
      </c>
      <c r="E1518">
        <v>12264.41</v>
      </c>
      <c r="G1518" s="34">
        <f t="shared" si="42"/>
        <v>1.226441E-2</v>
      </c>
      <c r="H1518">
        <f t="shared" si="43"/>
        <v>-987735.59</v>
      </c>
      <c r="I1518" t="str">
        <f t="shared" si="44"/>
        <v>Not Achieved</v>
      </c>
    </row>
    <row r="1519" spans="1:9" x14ac:dyDescent="0.25">
      <c r="A1519" t="s">
        <v>357</v>
      </c>
      <c r="B1519">
        <v>2024</v>
      </c>
      <c r="C1519" t="s">
        <v>9234</v>
      </c>
      <c r="D1519">
        <v>1000000</v>
      </c>
      <c r="E1519">
        <v>17396.72</v>
      </c>
      <c r="G1519" s="34">
        <f t="shared" si="42"/>
        <v>1.7396720000000001E-2</v>
      </c>
      <c r="H1519">
        <f t="shared" si="43"/>
        <v>-982603.28</v>
      </c>
      <c r="I1519" t="str">
        <f t="shared" si="44"/>
        <v>Not Achieved</v>
      </c>
    </row>
    <row r="1520" spans="1:9" x14ac:dyDescent="0.25">
      <c r="A1520" t="s">
        <v>357</v>
      </c>
      <c r="B1520">
        <v>2025</v>
      </c>
      <c r="C1520" t="s">
        <v>9235</v>
      </c>
      <c r="D1520">
        <v>1000000</v>
      </c>
      <c r="E1520">
        <v>703.39</v>
      </c>
      <c r="G1520" s="34">
        <f t="shared" si="42"/>
        <v>7.0339000000000003E-4</v>
      </c>
      <c r="H1520">
        <f t="shared" si="43"/>
        <v>-999296.61</v>
      </c>
      <c r="I1520" t="str">
        <f t="shared" si="44"/>
        <v>Not Achieved</v>
      </c>
    </row>
    <row r="1521" spans="1:9" x14ac:dyDescent="0.25">
      <c r="A1521" t="s">
        <v>357</v>
      </c>
      <c r="B1521">
        <v>2025</v>
      </c>
      <c r="C1521" t="s">
        <v>9236</v>
      </c>
      <c r="D1521">
        <v>1000000</v>
      </c>
      <c r="E1521">
        <v>3050.3199999999997</v>
      </c>
      <c r="G1521" s="34">
        <f t="shared" si="42"/>
        <v>3.0503199999999996E-3</v>
      </c>
      <c r="H1521">
        <f t="shared" si="43"/>
        <v>-996949.68</v>
      </c>
      <c r="I1521" t="str">
        <f t="shared" si="44"/>
        <v>Not Achieved</v>
      </c>
    </row>
    <row r="1522" spans="1:9" x14ac:dyDescent="0.25">
      <c r="A1522" t="s">
        <v>357</v>
      </c>
      <c r="B1522">
        <v>2025</v>
      </c>
      <c r="C1522" t="s">
        <v>9237</v>
      </c>
      <c r="D1522">
        <v>1000000</v>
      </c>
      <c r="E1522">
        <v>6068.13</v>
      </c>
      <c r="G1522" s="34">
        <f t="shared" si="42"/>
        <v>6.0681299999999997E-3</v>
      </c>
      <c r="H1522">
        <f t="shared" si="43"/>
        <v>-993931.87</v>
      </c>
      <c r="I1522" t="str">
        <f t="shared" si="44"/>
        <v>Not Achieved</v>
      </c>
    </row>
    <row r="1523" spans="1:9" x14ac:dyDescent="0.25">
      <c r="A1523" t="s">
        <v>610</v>
      </c>
      <c r="B1523">
        <v>2024</v>
      </c>
      <c r="C1523" t="s">
        <v>9226</v>
      </c>
      <c r="D1523">
        <v>1200000</v>
      </c>
      <c r="E1523">
        <v>8336.619999999999</v>
      </c>
      <c r="G1523" s="34">
        <f t="shared" si="42"/>
        <v>6.9471833333333323E-3</v>
      </c>
      <c r="H1523">
        <f t="shared" si="43"/>
        <v>-1191663.3799999999</v>
      </c>
      <c r="I1523" t="str">
        <f t="shared" si="44"/>
        <v>Not Achieved</v>
      </c>
    </row>
    <row r="1524" spans="1:9" x14ac:dyDescent="0.25">
      <c r="A1524" t="s">
        <v>610</v>
      </c>
      <c r="B1524">
        <v>2024</v>
      </c>
      <c r="C1524" t="s">
        <v>9227</v>
      </c>
      <c r="D1524">
        <v>1200000</v>
      </c>
      <c r="E1524">
        <v>9075.84</v>
      </c>
      <c r="G1524" s="34">
        <f t="shared" si="42"/>
        <v>7.5632E-3</v>
      </c>
      <c r="H1524">
        <f t="shared" si="43"/>
        <v>-1190924.1599999999</v>
      </c>
      <c r="I1524" t="str">
        <f t="shared" si="44"/>
        <v>Not Achieved</v>
      </c>
    </row>
    <row r="1525" spans="1:9" x14ac:dyDescent="0.25">
      <c r="A1525" t="s">
        <v>610</v>
      </c>
      <c r="B1525">
        <v>2024</v>
      </c>
      <c r="C1525" t="s">
        <v>9228</v>
      </c>
      <c r="D1525">
        <v>1200000</v>
      </c>
      <c r="E1525">
        <v>11528.52</v>
      </c>
      <c r="G1525" s="34">
        <f t="shared" si="42"/>
        <v>9.6071000000000004E-3</v>
      </c>
      <c r="H1525">
        <f t="shared" si="43"/>
        <v>-1188471.48</v>
      </c>
      <c r="I1525" t="str">
        <f t="shared" si="44"/>
        <v>Not Achieved</v>
      </c>
    </row>
    <row r="1526" spans="1:9" x14ac:dyDescent="0.25">
      <c r="A1526" t="s">
        <v>610</v>
      </c>
      <c r="B1526">
        <v>2024</v>
      </c>
      <c r="C1526" t="s">
        <v>9229</v>
      </c>
      <c r="D1526">
        <v>1200000</v>
      </c>
      <c r="E1526">
        <v>3132.56</v>
      </c>
      <c r="G1526" s="34">
        <f t="shared" si="42"/>
        <v>2.6104666666666668E-3</v>
      </c>
      <c r="H1526">
        <f t="shared" si="43"/>
        <v>-1196867.44</v>
      </c>
      <c r="I1526" t="str">
        <f t="shared" si="44"/>
        <v>Not Achieved</v>
      </c>
    </row>
    <row r="1527" spans="1:9" x14ac:dyDescent="0.25">
      <c r="A1527" t="s">
        <v>610</v>
      </c>
      <c r="B1527">
        <v>2024</v>
      </c>
      <c r="C1527" t="s">
        <v>9230</v>
      </c>
      <c r="D1527">
        <v>1200000</v>
      </c>
      <c r="E1527">
        <v>4138.53</v>
      </c>
      <c r="G1527" s="34">
        <f t="shared" si="42"/>
        <v>3.4487749999999998E-3</v>
      </c>
      <c r="H1527">
        <f t="shared" si="43"/>
        <v>-1195861.47</v>
      </c>
      <c r="I1527" t="str">
        <f t="shared" si="44"/>
        <v>Not Achieved</v>
      </c>
    </row>
    <row r="1528" spans="1:9" x14ac:dyDescent="0.25">
      <c r="A1528" t="s">
        <v>610</v>
      </c>
      <c r="B1528">
        <v>2024</v>
      </c>
      <c r="C1528" t="s">
        <v>9231</v>
      </c>
      <c r="D1528">
        <v>1200000</v>
      </c>
      <c r="E1528">
        <v>12344.529999999999</v>
      </c>
      <c r="G1528" s="34">
        <f t="shared" si="42"/>
        <v>1.0287108333333333E-2</v>
      </c>
      <c r="H1528">
        <f t="shared" si="43"/>
        <v>-1187655.47</v>
      </c>
      <c r="I1528" t="str">
        <f t="shared" si="44"/>
        <v>Not Achieved</v>
      </c>
    </row>
    <row r="1529" spans="1:9" x14ac:dyDescent="0.25">
      <c r="A1529" t="s">
        <v>610</v>
      </c>
      <c r="B1529">
        <v>2024</v>
      </c>
      <c r="C1529" t="s">
        <v>9232</v>
      </c>
      <c r="D1529">
        <v>1200000</v>
      </c>
      <c r="E1529">
        <v>6878.33</v>
      </c>
      <c r="G1529" s="34">
        <f t="shared" si="42"/>
        <v>5.7319416666666663E-3</v>
      </c>
      <c r="H1529">
        <f t="shared" si="43"/>
        <v>-1193121.67</v>
      </c>
      <c r="I1529" t="str">
        <f t="shared" si="44"/>
        <v>Not Achieved</v>
      </c>
    </row>
    <row r="1530" spans="1:9" x14ac:dyDescent="0.25">
      <c r="A1530" t="s">
        <v>610</v>
      </c>
      <c r="B1530">
        <v>2024</v>
      </c>
      <c r="C1530" t="s">
        <v>9233</v>
      </c>
      <c r="D1530">
        <v>1200000</v>
      </c>
      <c r="E1530">
        <v>5550.78</v>
      </c>
      <c r="G1530" s="34">
        <f t="shared" si="42"/>
        <v>4.6256499999999994E-3</v>
      </c>
      <c r="H1530">
        <f t="shared" si="43"/>
        <v>-1194449.22</v>
      </c>
      <c r="I1530" t="str">
        <f t="shared" si="44"/>
        <v>Not Achieved</v>
      </c>
    </row>
    <row r="1531" spans="1:9" x14ac:dyDescent="0.25">
      <c r="A1531" t="s">
        <v>610</v>
      </c>
      <c r="B1531">
        <v>2024</v>
      </c>
      <c r="C1531" t="s">
        <v>9234</v>
      </c>
      <c r="D1531">
        <v>1200000</v>
      </c>
      <c r="E1531">
        <v>12000.95</v>
      </c>
      <c r="G1531" s="34">
        <f t="shared" si="42"/>
        <v>1.0000791666666667E-2</v>
      </c>
      <c r="H1531">
        <f t="shared" si="43"/>
        <v>-1187999.05</v>
      </c>
      <c r="I1531" t="str">
        <f t="shared" si="44"/>
        <v>Not Achieved</v>
      </c>
    </row>
    <row r="1532" spans="1:9" x14ac:dyDescent="0.25">
      <c r="A1532" t="s">
        <v>610</v>
      </c>
      <c r="B1532">
        <v>2025</v>
      </c>
      <c r="C1532" t="s">
        <v>9235</v>
      </c>
      <c r="D1532">
        <v>1200000</v>
      </c>
      <c r="E1532">
        <v>2597.6799999999998</v>
      </c>
      <c r="G1532" s="34">
        <f t="shared" si="42"/>
        <v>2.164733333333333E-3</v>
      </c>
      <c r="H1532">
        <f t="shared" si="43"/>
        <v>-1197402.32</v>
      </c>
      <c r="I1532" t="str">
        <f t="shared" si="44"/>
        <v>Not Achieved</v>
      </c>
    </row>
    <row r="1533" spans="1:9" x14ac:dyDescent="0.25">
      <c r="A1533" t="s">
        <v>610</v>
      </c>
      <c r="B1533">
        <v>2025</v>
      </c>
      <c r="C1533" t="s">
        <v>9236</v>
      </c>
      <c r="D1533">
        <v>1200000</v>
      </c>
      <c r="E1533">
        <v>1537.9199999999998</v>
      </c>
      <c r="G1533" s="34">
        <f t="shared" si="42"/>
        <v>1.2815999999999999E-3</v>
      </c>
      <c r="H1533">
        <f t="shared" si="43"/>
        <v>-1198462.08</v>
      </c>
      <c r="I1533" t="str">
        <f t="shared" si="44"/>
        <v>Not Achieved</v>
      </c>
    </row>
    <row r="1534" spans="1:9" x14ac:dyDescent="0.25">
      <c r="A1534" t="s">
        <v>610</v>
      </c>
      <c r="B1534">
        <v>2025</v>
      </c>
      <c r="C1534" t="s">
        <v>9237</v>
      </c>
      <c r="D1534">
        <v>1200000</v>
      </c>
      <c r="E1534">
        <v>11254.369999999999</v>
      </c>
      <c r="G1534" s="34">
        <f t="shared" si="42"/>
        <v>9.3786416666666664E-3</v>
      </c>
      <c r="H1534">
        <f t="shared" si="43"/>
        <v>-1188745.6299999999</v>
      </c>
      <c r="I1534" t="str">
        <f t="shared" si="44"/>
        <v>Not Achieved</v>
      </c>
    </row>
    <row r="1535" spans="1:9" x14ac:dyDescent="0.25">
      <c r="A1535" t="s">
        <v>447</v>
      </c>
      <c r="B1535">
        <v>2024</v>
      </c>
      <c r="C1535" t="s">
        <v>9227</v>
      </c>
      <c r="D1535">
        <v>1500000</v>
      </c>
      <c r="E1535">
        <v>7227</v>
      </c>
      <c r="G1535" s="34">
        <f t="shared" si="42"/>
        <v>4.8180000000000002E-3</v>
      </c>
      <c r="H1535">
        <f t="shared" si="43"/>
        <v>-1492773</v>
      </c>
      <c r="I1535" t="str">
        <f t="shared" si="44"/>
        <v>Not Achieved</v>
      </c>
    </row>
    <row r="1536" spans="1:9" x14ac:dyDescent="0.25">
      <c r="A1536" t="s">
        <v>447</v>
      </c>
      <c r="B1536">
        <v>2024</v>
      </c>
      <c r="C1536" t="s">
        <v>9228</v>
      </c>
      <c r="D1536">
        <v>1500000</v>
      </c>
      <c r="E1536">
        <v>3763.83</v>
      </c>
      <c r="G1536" s="34">
        <f t="shared" si="42"/>
        <v>2.5092199999999999E-3</v>
      </c>
      <c r="H1536">
        <f t="shared" si="43"/>
        <v>-1496236.17</v>
      </c>
      <c r="I1536" t="str">
        <f t="shared" si="44"/>
        <v>Not Achieved</v>
      </c>
    </row>
    <row r="1537" spans="1:9" x14ac:dyDescent="0.25">
      <c r="A1537" t="s">
        <v>447</v>
      </c>
      <c r="B1537">
        <v>2024</v>
      </c>
      <c r="C1537" t="s">
        <v>9232</v>
      </c>
      <c r="D1537">
        <v>1500000</v>
      </c>
      <c r="E1537">
        <v>9633.4</v>
      </c>
      <c r="G1537" s="34">
        <f t="shared" si="42"/>
        <v>6.4222666666666666E-3</v>
      </c>
      <c r="H1537">
        <f t="shared" si="43"/>
        <v>-1490366.6</v>
      </c>
      <c r="I1537" t="str">
        <f t="shared" si="44"/>
        <v>Not Achieved</v>
      </c>
    </row>
    <row r="1538" spans="1:9" x14ac:dyDescent="0.25">
      <c r="A1538" t="s">
        <v>447</v>
      </c>
      <c r="B1538">
        <v>2024</v>
      </c>
      <c r="C1538" t="s">
        <v>9234</v>
      </c>
      <c r="D1538">
        <v>1500000</v>
      </c>
      <c r="E1538">
        <v>701.03</v>
      </c>
      <c r="G1538" s="34">
        <f t="shared" si="42"/>
        <v>4.6735333333333332E-4</v>
      </c>
      <c r="H1538">
        <f t="shared" si="43"/>
        <v>-1499298.97</v>
      </c>
      <c r="I1538" t="str">
        <f t="shared" si="44"/>
        <v>Not Achieved</v>
      </c>
    </row>
    <row r="1539" spans="1:9" x14ac:dyDescent="0.25">
      <c r="A1539" t="s">
        <v>375</v>
      </c>
      <c r="B1539">
        <v>2024</v>
      </c>
      <c r="C1539" t="s">
        <v>9226</v>
      </c>
      <c r="D1539">
        <v>1500000</v>
      </c>
      <c r="E1539">
        <v>3176.7</v>
      </c>
      <c r="G1539" s="34">
        <f t="shared" si="42"/>
        <v>2.1178E-3</v>
      </c>
      <c r="H1539">
        <f t="shared" si="43"/>
        <v>-1496823.3</v>
      </c>
      <c r="I1539" t="str">
        <f t="shared" si="44"/>
        <v>Not Achieved</v>
      </c>
    </row>
    <row r="1540" spans="1:9" x14ac:dyDescent="0.25">
      <c r="A1540" t="s">
        <v>375</v>
      </c>
      <c r="B1540">
        <v>2024</v>
      </c>
      <c r="C1540" t="s">
        <v>9227</v>
      </c>
      <c r="D1540">
        <v>1500000</v>
      </c>
      <c r="E1540">
        <v>2328.7800000000002</v>
      </c>
      <c r="G1540" s="34">
        <f t="shared" si="42"/>
        <v>1.5525200000000002E-3</v>
      </c>
      <c r="H1540">
        <f t="shared" si="43"/>
        <v>-1497671.22</v>
      </c>
      <c r="I1540" t="str">
        <f t="shared" si="44"/>
        <v>Not Achieved</v>
      </c>
    </row>
    <row r="1541" spans="1:9" x14ac:dyDescent="0.25">
      <c r="A1541" t="s">
        <v>375</v>
      </c>
      <c r="B1541">
        <v>2024</v>
      </c>
      <c r="C1541" t="s">
        <v>9228</v>
      </c>
      <c r="D1541">
        <v>1500000</v>
      </c>
      <c r="E1541">
        <v>4428.87</v>
      </c>
      <c r="G1541" s="34">
        <f t="shared" si="42"/>
        <v>2.9525799999999998E-3</v>
      </c>
      <c r="H1541">
        <f t="shared" si="43"/>
        <v>-1495571.13</v>
      </c>
      <c r="I1541" t="str">
        <f t="shared" si="44"/>
        <v>Not Achieved</v>
      </c>
    </row>
    <row r="1542" spans="1:9" x14ac:dyDescent="0.25">
      <c r="A1542" t="s">
        <v>375</v>
      </c>
      <c r="B1542">
        <v>2024</v>
      </c>
      <c r="C1542" t="s">
        <v>9229</v>
      </c>
      <c r="D1542">
        <v>1500000</v>
      </c>
      <c r="E1542">
        <v>2820.43</v>
      </c>
      <c r="G1542" s="34">
        <f t="shared" si="42"/>
        <v>1.8802866666666666E-3</v>
      </c>
      <c r="H1542">
        <f t="shared" si="43"/>
        <v>-1497179.57</v>
      </c>
      <c r="I1542" t="str">
        <f t="shared" si="44"/>
        <v>Not Achieved</v>
      </c>
    </row>
    <row r="1543" spans="1:9" x14ac:dyDescent="0.25">
      <c r="A1543" t="s">
        <v>375</v>
      </c>
      <c r="B1543">
        <v>2024</v>
      </c>
      <c r="C1543" t="s">
        <v>9230</v>
      </c>
      <c r="D1543">
        <v>1500000</v>
      </c>
      <c r="E1543">
        <v>5238.6499999999996</v>
      </c>
      <c r="G1543" s="34">
        <f t="shared" ref="G1543:G1606" si="45">E1543/D1543</f>
        <v>3.4924333333333332E-3</v>
      </c>
      <c r="H1543">
        <f t="shared" ref="H1543:H1606" si="46">E1543-D1543</f>
        <v>-1494761.35</v>
      </c>
      <c r="I1543" t="str">
        <f t="shared" ref="I1543:I1606" si="47">IF(H1543&gt;=0,"Achieved","Not Achieved")</f>
        <v>Not Achieved</v>
      </c>
    </row>
    <row r="1544" spans="1:9" x14ac:dyDescent="0.25">
      <c r="A1544" t="s">
        <v>375</v>
      </c>
      <c r="B1544">
        <v>2024</v>
      </c>
      <c r="C1544" t="s">
        <v>9231</v>
      </c>
      <c r="D1544">
        <v>1500000</v>
      </c>
      <c r="E1544">
        <v>1514.26</v>
      </c>
      <c r="G1544" s="34">
        <f t="shared" si="45"/>
        <v>1.0095066666666666E-3</v>
      </c>
      <c r="H1544">
        <f t="shared" si="46"/>
        <v>-1498485.74</v>
      </c>
      <c r="I1544" t="str">
        <f t="shared" si="47"/>
        <v>Not Achieved</v>
      </c>
    </row>
    <row r="1545" spans="1:9" x14ac:dyDescent="0.25">
      <c r="A1545" t="s">
        <v>375</v>
      </c>
      <c r="B1545">
        <v>2024</v>
      </c>
      <c r="C1545" t="s">
        <v>9232</v>
      </c>
      <c r="D1545">
        <v>1500000</v>
      </c>
      <c r="E1545">
        <v>9735.5</v>
      </c>
      <c r="G1545" s="34">
        <f t="shared" si="45"/>
        <v>6.4903333333333332E-3</v>
      </c>
      <c r="H1545">
        <f t="shared" si="46"/>
        <v>-1490264.5</v>
      </c>
      <c r="I1545" t="str">
        <f t="shared" si="47"/>
        <v>Not Achieved</v>
      </c>
    </row>
    <row r="1546" spans="1:9" x14ac:dyDescent="0.25">
      <c r="A1546" t="s">
        <v>375</v>
      </c>
      <c r="B1546">
        <v>2024</v>
      </c>
      <c r="C1546" t="s">
        <v>9233</v>
      </c>
      <c r="D1546">
        <v>1500000</v>
      </c>
      <c r="E1546">
        <v>20270.759999999998</v>
      </c>
      <c r="G1546" s="34">
        <f t="shared" si="45"/>
        <v>1.3513839999999999E-2</v>
      </c>
      <c r="H1546">
        <f t="shared" si="46"/>
        <v>-1479729.24</v>
      </c>
      <c r="I1546" t="str">
        <f t="shared" si="47"/>
        <v>Not Achieved</v>
      </c>
    </row>
    <row r="1547" spans="1:9" x14ac:dyDescent="0.25">
      <c r="A1547" t="s">
        <v>375</v>
      </c>
      <c r="B1547">
        <v>2024</v>
      </c>
      <c r="C1547" t="s">
        <v>9234</v>
      </c>
      <c r="D1547">
        <v>1500000</v>
      </c>
      <c r="E1547">
        <v>6214.3099999999995</v>
      </c>
      <c r="G1547" s="34">
        <f t="shared" si="45"/>
        <v>4.1428733333333332E-3</v>
      </c>
      <c r="H1547">
        <f t="shared" si="46"/>
        <v>-1493785.69</v>
      </c>
      <c r="I1547" t="str">
        <f t="shared" si="47"/>
        <v>Not Achieved</v>
      </c>
    </row>
    <row r="1548" spans="1:9" x14ac:dyDescent="0.25">
      <c r="A1548" t="s">
        <v>375</v>
      </c>
      <c r="B1548">
        <v>2025</v>
      </c>
      <c r="C1548" t="s">
        <v>9235</v>
      </c>
      <c r="D1548">
        <v>1500000</v>
      </c>
      <c r="E1548">
        <v>2602.62</v>
      </c>
      <c r="G1548" s="34">
        <f t="shared" si="45"/>
        <v>1.73508E-3</v>
      </c>
      <c r="H1548">
        <f t="shared" si="46"/>
        <v>-1497397.38</v>
      </c>
      <c r="I1548" t="str">
        <f t="shared" si="47"/>
        <v>Not Achieved</v>
      </c>
    </row>
    <row r="1549" spans="1:9" x14ac:dyDescent="0.25">
      <c r="A1549" t="s">
        <v>375</v>
      </c>
      <c r="B1549">
        <v>2025</v>
      </c>
      <c r="C1549" t="s">
        <v>9236</v>
      </c>
      <c r="D1549">
        <v>1500000</v>
      </c>
      <c r="E1549">
        <v>1868.66</v>
      </c>
      <c r="G1549" s="34">
        <f t="shared" si="45"/>
        <v>1.2457733333333333E-3</v>
      </c>
      <c r="H1549">
        <f t="shared" si="46"/>
        <v>-1498131.34</v>
      </c>
      <c r="I1549" t="str">
        <f t="shared" si="47"/>
        <v>Not Achieved</v>
      </c>
    </row>
    <row r="1550" spans="1:9" x14ac:dyDescent="0.25">
      <c r="A1550" t="s">
        <v>375</v>
      </c>
      <c r="B1550">
        <v>2025</v>
      </c>
      <c r="C1550" t="s">
        <v>9237</v>
      </c>
      <c r="D1550">
        <v>1500000</v>
      </c>
      <c r="E1550">
        <v>13544.739999999998</v>
      </c>
      <c r="G1550" s="34">
        <f t="shared" si="45"/>
        <v>9.0298266666666658E-3</v>
      </c>
      <c r="H1550">
        <f t="shared" si="46"/>
        <v>-1486455.26</v>
      </c>
      <c r="I1550" t="str">
        <f t="shared" si="47"/>
        <v>Not Achieved</v>
      </c>
    </row>
    <row r="1551" spans="1:9" x14ac:dyDescent="0.25">
      <c r="A1551" t="s">
        <v>240</v>
      </c>
      <c r="B1551">
        <v>2024</v>
      </c>
      <c r="C1551" t="s">
        <v>9226</v>
      </c>
      <c r="D1551">
        <v>1500000</v>
      </c>
      <c r="E1551">
        <v>16090.369999999999</v>
      </c>
      <c r="G1551" s="34">
        <f t="shared" si="45"/>
        <v>1.0726913333333333E-2</v>
      </c>
      <c r="H1551">
        <f t="shared" si="46"/>
        <v>-1483909.63</v>
      </c>
      <c r="I1551" t="str">
        <f t="shared" si="47"/>
        <v>Not Achieved</v>
      </c>
    </row>
    <row r="1552" spans="1:9" x14ac:dyDescent="0.25">
      <c r="A1552" t="s">
        <v>240</v>
      </c>
      <c r="B1552">
        <v>2024</v>
      </c>
      <c r="C1552" t="s">
        <v>9227</v>
      </c>
      <c r="D1552">
        <v>1500000</v>
      </c>
      <c r="E1552">
        <v>13854.429999999998</v>
      </c>
      <c r="G1552" s="34">
        <f t="shared" si="45"/>
        <v>9.2362866666666661E-3</v>
      </c>
      <c r="H1552">
        <f t="shared" si="46"/>
        <v>-1486145.57</v>
      </c>
      <c r="I1552" t="str">
        <f t="shared" si="47"/>
        <v>Not Achieved</v>
      </c>
    </row>
    <row r="1553" spans="1:9" x14ac:dyDescent="0.25">
      <c r="A1553" t="s">
        <v>240</v>
      </c>
      <c r="B1553">
        <v>2024</v>
      </c>
      <c r="C1553" t="s">
        <v>9228</v>
      </c>
      <c r="D1553">
        <v>1500000</v>
      </c>
      <c r="E1553">
        <v>632.07000000000005</v>
      </c>
      <c r="G1553" s="34">
        <f t="shared" si="45"/>
        <v>4.2138000000000001E-4</v>
      </c>
      <c r="H1553">
        <f t="shared" si="46"/>
        <v>-1499367.93</v>
      </c>
      <c r="I1553" t="str">
        <f t="shared" si="47"/>
        <v>Not Achieved</v>
      </c>
    </row>
    <row r="1554" spans="1:9" x14ac:dyDescent="0.25">
      <c r="A1554" t="s">
        <v>240</v>
      </c>
      <c r="B1554">
        <v>2024</v>
      </c>
      <c r="C1554" t="s">
        <v>9229</v>
      </c>
      <c r="D1554">
        <v>1500000</v>
      </c>
      <c r="E1554">
        <v>1251.07</v>
      </c>
      <c r="G1554" s="34">
        <f t="shared" si="45"/>
        <v>8.340466666666666E-4</v>
      </c>
      <c r="H1554">
        <f t="shared" si="46"/>
        <v>-1498748.93</v>
      </c>
      <c r="I1554" t="str">
        <f t="shared" si="47"/>
        <v>Not Achieved</v>
      </c>
    </row>
    <row r="1555" spans="1:9" x14ac:dyDescent="0.25">
      <c r="A1555" t="s">
        <v>240</v>
      </c>
      <c r="B1555">
        <v>2024</v>
      </c>
      <c r="C1555" t="s">
        <v>9230</v>
      </c>
      <c r="D1555">
        <v>1500000</v>
      </c>
      <c r="E1555">
        <v>2647.7999999999997</v>
      </c>
      <c r="G1555" s="34">
        <f t="shared" si="45"/>
        <v>1.7651999999999998E-3</v>
      </c>
      <c r="H1555">
        <f t="shared" si="46"/>
        <v>-1497352.2</v>
      </c>
      <c r="I1555" t="str">
        <f t="shared" si="47"/>
        <v>Not Achieved</v>
      </c>
    </row>
    <row r="1556" spans="1:9" x14ac:dyDescent="0.25">
      <c r="A1556" t="s">
        <v>240</v>
      </c>
      <c r="B1556">
        <v>2024</v>
      </c>
      <c r="C1556" t="s">
        <v>9231</v>
      </c>
      <c r="D1556">
        <v>1500000</v>
      </c>
      <c r="E1556">
        <v>6655.42</v>
      </c>
      <c r="G1556" s="34">
        <f t="shared" si="45"/>
        <v>4.436946666666667E-3</v>
      </c>
      <c r="H1556">
        <f t="shared" si="46"/>
        <v>-1493344.58</v>
      </c>
      <c r="I1556" t="str">
        <f t="shared" si="47"/>
        <v>Not Achieved</v>
      </c>
    </row>
    <row r="1557" spans="1:9" x14ac:dyDescent="0.25">
      <c r="A1557" t="s">
        <v>240</v>
      </c>
      <c r="B1557">
        <v>2024</v>
      </c>
      <c r="C1557" t="s">
        <v>9232</v>
      </c>
      <c r="D1557">
        <v>1500000</v>
      </c>
      <c r="E1557">
        <v>7164.5599999999995</v>
      </c>
      <c r="G1557" s="34">
        <f t="shared" si="45"/>
        <v>4.7763733333333327E-3</v>
      </c>
      <c r="H1557">
        <f t="shared" si="46"/>
        <v>-1492835.44</v>
      </c>
      <c r="I1557" t="str">
        <f t="shared" si="47"/>
        <v>Not Achieved</v>
      </c>
    </row>
    <row r="1558" spans="1:9" x14ac:dyDescent="0.25">
      <c r="A1558" t="s">
        <v>240</v>
      </c>
      <c r="B1558">
        <v>2024</v>
      </c>
      <c r="C1558" t="s">
        <v>9233</v>
      </c>
      <c r="D1558">
        <v>1500000</v>
      </c>
      <c r="E1558">
        <v>2446.0100000000002</v>
      </c>
      <c r="G1558" s="34">
        <f t="shared" si="45"/>
        <v>1.6306733333333334E-3</v>
      </c>
      <c r="H1558">
        <f t="shared" si="46"/>
        <v>-1497553.99</v>
      </c>
      <c r="I1558" t="str">
        <f t="shared" si="47"/>
        <v>Not Achieved</v>
      </c>
    </row>
    <row r="1559" spans="1:9" x14ac:dyDescent="0.25">
      <c r="A1559" t="s">
        <v>240</v>
      </c>
      <c r="B1559">
        <v>2024</v>
      </c>
      <c r="C1559" t="s">
        <v>9234</v>
      </c>
      <c r="D1559">
        <v>1500000</v>
      </c>
      <c r="E1559">
        <v>14769.97</v>
      </c>
      <c r="G1559" s="34">
        <f t="shared" si="45"/>
        <v>9.8466466666666669E-3</v>
      </c>
      <c r="H1559">
        <f t="shared" si="46"/>
        <v>-1485230.03</v>
      </c>
      <c r="I1559" t="str">
        <f t="shared" si="47"/>
        <v>Not Achieved</v>
      </c>
    </row>
    <row r="1560" spans="1:9" x14ac:dyDescent="0.25">
      <c r="A1560" t="s">
        <v>240</v>
      </c>
      <c r="B1560">
        <v>2025</v>
      </c>
      <c r="C1560" t="s">
        <v>9235</v>
      </c>
      <c r="D1560">
        <v>1500000</v>
      </c>
      <c r="E1560">
        <v>3370.81</v>
      </c>
      <c r="G1560" s="34">
        <f t="shared" si="45"/>
        <v>2.2472066666666666E-3</v>
      </c>
      <c r="H1560">
        <f t="shared" si="46"/>
        <v>-1496629.19</v>
      </c>
      <c r="I1560" t="str">
        <f t="shared" si="47"/>
        <v>Not Achieved</v>
      </c>
    </row>
    <row r="1561" spans="1:9" x14ac:dyDescent="0.25">
      <c r="A1561" t="s">
        <v>240</v>
      </c>
      <c r="B1561">
        <v>2025</v>
      </c>
      <c r="C1561" t="s">
        <v>9236</v>
      </c>
      <c r="D1561">
        <v>1500000</v>
      </c>
      <c r="E1561">
        <v>3909.19</v>
      </c>
      <c r="G1561" s="34">
        <f t="shared" si="45"/>
        <v>2.6061266666666666E-3</v>
      </c>
      <c r="H1561">
        <f t="shared" si="46"/>
        <v>-1496090.81</v>
      </c>
      <c r="I1561" t="str">
        <f t="shared" si="47"/>
        <v>Not Achieved</v>
      </c>
    </row>
    <row r="1562" spans="1:9" x14ac:dyDescent="0.25">
      <c r="A1562" t="s">
        <v>240</v>
      </c>
      <c r="B1562">
        <v>2025</v>
      </c>
      <c r="C1562" t="s">
        <v>9237</v>
      </c>
      <c r="D1562">
        <v>1500000</v>
      </c>
      <c r="E1562">
        <v>2898.72</v>
      </c>
      <c r="G1562" s="34">
        <f t="shared" si="45"/>
        <v>1.9324799999999999E-3</v>
      </c>
      <c r="H1562">
        <f t="shared" si="46"/>
        <v>-1497101.28</v>
      </c>
      <c r="I1562" t="str">
        <f t="shared" si="47"/>
        <v>Not Achieved</v>
      </c>
    </row>
    <row r="1563" spans="1:9" x14ac:dyDescent="0.25">
      <c r="A1563" t="s">
        <v>606</v>
      </c>
      <c r="B1563">
        <v>2024</v>
      </c>
      <c r="C1563" t="s">
        <v>9226</v>
      </c>
      <c r="D1563">
        <v>1200000</v>
      </c>
      <c r="E1563">
        <v>8199.0299999999988</v>
      </c>
      <c r="G1563" s="34">
        <f t="shared" si="45"/>
        <v>6.832524999999999E-3</v>
      </c>
      <c r="H1563">
        <f t="shared" si="46"/>
        <v>-1191800.97</v>
      </c>
      <c r="I1563" t="str">
        <f t="shared" si="47"/>
        <v>Not Achieved</v>
      </c>
    </row>
    <row r="1564" spans="1:9" x14ac:dyDescent="0.25">
      <c r="A1564" t="s">
        <v>606</v>
      </c>
      <c r="B1564">
        <v>2024</v>
      </c>
      <c r="C1564" t="s">
        <v>9227</v>
      </c>
      <c r="D1564">
        <v>1200000</v>
      </c>
      <c r="E1564">
        <v>4674.47</v>
      </c>
      <c r="G1564" s="34">
        <f t="shared" si="45"/>
        <v>3.895391666666667E-3</v>
      </c>
      <c r="H1564">
        <f t="shared" si="46"/>
        <v>-1195325.53</v>
      </c>
      <c r="I1564" t="str">
        <f t="shared" si="47"/>
        <v>Not Achieved</v>
      </c>
    </row>
    <row r="1565" spans="1:9" x14ac:dyDescent="0.25">
      <c r="A1565" t="s">
        <v>606</v>
      </c>
      <c r="B1565">
        <v>2024</v>
      </c>
      <c r="C1565" t="s">
        <v>9229</v>
      </c>
      <c r="D1565">
        <v>1200000</v>
      </c>
      <c r="E1565">
        <v>4282.92</v>
      </c>
      <c r="G1565" s="34">
        <f t="shared" si="45"/>
        <v>3.5691E-3</v>
      </c>
      <c r="H1565">
        <f t="shared" si="46"/>
        <v>-1195717.08</v>
      </c>
      <c r="I1565" t="str">
        <f t="shared" si="47"/>
        <v>Not Achieved</v>
      </c>
    </row>
    <row r="1566" spans="1:9" x14ac:dyDescent="0.25">
      <c r="A1566" t="s">
        <v>606</v>
      </c>
      <c r="B1566">
        <v>2024</v>
      </c>
      <c r="C1566" t="s">
        <v>9230</v>
      </c>
      <c r="D1566">
        <v>1200000</v>
      </c>
      <c r="E1566">
        <v>2775.2</v>
      </c>
      <c r="G1566" s="34">
        <f t="shared" si="45"/>
        <v>2.3126666666666664E-3</v>
      </c>
      <c r="H1566">
        <f t="shared" si="46"/>
        <v>-1197224.8</v>
      </c>
      <c r="I1566" t="str">
        <f t="shared" si="47"/>
        <v>Not Achieved</v>
      </c>
    </row>
    <row r="1567" spans="1:9" x14ac:dyDescent="0.25">
      <c r="A1567" t="s">
        <v>606</v>
      </c>
      <c r="B1567">
        <v>2024</v>
      </c>
      <c r="C1567" t="s">
        <v>9231</v>
      </c>
      <c r="D1567">
        <v>1200000</v>
      </c>
      <c r="E1567">
        <v>2216.23</v>
      </c>
      <c r="G1567" s="34">
        <f t="shared" si="45"/>
        <v>1.8468583333333334E-3</v>
      </c>
      <c r="H1567">
        <f t="shared" si="46"/>
        <v>-1197783.77</v>
      </c>
      <c r="I1567" t="str">
        <f t="shared" si="47"/>
        <v>Not Achieved</v>
      </c>
    </row>
    <row r="1568" spans="1:9" x14ac:dyDescent="0.25">
      <c r="A1568" t="s">
        <v>606</v>
      </c>
      <c r="B1568">
        <v>2024</v>
      </c>
      <c r="C1568" t="s">
        <v>9232</v>
      </c>
      <c r="D1568">
        <v>1200000</v>
      </c>
      <c r="E1568">
        <v>9801.25</v>
      </c>
      <c r="G1568" s="34">
        <f t="shared" si="45"/>
        <v>8.1677083333333341E-3</v>
      </c>
      <c r="H1568">
        <f t="shared" si="46"/>
        <v>-1190198.75</v>
      </c>
      <c r="I1568" t="str">
        <f t="shared" si="47"/>
        <v>Not Achieved</v>
      </c>
    </row>
    <row r="1569" spans="1:9" x14ac:dyDescent="0.25">
      <c r="A1569" t="s">
        <v>606</v>
      </c>
      <c r="B1569">
        <v>2024</v>
      </c>
      <c r="C1569" t="s">
        <v>9233</v>
      </c>
      <c r="D1569">
        <v>1200000</v>
      </c>
      <c r="E1569">
        <v>9993.99</v>
      </c>
      <c r="G1569" s="34">
        <f t="shared" si="45"/>
        <v>8.3283249999999993E-3</v>
      </c>
      <c r="H1569">
        <f t="shared" si="46"/>
        <v>-1190006.01</v>
      </c>
      <c r="I1569" t="str">
        <f t="shared" si="47"/>
        <v>Not Achieved</v>
      </c>
    </row>
    <row r="1570" spans="1:9" x14ac:dyDescent="0.25">
      <c r="A1570" t="s">
        <v>606</v>
      </c>
      <c r="B1570">
        <v>2025</v>
      </c>
      <c r="C1570" t="s">
        <v>9235</v>
      </c>
      <c r="D1570">
        <v>1200000</v>
      </c>
      <c r="E1570">
        <v>2202.14</v>
      </c>
      <c r="G1570" s="34">
        <f t="shared" si="45"/>
        <v>1.8351166666666667E-3</v>
      </c>
      <c r="H1570">
        <f t="shared" si="46"/>
        <v>-1197797.8600000001</v>
      </c>
      <c r="I1570" t="str">
        <f t="shared" si="47"/>
        <v>Not Achieved</v>
      </c>
    </row>
    <row r="1571" spans="1:9" x14ac:dyDescent="0.25">
      <c r="A1571" t="s">
        <v>606</v>
      </c>
      <c r="B1571">
        <v>2025</v>
      </c>
      <c r="C1571" t="s">
        <v>9236</v>
      </c>
      <c r="D1571">
        <v>1200000</v>
      </c>
      <c r="E1571">
        <v>2088.69</v>
      </c>
      <c r="G1571" s="34">
        <f t="shared" si="45"/>
        <v>1.7405750000000001E-3</v>
      </c>
      <c r="H1571">
        <f t="shared" si="46"/>
        <v>-1197911.31</v>
      </c>
      <c r="I1571" t="str">
        <f t="shared" si="47"/>
        <v>Not Achieved</v>
      </c>
    </row>
    <row r="1572" spans="1:9" x14ac:dyDescent="0.25">
      <c r="A1572" t="s">
        <v>175</v>
      </c>
      <c r="B1572">
        <v>2024</v>
      </c>
      <c r="C1572" t="s">
        <v>9226</v>
      </c>
      <c r="D1572">
        <v>1500000</v>
      </c>
      <c r="E1572">
        <v>6313.38</v>
      </c>
      <c r="G1572" s="34">
        <f t="shared" si="45"/>
        <v>4.2089199999999997E-3</v>
      </c>
      <c r="H1572">
        <f t="shared" si="46"/>
        <v>-1493686.62</v>
      </c>
      <c r="I1572" t="str">
        <f t="shared" si="47"/>
        <v>Not Achieved</v>
      </c>
    </row>
    <row r="1573" spans="1:9" x14ac:dyDescent="0.25">
      <c r="A1573" t="s">
        <v>175</v>
      </c>
      <c r="B1573">
        <v>2024</v>
      </c>
      <c r="C1573" t="s">
        <v>9227</v>
      </c>
      <c r="D1573">
        <v>1500000</v>
      </c>
      <c r="E1573">
        <v>638.19000000000005</v>
      </c>
      <c r="G1573" s="34">
        <f t="shared" si="45"/>
        <v>4.2546000000000006E-4</v>
      </c>
      <c r="H1573">
        <f t="shared" si="46"/>
        <v>-1499361.81</v>
      </c>
      <c r="I1573" t="str">
        <f t="shared" si="47"/>
        <v>Not Achieved</v>
      </c>
    </row>
    <row r="1574" spans="1:9" x14ac:dyDescent="0.25">
      <c r="A1574" t="s">
        <v>175</v>
      </c>
      <c r="B1574">
        <v>2024</v>
      </c>
      <c r="C1574" t="s">
        <v>9228</v>
      </c>
      <c r="D1574">
        <v>1500000</v>
      </c>
      <c r="E1574">
        <v>21621.380000000005</v>
      </c>
      <c r="G1574" s="34">
        <f t="shared" si="45"/>
        <v>1.4414253333333337E-2</v>
      </c>
      <c r="H1574">
        <f t="shared" si="46"/>
        <v>-1478378.62</v>
      </c>
      <c r="I1574" t="str">
        <f t="shared" si="47"/>
        <v>Not Achieved</v>
      </c>
    </row>
    <row r="1575" spans="1:9" x14ac:dyDescent="0.25">
      <c r="A1575" t="s">
        <v>175</v>
      </c>
      <c r="B1575">
        <v>2024</v>
      </c>
      <c r="C1575" t="s">
        <v>9229</v>
      </c>
      <c r="D1575">
        <v>1500000</v>
      </c>
      <c r="E1575">
        <v>0</v>
      </c>
      <c r="G1575" s="34">
        <f t="shared" si="45"/>
        <v>0</v>
      </c>
      <c r="H1575">
        <f t="shared" si="46"/>
        <v>-1500000</v>
      </c>
      <c r="I1575" t="str">
        <f t="shared" si="47"/>
        <v>Not Achieved</v>
      </c>
    </row>
    <row r="1576" spans="1:9" x14ac:dyDescent="0.25">
      <c r="A1576" t="s">
        <v>175</v>
      </c>
      <c r="B1576">
        <v>2024</v>
      </c>
      <c r="C1576" t="s">
        <v>9232</v>
      </c>
      <c r="D1576">
        <v>1500000</v>
      </c>
      <c r="E1576">
        <v>22251.309999999998</v>
      </c>
      <c r="G1576" s="34">
        <f t="shared" si="45"/>
        <v>1.4834206666666665E-2</v>
      </c>
      <c r="H1576">
        <f t="shared" si="46"/>
        <v>-1477748.69</v>
      </c>
      <c r="I1576" t="str">
        <f t="shared" si="47"/>
        <v>Not Achieved</v>
      </c>
    </row>
    <row r="1577" spans="1:9" x14ac:dyDescent="0.25">
      <c r="A1577" t="s">
        <v>175</v>
      </c>
      <c r="B1577">
        <v>2024</v>
      </c>
      <c r="C1577" t="s">
        <v>9233</v>
      </c>
      <c r="D1577">
        <v>1500000</v>
      </c>
      <c r="E1577">
        <v>15437.72</v>
      </c>
      <c r="G1577" s="34">
        <f t="shared" si="45"/>
        <v>1.0291813333333334E-2</v>
      </c>
      <c r="H1577">
        <f t="shared" si="46"/>
        <v>-1484562.28</v>
      </c>
      <c r="I1577" t="str">
        <f t="shared" si="47"/>
        <v>Not Achieved</v>
      </c>
    </row>
    <row r="1578" spans="1:9" x14ac:dyDescent="0.25">
      <c r="A1578" t="s">
        <v>175</v>
      </c>
      <c r="B1578">
        <v>2024</v>
      </c>
      <c r="C1578" t="s">
        <v>9234</v>
      </c>
      <c r="D1578">
        <v>1500000</v>
      </c>
      <c r="E1578">
        <v>13129.74</v>
      </c>
      <c r="G1578" s="34">
        <f t="shared" si="45"/>
        <v>8.7531599999999994E-3</v>
      </c>
      <c r="H1578">
        <f t="shared" si="46"/>
        <v>-1486870.26</v>
      </c>
      <c r="I1578" t="str">
        <f t="shared" si="47"/>
        <v>Not Achieved</v>
      </c>
    </row>
    <row r="1579" spans="1:9" x14ac:dyDescent="0.25">
      <c r="A1579" t="s">
        <v>175</v>
      </c>
      <c r="B1579">
        <v>2025</v>
      </c>
      <c r="C1579" t="s">
        <v>9236</v>
      </c>
      <c r="D1579">
        <v>1500000</v>
      </c>
      <c r="E1579">
        <v>2335.31</v>
      </c>
      <c r="G1579" s="34">
        <f t="shared" si="45"/>
        <v>1.5568733333333332E-3</v>
      </c>
      <c r="H1579">
        <f t="shared" si="46"/>
        <v>-1497664.69</v>
      </c>
      <c r="I1579" t="str">
        <f t="shared" si="47"/>
        <v>Not Achieved</v>
      </c>
    </row>
    <row r="1580" spans="1:9" x14ac:dyDescent="0.25">
      <c r="A1580" t="s">
        <v>175</v>
      </c>
      <c r="B1580">
        <v>2025</v>
      </c>
      <c r="C1580" t="s">
        <v>9237</v>
      </c>
      <c r="D1580">
        <v>1500000</v>
      </c>
      <c r="E1580">
        <v>11247.3</v>
      </c>
      <c r="G1580" s="34">
        <f t="shared" si="45"/>
        <v>7.4981999999999991E-3</v>
      </c>
      <c r="H1580">
        <f t="shared" si="46"/>
        <v>-1488752.7</v>
      </c>
      <c r="I1580" t="str">
        <f t="shared" si="47"/>
        <v>Not Achieved</v>
      </c>
    </row>
    <row r="1581" spans="1:9" x14ac:dyDescent="0.25">
      <c r="A1581" t="s">
        <v>364</v>
      </c>
      <c r="B1581">
        <v>2024</v>
      </c>
      <c r="C1581" t="s">
        <v>9226</v>
      </c>
      <c r="D1581">
        <v>2500000</v>
      </c>
      <c r="E1581">
        <v>1990.4099999999999</v>
      </c>
      <c r="G1581" s="34">
        <f t="shared" si="45"/>
        <v>7.9616399999999992E-4</v>
      </c>
      <c r="H1581">
        <f t="shared" si="46"/>
        <v>-2498009.59</v>
      </c>
      <c r="I1581" t="str">
        <f t="shared" si="47"/>
        <v>Not Achieved</v>
      </c>
    </row>
    <row r="1582" spans="1:9" x14ac:dyDescent="0.25">
      <c r="A1582" t="s">
        <v>364</v>
      </c>
      <c r="B1582">
        <v>2024</v>
      </c>
      <c r="C1582" t="s">
        <v>9227</v>
      </c>
      <c r="D1582">
        <v>2500000</v>
      </c>
      <c r="E1582">
        <v>8180.57</v>
      </c>
      <c r="G1582" s="34">
        <f t="shared" si="45"/>
        <v>3.2722279999999999E-3</v>
      </c>
      <c r="H1582">
        <f t="shared" si="46"/>
        <v>-2491819.4300000002</v>
      </c>
      <c r="I1582" t="str">
        <f t="shared" si="47"/>
        <v>Not Achieved</v>
      </c>
    </row>
    <row r="1583" spans="1:9" x14ac:dyDescent="0.25">
      <c r="A1583" t="s">
        <v>364</v>
      </c>
      <c r="B1583">
        <v>2024</v>
      </c>
      <c r="C1583" t="s">
        <v>9228</v>
      </c>
      <c r="D1583">
        <v>2500000</v>
      </c>
      <c r="E1583">
        <v>1272.23</v>
      </c>
      <c r="G1583" s="34">
        <f t="shared" si="45"/>
        <v>5.0889200000000005E-4</v>
      </c>
      <c r="H1583">
        <f t="shared" si="46"/>
        <v>-2498727.77</v>
      </c>
      <c r="I1583" t="str">
        <f t="shared" si="47"/>
        <v>Not Achieved</v>
      </c>
    </row>
    <row r="1584" spans="1:9" x14ac:dyDescent="0.25">
      <c r="A1584" t="s">
        <v>364</v>
      </c>
      <c r="B1584">
        <v>2024</v>
      </c>
      <c r="C1584" t="s">
        <v>9229</v>
      </c>
      <c r="D1584">
        <v>2500000</v>
      </c>
      <c r="E1584">
        <v>872.4</v>
      </c>
      <c r="G1584" s="34">
        <f t="shared" si="45"/>
        <v>3.4895999999999999E-4</v>
      </c>
      <c r="H1584">
        <f t="shared" si="46"/>
        <v>-2499127.6</v>
      </c>
      <c r="I1584" t="str">
        <f t="shared" si="47"/>
        <v>Not Achieved</v>
      </c>
    </row>
    <row r="1585" spans="1:9" x14ac:dyDescent="0.25">
      <c r="A1585" t="s">
        <v>364</v>
      </c>
      <c r="B1585">
        <v>2024</v>
      </c>
      <c r="C1585" t="s">
        <v>9230</v>
      </c>
      <c r="D1585">
        <v>2500000</v>
      </c>
      <c r="E1585">
        <v>23569.48</v>
      </c>
      <c r="G1585" s="34">
        <f t="shared" si="45"/>
        <v>9.4277919999999991E-3</v>
      </c>
      <c r="H1585">
        <f t="shared" si="46"/>
        <v>-2476430.52</v>
      </c>
      <c r="I1585" t="str">
        <f t="shared" si="47"/>
        <v>Not Achieved</v>
      </c>
    </row>
    <row r="1586" spans="1:9" x14ac:dyDescent="0.25">
      <c r="A1586" t="s">
        <v>364</v>
      </c>
      <c r="B1586">
        <v>2024</v>
      </c>
      <c r="C1586" t="s">
        <v>9231</v>
      </c>
      <c r="D1586">
        <v>2500000</v>
      </c>
      <c r="E1586">
        <v>33214.28</v>
      </c>
      <c r="G1586" s="34">
        <f t="shared" si="45"/>
        <v>1.3285712E-2</v>
      </c>
      <c r="H1586">
        <f t="shared" si="46"/>
        <v>-2466785.7200000002</v>
      </c>
      <c r="I1586" t="str">
        <f t="shared" si="47"/>
        <v>Not Achieved</v>
      </c>
    </row>
    <row r="1587" spans="1:9" x14ac:dyDescent="0.25">
      <c r="A1587" t="s">
        <v>364</v>
      </c>
      <c r="B1587">
        <v>2024</v>
      </c>
      <c r="C1587" t="s">
        <v>9232</v>
      </c>
      <c r="D1587">
        <v>2500000</v>
      </c>
      <c r="E1587">
        <v>1034.07</v>
      </c>
      <c r="G1587" s="34">
        <f t="shared" si="45"/>
        <v>4.1362799999999998E-4</v>
      </c>
      <c r="H1587">
        <f t="shared" si="46"/>
        <v>-2498965.9300000002</v>
      </c>
      <c r="I1587" t="str">
        <f t="shared" si="47"/>
        <v>Not Achieved</v>
      </c>
    </row>
    <row r="1588" spans="1:9" x14ac:dyDescent="0.25">
      <c r="A1588" t="s">
        <v>364</v>
      </c>
      <c r="B1588">
        <v>2024</v>
      </c>
      <c r="C1588" t="s">
        <v>9233</v>
      </c>
      <c r="D1588">
        <v>2500000</v>
      </c>
      <c r="E1588">
        <v>8414.15</v>
      </c>
      <c r="G1588" s="34">
        <f t="shared" si="45"/>
        <v>3.3656599999999999E-3</v>
      </c>
      <c r="H1588">
        <f t="shared" si="46"/>
        <v>-2491585.85</v>
      </c>
      <c r="I1588" t="str">
        <f t="shared" si="47"/>
        <v>Not Achieved</v>
      </c>
    </row>
    <row r="1589" spans="1:9" x14ac:dyDescent="0.25">
      <c r="A1589" t="s">
        <v>364</v>
      </c>
      <c r="B1589">
        <v>2024</v>
      </c>
      <c r="C1589" t="s">
        <v>9234</v>
      </c>
      <c r="D1589">
        <v>2500000</v>
      </c>
      <c r="E1589">
        <v>13839.529999999999</v>
      </c>
      <c r="G1589" s="34">
        <f t="shared" si="45"/>
        <v>5.5358119999999993E-3</v>
      </c>
      <c r="H1589">
        <f t="shared" si="46"/>
        <v>-2486160.4700000002</v>
      </c>
      <c r="I1589" t="str">
        <f t="shared" si="47"/>
        <v>Not Achieved</v>
      </c>
    </row>
    <row r="1590" spans="1:9" x14ac:dyDescent="0.25">
      <c r="A1590" t="s">
        <v>364</v>
      </c>
      <c r="B1590">
        <v>2025</v>
      </c>
      <c r="C1590" t="s">
        <v>9235</v>
      </c>
      <c r="D1590">
        <v>2500000</v>
      </c>
      <c r="E1590">
        <v>2920.3</v>
      </c>
      <c r="G1590" s="34">
        <f t="shared" si="45"/>
        <v>1.1681200000000001E-3</v>
      </c>
      <c r="H1590">
        <f t="shared" si="46"/>
        <v>-2497079.7000000002</v>
      </c>
      <c r="I1590" t="str">
        <f t="shared" si="47"/>
        <v>Not Achieved</v>
      </c>
    </row>
    <row r="1591" spans="1:9" x14ac:dyDescent="0.25">
      <c r="A1591" t="s">
        <v>364</v>
      </c>
      <c r="B1591">
        <v>2025</v>
      </c>
      <c r="C1591" t="s">
        <v>9237</v>
      </c>
      <c r="D1591">
        <v>2500000</v>
      </c>
      <c r="E1591">
        <v>6898.99</v>
      </c>
      <c r="G1591" s="34">
        <f t="shared" si="45"/>
        <v>2.759596E-3</v>
      </c>
      <c r="H1591">
        <f t="shared" si="46"/>
        <v>-2493101.0099999998</v>
      </c>
      <c r="I1591" t="str">
        <f t="shared" si="47"/>
        <v>Not Achieved</v>
      </c>
    </row>
    <row r="1592" spans="1:9" x14ac:dyDescent="0.25">
      <c r="A1592" t="s">
        <v>258</v>
      </c>
      <c r="B1592">
        <v>2024</v>
      </c>
      <c r="C1592" t="s">
        <v>9226</v>
      </c>
      <c r="D1592">
        <v>1200000</v>
      </c>
      <c r="E1592">
        <v>14023.06</v>
      </c>
      <c r="G1592" s="34">
        <f t="shared" si="45"/>
        <v>1.1685883333333332E-2</v>
      </c>
      <c r="H1592">
        <f t="shared" si="46"/>
        <v>-1185976.94</v>
      </c>
      <c r="I1592" t="str">
        <f t="shared" si="47"/>
        <v>Not Achieved</v>
      </c>
    </row>
    <row r="1593" spans="1:9" x14ac:dyDescent="0.25">
      <c r="A1593" t="s">
        <v>258</v>
      </c>
      <c r="B1593">
        <v>2024</v>
      </c>
      <c r="C1593" t="s">
        <v>9227</v>
      </c>
      <c r="D1593">
        <v>1200000</v>
      </c>
      <c r="E1593">
        <v>1976.1</v>
      </c>
      <c r="G1593" s="34">
        <f t="shared" si="45"/>
        <v>1.64675E-3</v>
      </c>
      <c r="H1593">
        <f t="shared" si="46"/>
        <v>-1198023.8999999999</v>
      </c>
      <c r="I1593" t="str">
        <f t="shared" si="47"/>
        <v>Not Achieved</v>
      </c>
    </row>
    <row r="1594" spans="1:9" x14ac:dyDescent="0.25">
      <c r="A1594" t="s">
        <v>258</v>
      </c>
      <c r="B1594">
        <v>2024</v>
      </c>
      <c r="C1594" t="s">
        <v>9228</v>
      </c>
      <c r="D1594">
        <v>1200000</v>
      </c>
      <c r="E1594">
        <v>6161.43</v>
      </c>
      <c r="G1594" s="34">
        <f t="shared" si="45"/>
        <v>5.134525E-3</v>
      </c>
      <c r="H1594">
        <f t="shared" si="46"/>
        <v>-1193838.57</v>
      </c>
      <c r="I1594" t="str">
        <f t="shared" si="47"/>
        <v>Not Achieved</v>
      </c>
    </row>
    <row r="1595" spans="1:9" x14ac:dyDescent="0.25">
      <c r="A1595" t="s">
        <v>258</v>
      </c>
      <c r="B1595">
        <v>2024</v>
      </c>
      <c r="C1595" t="s">
        <v>9229</v>
      </c>
      <c r="D1595">
        <v>1200000</v>
      </c>
      <c r="E1595">
        <v>6045.46</v>
      </c>
      <c r="G1595" s="34">
        <f t="shared" si="45"/>
        <v>5.0378833333333331E-3</v>
      </c>
      <c r="H1595">
        <f t="shared" si="46"/>
        <v>-1193954.54</v>
      </c>
      <c r="I1595" t="str">
        <f t="shared" si="47"/>
        <v>Not Achieved</v>
      </c>
    </row>
    <row r="1596" spans="1:9" x14ac:dyDescent="0.25">
      <c r="A1596" t="s">
        <v>258</v>
      </c>
      <c r="B1596">
        <v>2024</v>
      </c>
      <c r="C1596" t="s">
        <v>9230</v>
      </c>
      <c r="D1596">
        <v>1200000</v>
      </c>
      <c r="E1596">
        <v>1786.34</v>
      </c>
      <c r="G1596" s="34">
        <f t="shared" si="45"/>
        <v>1.4886166666666666E-3</v>
      </c>
      <c r="H1596">
        <f t="shared" si="46"/>
        <v>-1198213.6599999999</v>
      </c>
      <c r="I1596" t="str">
        <f t="shared" si="47"/>
        <v>Not Achieved</v>
      </c>
    </row>
    <row r="1597" spans="1:9" x14ac:dyDescent="0.25">
      <c r="A1597" t="s">
        <v>258</v>
      </c>
      <c r="B1597">
        <v>2024</v>
      </c>
      <c r="C1597" t="s">
        <v>9231</v>
      </c>
      <c r="D1597">
        <v>1200000</v>
      </c>
      <c r="E1597">
        <v>12695.79</v>
      </c>
      <c r="G1597" s="34">
        <f t="shared" si="45"/>
        <v>1.0579825000000001E-2</v>
      </c>
      <c r="H1597">
        <f t="shared" si="46"/>
        <v>-1187304.21</v>
      </c>
      <c r="I1597" t="str">
        <f t="shared" si="47"/>
        <v>Not Achieved</v>
      </c>
    </row>
    <row r="1598" spans="1:9" x14ac:dyDescent="0.25">
      <c r="A1598" t="s">
        <v>258</v>
      </c>
      <c r="B1598">
        <v>2024</v>
      </c>
      <c r="C1598" t="s">
        <v>9232</v>
      </c>
      <c r="D1598">
        <v>1200000</v>
      </c>
      <c r="E1598">
        <v>10519.97</v>
      </c>
      <c r="G1598" s="34">
        <f t="shared" si="45"/>
        <v>8.7666416666666667E-3</v>
      </c>
      <c r="H1598">
        <f t="shared" si="46"/>
        <v>-1189480.03</v>
      </c>
      <c r="I1598" t="str">
        <f t="shared" si="47"/>
        <v>Not Achieved</v>
      </c>
    </row>
    <row r="1599" spans="1:9" x14ac:dyDescent="0.25">
      <c r="A1599" t="s">
        <v>258</v>
      </c>
      <c r="B1599">
        <v>2024</v>
      </c>
      <c r="C1599" t="s">
        <v>9233</v>
      </c>
      <c r="D1599">
        <v>1200000</v>
      </c>
      <c r="E1599">
        <v>20655.93</v>
      </c>
      <c r="G1599" s="34">
        <f t="shared" si="45"/>
        <v>1.7213275E-2</v>
      </c>
      <c r="H1599">
        <f t="shared" si="46"/>
        <v>-1179344.07</v>
      </c>
      <c r="I1599" t="str">
        <f t="shared" si="47"/>
        <v>Not Achieved</v>
      </c>
    </row>
    <row r="1600" spans="1:9" x14ac:dyDescent="0.25">
      <c r="A1600" t="s">
        <v>258</v>
      </c>
      <c r="B1600">
        <v>2025</v>
      </c>
      <c r="C1600" t="s">
        <v>9235</v>
      </c>
      <c r="D1600">
        <v>1200000</v>
      </c>
      <c r="E1600">
        <v>24332.53</v>
      </c>
      <c r="G1600" s="34">
        <f t="shared" si="45"/>
        <v>2.0277108333333332E-2</v>
      </c>
      <c r="H1600">
        <f t="shared" si="46"/>
        <v>-1175667.47</v>
      </c>
      <c r="I1600" t="str">
        <f t="shared" si="47"/>
        <v>Not Achieved</v>
      </c>
    </row>
    <row r="1601" spans="1:9" x14ac:dyDescent="0.25">
      <c r="A1601" t="s">
        <v>258</v>
      </c>
      <c r="B1601">
        <v>2025</v>
      </c>
      <c r="C1601" t="s">
        <v>9236</v>
      </c>
      <c r="D1601">
        <v>1200000</v>
      </c>
      <c r="E1601">
        <v>3500.61</v>
      </c>
      <c r="G1601" s="34">
        <f t="shared" si="45"/>
        <v>2.9171750000000001E-3</v>
      </c>
      <c r="H1601">
        <f t="shared" si="46"/>
        <v>-1196499.3899999999</v>
      </c>
      <c r="I1601" t="str">
        <f t="shared" si="47"/>
        <v>Not Achieved</v>
      </c>
    </row>
    <row r="1602" spans="1:9" x14ac:dyDescent="0.25">
      <c r="A1602" t="s">
        <v>258</v>
      </c>
      <c r="B1602">
        <v>2025</v>
      </c>
      <c r="C1602" t="s">
        <v>9237</v>
      </c>
      <c r="D1602">
        <v>1200000</v>
      </c>
      <c r="E1602">
        <v>15676.71</v>
      </c>
      <c r="G1602" s="34">
        <f t="shared" si="45"/>
        <v>1.3063924999999999E-2</v>
      </c>
      <c r="H1602">
        <f t="shared" si="46"/>
        <v>-1184323.29</v>
      </c>
      <c r="I1602" t="str">
        <f t="shared" si="47"/>
        <v>Not Achieved</v>
      </c>
    </row>
    <row r="1603" spans="1:9" x14ac:dyDescent="0.25">
      <c r="A1603" t="s">
        <v>33</v>
      </c>
      <c r="B1603">
        <v>2024</v>
      </c>
      <c r="C1603" t="s">
        <v>9226</v>
      </c>
      <c r="D1603">
        <v>1000000</v>
      </c>
      <c r="E1603">
        <v>1520.3400000000001</v>
      </c>
      <c r="G1603" s="34">
        <f t="shared" si="45"/>
        <v>1.5203400000000002E-3</v>
      </c>
      <c r="H1603">
        <f t="shared" si="46"/>
        <v>-998479.66</v>
      </c>
      <c r="I1603" t="str">
        <f t="shared" si="47"/>
        <v>Not Achieved</v>
      </c>
    </row>
    <row r="1604" spans="1:9" x14ac:dyDescent="0.25">
      <c r="A1604" t="s">
        <v>33</v>
      </c>
      <c r="B1604">
        <v>2024</v>
      </c>
      <c r="C1604" t="s">
        <v>9227</v>
      </c>
      <c r="D1604">
        <v>1000000</v>
      </c>
      <c r="E1604">
        <v>7648.08</v>
      </c>
      <c r="G1604" s="34">
        <f t="shared" si="45"/>
        <v>7.6480799999999998E-3</v>
      </c>
      <c r="H1604">
        <f t="shared" si="46"/>
        <v>-992351.92</v>
      </c>
      <c r="I1604" t="str">
        <f t="shared" si="47"/>
        <v>Not Achieved</v>
      </c>
    </row>
    <row r="1605" spans="1:9" x14ac:dyDescent="0.25">
      <c r="A1605" t="s">
        <v>33</v>
      </c>
      <c r="B1605">
        <v>2024</v>
      </c>
      <c r="C1605" t="s">
        <v>9228</v>
      </c>
      <c r="D1605">
        <v>1000000</v>
      </c>
      <c r="E1605">
        <v>11548.150000000001</v>
      </c>
      <c r="G1605" s="34">
        <f t="shared" si="45"/>
        <v>1.1548150000000002E-2</v>
      </c>
      <c r="H1605">
        <f t="shared" si="46"/>
        <v>-988451.85</v>
      </c>
      <c r="I1605" t="str">
        <f t="shared" si="47"/>
        <v>Not Achieved</v>
      </c>
    </row>
    <row r="1606" spans="1:9" x14ac:dyDescent="0.25">
      <c r="A1606" t="s">
        <v>33</v>
      </c>
      <c r="B1606">
        <v>2024</v>
      </c>
      <c r="C1606" t="s">
        <v>9229</v>
      </c>
      <c r="D1606">
        <v>1000000</v>
      </c>
      <c r="E1606">
        <v>2251.1000000000004</v>
      </c>
      <c r="G1606" s="34">
        <f t="shared" si="45"/>
        <v>2.2511000000000002E-3</v>
      </c>
      <c r="H1606">
        <f t="shared" si="46"/>
        <v>-997748.9</v>
      </c>
      <c r="I1606" t="str">
        <f t="shared" si="47"/>
        <v>Not Achieved</v>
      </c>
    </row>
    <row r="1607" spans="1:9" x14ac:dyDescent="0.25">
      <c r="A1607" t="s">
        <v>33</v>
      </c>
      <c r="B1607">
        <v>2024</v>
      </c>
      <c r="C1607" t="s">
        <v>9230</v>
      </c>
      <c r="D1607">
        <v>1000000</v>
      </c>
      <c r="E1607">
        <v>10528.09</v>
      </c>
      <c r="G1607" s="34">
        <f t="shared" ref="G1607:G1670" si="48">E1607/D1607</f>
        <v>1.052809E-2</v>
      </c>
      <c r="H1607">
        <f t="shared" ref="H1607:H1670" si="49">E1607-D1607</f>
        <v>-989471.91</v>
      </c>
      <c r="I1607" t="str">
        <f t="shared" ref="I1607:I1670" si="50">IF(H1607&gt;=0,"Achieved","Not Achieved")</f>
        <v>Not Achieved</v>
      </c>
    </row>
    <row r="1608" spans="1:9" x14ac:dyDescent="0.25">
      <c r="A1608" t="s">
        <v>33</v>
      </c>
      <c r="B1608">
        <v>2024</v>
      </c>
      <c r="C1608" t="s">
        <v>9231</v>
      </c>
      <c r="D1608">
        <v>1000000</v>
      </c>
      <c r="E1608">
        <v>1238.23</v>
      </c>
      <c r="G1608" s="34">
        <f t="shared" si="48"/>
        <v>1.2382300000000001E-3</v>
      </c>
      <c r="H1608">
        <f t="shared" si="49"/>
        <v>-998761.77</v>
      </c>
      <c r="I1608" t="str">
        <f t="shared" si="50"/>
        <v>Not Achieved</v>
      </c>
    </row>
    <row r="1609" spans="1:9" x14ac:dyDescent="0.25">
      <c r="A1609" t="s">
        <v>33</v>
      </c>
      <c r="B1609">
        <v>2024</v>
      </c>
      <c r="C1609" t="s">
        <v>9232</v>
      </c>
      <c r="D1609">
        <v>1000000</v>
      </c>
      <c r="E1609">
        <v>13711.24</v>
      </c>
      <c r="G1609" s="34">
        <f t="shared" si="48"/>
        <v>1.371124E-2</v>
      </c>
      <c r="H1609">
        <f t="shared" si="49"/>
        <v>-986288.76</v>
      </c>
      <c r="I1609" t="str">
        <f t="shared" si="50"/>
        <v>Not Achieved</v>
      </c>
    </row>
    <row r="1610" spans="1:9" x14ac:dyDescent="0.25">
      <c r="A1610" t="s">
        <v>33</v>
      </c>
      <c r="B1610">
        <v>2024</v>
      </c>
      <c r="C1610" t="s">
        <v>9233</v>
      </c>
      <c r="D1610">
        <v>1000000</v>
      </c>
      <c r="E1610">
        <v>31000.07</v>
      </c>
      <c r="G1610" s="34">
        <f t="shared" si="48"/>
        <v>3.1000070000000001E-2</v>
      </c>
      <c r="H1610">
        <f t="shared" si="49"/>
        <v>-968999.93</v>
      </c>
      <c r="I1610" t="str">
        <f t="shared" si="50"/>
        <v>Not Achieved</v>
      </c>
    </row>
    <row r="1611" spans="1:9" x14ac:dyDescent="0.25">
      <c r="A1611" t="s">
        <v>33</v>
      </c>
      <c r="B1611">
        <v>2024</v>
      </c>
      <c r="C1611" t="s">
        <v>9234</v>
      </c>
      <c r="D1611">
        <v>1000000</v>
      </c>
      <c r="E1611">
        <v>3951.6799999999994</v>
      </c>
      <c r="G1611" s="34">
        <f t="shared" si="48"/>
        <v>3.9516799999999991E-3</v>
      </c>
      <c r="H1611">
        <f t="shared" si="49"/>
        <v>-996048.32</v>
      </c>
      <c r="I1611" t="str">
        <f t="shared" si="50"/>
        <v>Not Achieved</v>
      </c>
    </row>
    <row r="1612" spans="1:9" x14ac:dyDescent="0.25">
      <c r="A1612" t="s">
        <v>33</v>
      </c>
      <c r="B1612">
        <v>2025</v>
      </c>
      <c r="C1612" t="s">
        <v>9236</v>
      </c>
      <c r="D1612">
        <v>1000000</v>
      </c>
      <c r="E1612">
        <v>1678.24</v>
      </c>
      <c r="G1612" s="34">
        <f t="shared" si="48"/>
        <v>1.6782400000000001E-3</v>
      </c>
      <c r="H1612">
        <f t="shared" si="49"/>
        <v>-998321.76</v>
      </c>
      <c r="I1612" t="str">
        <f t="shared" si="50"/>
        <v>Not Achieved</v>
      </c>
    </row>
    <row r="1613" spans="1:9" x14ac:dyDescent="0.25">
      <c r="A1613" t="s">
        <v>253</v>
      </c>
      <c r="B1613">
        <v>2024</v>
      </c>
      <c r="C1613" t="s">
        <v>9226</v>
      </c>
      <c r="D1613">
        <v>2500000</v>
      </c>
      <c r="E1613">
        <v>8620.11</v>
      </c>
      <c r="G1613" s="34">
        <f t="shared" si="48"/>
        <v>3.4480440000000004E-3</v>
      </c>
      <c r="H1613">
        <f t="shared" si="49"/>
        <v>-2491379.89</v>
      </c>
      <c r="I1613" t="str">
        <f t="shared" si="50"/>
        <v>Not Achieved</v>
      </c>
    </row>
    <row r="1614" spans="1:9" x14ac:dyDescent="0.25">
      <c r="A1614" t="s">
        <v>253</v>
      </c>
      <c r="B1614">
        <v>2024</v>
      </c>
      <c r="C1614" t="s">
        <v>9227</v>
      </c>
      <c r="D1614">
        <v>2500000</v>
      </c>
      <c r="E1614">
        <v>835.84</v>
      </c>
      <c r="G1614" s="34">
        <f t="shared" si="48"/>
        <v>3.3433600000000002E-4</v>
      </c>
      <c r="H1614">
        <f t="shared" si="49"/>
        <v>-2499164.1600000001</v>
      </c>
      <c r="I1614" t="str">
        <f t="shared" si="50"/>
        <v>Not Achieved</v>
      </c>
    </row>
    <row r="1615" spans="1:9" x14ac:dyDescent="0.25">
      <c r="A1615" t="s">
        <v>253</v>
      </c>
      <c r="B1615">
        <v>2024</v>
      </c>
      <c r="C1615" t="s">
        <v>9228</v>
      </c>
      <c r="D1615">
        <v>2500000</v>
      </c>
      <c r="E1615">
        <v>7926.86</v>
      </c>
      <c r="G1615" s="34">
        <f t="shared" si="48"/>
        <v>3.1707440000000001E-3</v>
      </c>
      <c r="H1615">
        <f t="shared" si="49"/>
        <v>-2492073.14</v>
      </c>
      <c r="I1615" t="str">
        <f t="shared" si="50"/>
        <v>Not Achieved</v>
      </c>
    </row>
    <row r="1616" spans="1:9" x14ac:dyDescent="0.25">
      <c r="A1616" t="s">
        <v>253</v>
      </c>
      <c r="B1616">
        <v>2024</v>
      </c>
      <c r="C1616" t="s">
        <v>9229</v>
      </c>
      <c r="D1616">
        <v>2500000</v>
      </c>
      <c r="E1616">
        <v>654.44000000000005</v>
      </c>
      <c r="G1616" s="34">
        <f t="shared" si="48"/>
        <v>2.6177600000000002E-4</v>
      </c>
      <c r="H1616">
        <f t="shared" si="49"/>
        <v>-2499345.56</v>
      </c>
      <c r="I1616" t="str">
        <f t="shared" si="50"/>
        <v>Not Achieved</v>
      </c>
    </row>
    <row r="1617" spans="1:9" x14ac:dyDescent="0.25">
      <c r="A1617" t="s">
        <v>253</v>
      </c>
      <c r="B1617">
        <v>2024</v>
      </c>
      <c r="C1617" t="s">
        <v>9230</v>
      </c>
      <c r="D1617">
        <v>2500000</v>
      </c>
      <c r="E1617">
        <v>7350.08</v>
      </c>
      <c r="G1617" s="34">
        <f t="shared" si="48"/>
        <v>2.940032E-3</v>
      </c>
      <c r="H1617">
        <f t="shared" si="49"/>
        <v>-2492649.92</v>
      </c>
      <c r="I1617" t="str">
        <f t="shared" si="50"/>
        <v>Not Achieved</v>
      </c>
    </row>
    <row r="1618" spans="1:9" x14ac:dyDescent="0.25">
      <c r="A1618" t="s">
        <v>253</v>
      </c>
      <c r="B1618">
        <v>2024</v>
      </c>
      <c r="C1618" t="s">
        <v>9231</v>
      </c>
      <c r="D1618">
        <v>2500000</v>
      </c>
      <c r="E1618">
        <v>24034.54</v>
      </c>
      <c r="G1618" s="34">
        <f t="shared" si="48"/>
        <v>9.6138160000000007E-3</v>
      </c>
      <c r="H1618">
        <f t="shared" si="49"/>
        <v>-2475965.46</v>
      </c>
      <c r="I1618" t="str">
        <f t="shared" si="50"/>
        <v>Not Achieved</v>
      </c>
    </row>
    <row r="1619" spans="1:9" x14ac:dyDescent="0.25">
      <c r="A1619" t="s">
        <v>253</v>
      </c>
      <c r="B1619">
        <v>2024</v>
      </c>
      <c r="C1619" t="s">
        <v>9232</v>
      </c>
      <c r="D1619">
        <v>2500000</v>
      </c>
      <c r="E1619">
        <v>10132.130000000001</v>
      </c>
      <c r="G1619" s="34">
        <f t="shared" si="48"/>
        <v>4.052852E-3</v>
      </c>
      <c r="H1619">
        <f t="shared" si="49"/>
        <v>-2489867.87</v>
      </c>
      <c r="I1619" t="str">
        <f t="shared" si="50"/>
        <v>Not Achieved</v>
      </c>
    </row>
    <row r="1620" spans="1:9" x14ac:dyDescent="0.25">
      <c r="A1620" t="s">
        <v>253</v>
      </c>
      <c r="B1620">
        <v>2024</v>
      </c>
      <c r="C1620" t="s">
        <v>9233</v>
      </c>
      <c r="D1620">
        <v>2500000</v>
      </c>
      <c r="E1620">
        <v>3299.97</v>
      </c>
      <c r="G1620" s="34">
        <f t="shared" si="48"/>
        <v>1.319988E-3</v>
      </c>
      <c r="H1620">
        <f t="shared" si="49"/>
        <v>-2496700.0299999998</v>
      </c>
      <c r="I1620" t="str">
        <f t="shared" si="50"/>
        <v>Not Achieved</v>
      </c>
    </row>
    <row r="1621" spans="1:9" x14ac:dyDescent="0.25">
      <c r="A1621" t="s">
        <v>253</v>
      </c>
      <c r="B1621">
        <v>2024</v>
      </c>
      <c r="C1621" t="s">
        <v>9234</v>
      </c>
      <c r="D1621">
        <v>2500000</v>
      </c>
      <c r="E1621">
        <v>9597.23</v>
      </c>
      <c r="G1621" s="34">
        <f t="shared" si="48"/>
        <v>3.838892E-3</v>
      </c>
      <c r="H1621">
        <f t="shared" si="49"/>
        <v>-2490402.77</v>
      </c>
      <c r="I1621" t="str">
        <f t="shared" si="50"/>
        <v>Not Achieved</v>
      </c>
    </row>
    <row r="1622" spans="1:9" x14ac:dyDescent="0.25">
      <c r="A1622" t="s">
        <v>253</v>
      </c>
      <c r="B1622">
        <v>2025</v>
      </c>
      <c r="C1622" t="s">
        <v>9236</v>
      </c>
      <c r="D1622">
        <v>2500000</v>
      </c>
      <c r="E1622">
        <v>2362.06</v>
      </c>
      <c r="G1622" s="34">
        <f t="shared" si="48"/>
        <v>9.4482399999999992E-4</v>
      </c>
      <c r="H1622">
        <f t="shared" si="49"/>
        <v>-2497637.94</v>
      </c>
      <c r="I1622" t="str">
        <f t="shared" si="50"/>
        <v>Not Achieved</v>
      </c>
    </row>
    <row r="1623" spans="1:9" x14ac:dyDescent="0.25">
      <c r="A1623" t="s">
        <v>253</v>
      </c>
      <c r="B1623">
        <v>2025</v>
      </c>
      <c r="C1623" t="s">
        <v>9237</v>
      </c>
      <c r="D1623">
        <v>2500000</v>
      </c>
      <c r="E1623">
        <v>3654.48</v>
      </c>
      <c r="G1623" s="34">
        <f t="shared" si="48"/>
        <v>1.461792E-3</v>
      </c>
      <c r="H1623">
        <f t="shared" si="49"/>
        <v>-2496345.52</v>
      </c>
      <c r="I1623" t="str">
        <f t="shared" si="50"/>
        <v>Not Achieved</v>
      </c>
    </row>
    <row r="1624" spans="1:9" x14ac:dyDescent="0.25">
      <c r="A1624" t="s">
        <v>399</v>
      </c>
      <c r="B1624">
        <v>2024</v>
      </c>
      <c r="C1624" t="s">
        <v>9226</v>
      </c>
      <c r="D1624">
        <v>1200000</v>
      </c>
      <c r="E1624">
        <v>15798.309999999998</v>
      </c>
      <c r="G1624" s="34">
        <f t="shared" si="48"/>
        <v>1.3165258333333331E-2</v>
      </c>
      <c r="H1624">
        <f t="shared" si="49"/>
        <v>-1184201.69</v>
      </c>
      <c r="I1624" t="str">
        <f t="shared" si="50"/>
        <v>Not Achieved</v>
      </c>
    </row>
    <row r="1625" spans="1:9" x14ac:dyDescent="0.25">
      <c r="A1625" t="s">
        <v>399</v>
      </c>
      <c r="B1625">
        <v>2024</v>
      </c>
      <c r="C1625" t="s">
        <v>9227</v>
      </c>
      <c r="D1625">
        <v>1200000</v>
      </c>
      <c r="E1625">
        <v>3659.82</v>
      </c>
      <c r="G1625" s="34">
        <f t="shared" si="48"/>
        <v>3.0498500000000002E-3</v>
      </c>
      <c r="H1625">
        <f t="shared" si="49"/>
        <v>-1196340.18</v>
      </c>
      <c r="I1625" t="str">
        <f t="shared" si="50"/>
        <v>Not Achieved</v>
      </c>
    </row>
    <row r="1626" spans="1:9" x14ac:dyDescent="0.25">
      <c r="A1626" t="s">
        <v>399</v>
      </c>
      <c r="B1626">
        <v>2024</v>
      </c>
      <c r="C1626" t="s">
        <v>9228</v>
      </c>
      <c r="D1626">
        <v>1200000</v>
      </c>
      <c r="E1626">
        <v>1116.06</v>
      </c>
      <c r="G1626" s="34">
        <f t="shared" si="48"/>
        <v>9.3004999999999997E-4</v>
      </c>
      <c r="H1626">
        <f t="shared" si="49"/>
        <v>-1198883.94</v>
      </c>
      <c r="I1626" t="str">
        <f t="shared" si="50"/>
        <v>Not Achieved</v>
      </c>
    </row>
    <row r="1627" spans="1:9" x14ac:dyDescent="0.25">
      <c r="A1627" t="s">
        <v>399</v>
      </c>
      <c r="B1627">
        <v>2024</v>
      </c>
      <c r="C1627" t="s">
        <v>9229</v>
      </c>
      <c r="D1627">
        <v>1200000</v>
      </c>
      <c r="E1627">
        <v>13269.189999999999</v>
      </c>
      <c r="G1627" s="34">
        <f t="shared" si="48"/>
        <v>1.1057658333333333E-2</v>
      </c>
      <c r="H1627">
        <f t="shared" si="49"/>
        <v>-1186730.81</v>
      </c>
      <c r="I1627" t="str">
        <f t="shared" si="50"/>
        <v>Not Achieved</v>
      </c>
    </row>
    <row r="1628" spans="1:9" x14ac:dyDescent="0.25">
      <c r="A1628" t="s">
        <v>399</v>
      </c>
      <c r="B1628">
        <v>2024</v>
      </c>
      <c r="C1628" t="s">
        <v>9230</v>
      </c>
      <c r="D1628">
        <v>1200000</v>
      </c>
      <c r="E1628">
        <v>2477.33</v>
      </c>
      <c r="G1628" s="34">
        <f t="shared" si="48"/>
        <v>2.0644416666666665E-3</v>
      </c>
      <c r="H1628">
        <f t="shared" si="49"/>
        <v>-1197522.67</v>
      </c>
      <c r="I1628" t="str">
        <f t="shared" si="50"/>
        <v>Not Achieved</v>
      </c>
    </row>
    <row r="1629" spans="1:9" x14ac:dyDescent="0.25">
      <c r="A1629" t="s">
        <v>399</v>
      </c>
      <c r="B1629">
        <v>2024</v>
      </c>
      <c r="C1629" t="s">
        <v>9231</v>
      </c>
      <c r="D1629">
        <v>1200000</v>
      </c>
      <c r="E1629">
        <v>6129.18</v>
      </c>
      <c r="G1629" s="34">
        <f t="shared" si="48"/>
        <v>5.10765E-3</v>
      </c>
      <c r="H1629">
        <f t="shared" si="49"/>
        <v>-1193870.82</v>
      </c>
      <c r="I1629" t="str">
        <f t="shared" si="50"/>
        <v>Not Achieved</v>
      </c>
    </row>
    <row r="1630" spans="1:9" x14ac:dyDescent="0.25">
      <c r="A1630" t="s">
        <v>399</v>
      </c>
      <c r="B1630">
        <v>2024</v>
      </c>
      <c r="C1630" t="s">
        <v>9232</v>
      </c>
      <c r="D1630">
        <v>1200000</v>
      </c>
      <c r="E1630">
        <v>21836.2</v>
      </c>
      <c r="G1630" s="34">
        <f t="shared" si="48"/>
        <v>1.8196833333333332E-2</v>
      </c>
      <c r="H1630">
        <f t="shared" si="49"/>
        <v>-1178163.8</v>
      </c>
      <c r="I1630" t="str">
        <f t="shared" si="50"/>
        <v>Not Achieved</v>
      </c>
    </row>
    <row r="1631" spans="1:9" x14ac:dyDescent="0.25">
      <c r="A1631" t="s">
        <v>399</v>
      </c>
      <c r="B1631">
        <v>2024</v>
      </c>
      <c r="C1631" t="s">
        <v>9233</v>
      </c>
      <c r="D1631">
        <v>1200000</v>
      </c>
      <c r="E1631">
        <v>10115.15</v>
      </c>
      <c r="G1631" s="34">
        <f t="shared" si="48"/>
        <v>8.4292916666666665E-3</v>
      </c>
      <c r="H1631">
        <f t="shared" si="49"/>
        <v>-1189884.8500000001</v>
      </c>
      <c r="I1631" t="str">
        <f t="shared" si="50"/>
        <v>Not Achieved</v>
      </c>
    </row>
    <row r="1632" spans="1:9" x14ac:dyDescent="0.25">
      <c r="A1632" t="s">
        <v>399</v>
      </c>
      <c r="B1632">
        <v>2024</v>
      </c>
      <c r="C1632" t="s">
        <v>9234</v>
      </c>
      <c r="D1632">
        <v>1200000</v>
      </c>
      <c r="E1632">
        <v>2341.3200000000002</v>
      </c>
      <c r="G1632" s="34">
        <f t="shared" si="48"/>
        <v>1.9511000000000001E-3</v>
      </c>
      <c r="H1632">
        <f t="shared" si="49"/>
        <v>-1197658.68</v>
      </c>
      <c r="I1632" t="str">
        <f t="shared" si="50"/>
        <v>Not Achieved</v>
      </c>
    </row>
    <row r="1633" spans="1:9" x14ac:dyDescent="0.25">
      <c r="A1633" t="s">
        <v>399</v>
      </c>
      <c r="B1633">
        <v>2025</v>
      </c>
      <c r="C1633" t="s">
        <v>9235</v>
      </c>
      <c r="D1633">
        <v>1200000</v>
      </c>
      <c r="E1633">
        <v>1470.61</v>
      </c>
      <c r="G1633" s="34">
        <f t="shared" si="48"/>
        <v>1.2255083333333333E-3</v>
      </c>
      <c r="H1633">
        <f t="shared" si="49"/>
        <v>-1198529.3899999999</v>
      </c>
      <c r="I1633" t="str">
        <f t="shared" si="50"/>
        <v>Not Achieved</v>
      </c>
    </row>
    <row r="1634" spans="1:9" x14ac:dyDescent="0.25">
      <c r="A1634" t="s">
        <v>399</v>
      </c>
      <c r="B1634">
        <v>2025</v>
      </c>
      <c r="C1634" t="s">
        <v>9236</v>
      </c>
      <c r="D1634">
        <v>1200000</v>
      </c>
      <c r="E1634">
        <v>11934.94</v>
      </c>
      <c r="G1634" s="34">
        <f t="shared" si="48"/>
        <v>9.9457833333333346E-3</v>
      </c>
      <c r="H1634">
        <f t="shared" si="49"/>
        <v>-1188065.06</v>
      </c>
      <c r="I1634" t="str">
        <f t="shared" si="50"/>
        <v>Not Achieved</v>
      </c>
    </row>
    <row r="1635" spans="1:9" x14ac:dyDescent="0.25">
      <c r="A1635" t="s">
        <v>399</v>
      </c>
      <c r="B1635">
        <v>2025</v>
      </c>
      <c r="C1635" t="s">
        <v>9237</v>
      </c>
      <c r="D1635">
        <v>1200000</v>
      </c>
      <c r="E1635">
        <v>5772.31</v>
      </c>
      <c r="G1635" s="34">
        <f t="shared" si="48"/>
        <v>4.8102583333333336E-3</v>
      </c>
      <c r="H1635">
        <f t="shared" si="49"/>
        <v>-1194227.69</v>
      </c>
      <c r="I1635" t="str">
        <f t="shared" si="50"/>
        <v>Not Achieved</v>
      </c>
    </row>
    <row r="1636" spans="1:9" x14ac:dyDescent="0.25">
      <c r="A1636" t="s">
        <v>893</v>
      </c>
      <c r="B1636">
        <v>2024</v>
      </c>
      <c r="C1636" t="s">
        <v>9226</v>
      </c>
      <c r="D1636">
        <v>2500000</v>
      </c>
      <c r="E1636">
        <v>2514.0500000000002</v>
      </c>
      <c r="G1636" s="34">
        <f t="shared" si="48"/>
        <v>1.00562E-3</v>
      </c>
      <c r="H1636">
        <f t="shared" si="49"/>
        <v>-2497485.9500000002</v>
      </c>
      <c r="I1636" t="str">
        <f t="shared" si="50"/>
        <v>Not Achieved</v>
      </c>
    </row>
    <row r="1637" spans="1:9" x14ac:dyDescent="0.25">
      <c r="A1637" t="s">
        <v>893</v>
      </c>
      <c r="B1637">
        <v>2024</v>
      </c>
      <c r="C1637" t="s">
        <v>9227</v>
      </c>
      <c r="D1637">
        <v>2500000</v>
      </c>
      <c r="E1637">
        <v>7258.67</v>
      </c>
      <c r="G1637" s="34">
        <f t="shared" si="48"/>
        <v>2.9034680000000002E-3</v>
      </c>
      <c r="H1637">
        <f t="shared" si="49"/>
        <v>-2492741.33</v>
      </c>
      <c r="I1637" t="str">
        <f t="shared" si="50"/>
        <v>Not Achieved</v>
      </c>
    </row>
    <row r="1638" spans="1:9" x14ac:dyDescent="0.25">
      <c r="A1638" t="s">
        <v>893</v>
      </c>
      <c r="B1638">
        <v>2024</v>
      </c>
      <c r="C1638" t="s">
        <v>9228</v>
      </c>
      <c r="D1638">
        <v>2500000</v>
      </c>
      <c r="E1638">
        <v>2084.25</v>
      </c>
      <c r="G1638" s="34">
        <f t="shared" si="48"/>
        <v>8.3370000000000004E-4</v>
      </c>
      <c r="H1638">
        <f t="shared" si="49"/>
        <v>-2497915.75</v>
      </c>
      <c r="I1638" t="str">
        <f t="shared" si="50"/>
        <v>Not Achieved</v>
      </c>
    </row>
    <row r="1639" spans="1:9" x14ac:dyDescent="0.25">
      <c r="A1639" t="s">
        <v>893</v>
      </c>
      <c r="B1639">
        <v>2024</v>
      </c>
      <c r="C1639" t="s">
        <v>9229</v>
      </c>
      <c r="D1639">
        <v>2500000</v>
      </c>
      <c r="E1639">
        <v>1242.17</v>
      </c>
      <c r="G1639" s="34">
        <f t="shared" si="48"/>
        <v>4.9686800000000003E-4</v>
      </c>
      <c r="H1639">
        <f t="shared" si="49"/>
        <v>-2498757.83</v>
      </c>
      <c r="I1639" t="str">
        <f t="shared" si="50"/>
        <v>Not Achieved</v>
      </c>
    </row>
    <row r="1640" spans="1:9" x14ac:dyDescent="0.25">
      <c r="A1640" t="s">
        <v>893</v>
      </c>
      <c r="B1640">
        <v>2024</v>
      </c>
      <c r="C1640" t="s">
        <v>9230</v>
      </c>
      <c r="D1640">
        <v>2500000</v>
      </c>
      <c r="E1640">
        <v>22708</v>
      </c>
      <c r="G1640" s="34">
        <f t="shared" si="48"/>
        <v>9.0831999999999996E-3</v>
      </c>
      <c r="H1640">
        <f t="shared" si="49"/>
        <v>-2477292</v>
      </c>
      <c r="I1640" t="str">
        <f t="shared" si="50"/>
        <v>Not Achieved</v>
      </c>
    </row>
    <row r="1641" spans="1:9" x14ac:dyDescent="0.25">
      <c r="A1641" t="s">
        <v>893</v>
      </c>
      <c r="B1641">
        <v>2024</v>
      </c>
      <c r="C1641" t="s">
        <v>9231</v>
      </c>
      <c r="D1641">
        <v>2500000</v>
      </c>
      <c r="E1641">
        <v>6703.1399999999994</v>
      </c>
      <c r="G1641" s="34">
        <f t="shared" si="48"/>
        <v>2.6812559999999999E-3</v>
      </c>
      <c r="H1641">
        <f t="shared" si="49"/>
        <v>-2493296.86</v>
      </c>
      <c r="I1641" t="str">
        <f t="shared" si="50"/>
        <v>Not Achieved</v>
      </c>
    </row>
    <row r="1642" spans="1:9" x14ac:dyDescent="0.25">
      <c r="A1642" t="s">
        <v>893</v>
      </c>
      <c r="B1642">
        <v>2024</v>
      </c>
      <c r="C1642" t="s">
        <v>9232</v>
      </c>
      <c r="D1642">
        <v>2500000</v>
      </c>
      <c r="E1642">
        <v>30839.57</v>
      </c>
      <c r="G1642" s="34">
        <f t="shared" si="48"/>
        <v>1.2335828E-2</v>
      </c>
      <c r="H1642">
        <f t="shared" si="49"/>
        <v>-2469160.4300000002</v>
      </c>
      <c r="I1642" t="str">
        <f t="shared" si="50"/>
        <v>Not Achieved</v>
      </c>
    </row>
    <row r="1643" spans="1:9" x14ac:dyDescent="0.25">
      <c r="A1643" t="s">
        <v>893</v>
      </c>
      <c r="B1643">
        <v>2024</v>
      </c>
      <c r="C1643" t="s">
        <v>9233</v>
      </c>
      <c r="D1643">
        <v>2500000</v>
      </c>
      <c r="E1643">
        <v>17903.03</v>
      </c>
      <c r="G1643" s="34">
        <f t="shared" si="48"/>
        <v>7.1612119999999993E-3</v>
      </c>
      <c r="H1643">
        <f t="shared" si="49"/>
        <v>-2482096.9700000002</v>
      </c>
      <c r="I1643" t="str">
        <f t="shared" si="50"/>
        <v>Not Achieved</v>
      </c>
    </row>
    <row r="1644" spans="1:9" x14ac:dyDescent="0.25">
      <c r="A1644" t="s">
        <v>893</v>
      </c>
      <c r="B1644">
        <v>2024</v>
      </c>
      <c r="C1644" t="s">
        <v>9234</v>
      </c>
      <c r="D1644">
        <v>2500000</v>
      </c>
      <c r="E1644">
        <v>8728.9</v>
      </c>
      <c r="G1644" s="34">
        <f t="shared" si="48"/>
        <v>3.4915599999999999E-3</v>
      </c>
      <c r="H1644">
        <f t="shared" si="49"/>
        <v>-2491271.1</v>
      </c>
      <c r="I1644" t="str">
        <f t="shared" si="50"/>
        <v>Not Achieved</v>
      </c>
    </row>
    <row r="1645" spans="1:9" x14ac:dyDescent="0.25">
      <c r="A1645" t="s">
        <v>893</v>
      </c>
      <c r="B1645">
        <v>2025</v>
      </c>
      <c r="C1645" t="s">
        <v>9236</v>
      </c>
      <c r="D1645">
        <v>2500000</v>
      </c>
      <c r="E1645">
        <v>6072.05</v>
      </c>
      <c r="G1645" s="34">
        <f t="shared" si="48"/>
        <v>2.4288199999999999E-3</v>
      </c>
      <c r="H1645">
        <f t="shared" si="49"/>
        <v>-2493927.9500000002</v>
      </c>
      <c r="I1645" t="str">
        <f t="shared" si="50"/>
        <v>Not Achieved</v>
      </c>
    </row>
    <row r="1646" spans="1:9" x14ac:dyDescent="0.25">
      <c r="A1646" t="s">
        <v>1716</v>
      </c>
      <c r="B1646">
        <v>2024</v>
      </c>
      <c r="C1646" t="s">
        <v>9226</v>
      </c>
      <c r="D1646">
        <v>2500000</v>
      </c>
      <c r="E1646">
        <v>5119.1100000000006</v>
      </c>
      <c r="G1646" s="34">
        <f t="shared" si="48"/>
        <v>2.0476440000000004E-3</v>
      </c>
      <c r="H1646">
        <f t="shared" si="49"/>
        <v>-2494880.89</v>
      </c>
      <c r="I1646" t="str">
        <f t="shared" si="50"/>
        <v>Not Achieved</v>
      </c>
    </row>
    <row r="1647" spans="1:9" x14ac:dyDescent="0.25">
      <c r="A1647" t="s">
        <v>1716</v>
      </c>
      <c r="B1647">
        <v>2024</v>
      </c>
      <c r="C1647" t="s">
        <v>9227</v>
      </c>
      <c r="D1647">
        <v>2500000</v>
      </c>
      <c r="E1647">
        <v>531.09</v>
      </c>
      <c r="G1647" s="34">
        <f t="shared" si="48"/>
        <v>2.1243600000000001E-4</v>
      </c>
      <c r="H1647">
        <f t="shared" si="49"/>
        <v>-2499468.91</v>
      </c>
      <c r="I1647" t="str">
        <f t="shared" si="50"/>
        <v>Not Achieved</v>
      </c>
    </row>
    <row r="1648" spans="1:9" x14ac:dyDescent="0.25">
      <c r="A1648" t="s">
        <v>1716</v>
      </c>
      <c r="B1648">
        <v>2024</v>
      </c>
      <c r="C1648" t="s">
        <v>9229</v>
      </c>
      <c r="D1648">
        <v>2500000</v>
      </c>
      <c r="E1648">
        <v>1751.77</v>
      </c>
      <c r="G1648" s="34">
        <f t="shared" si="48"/>
        <v>7.0070799999999997E-4</v>
      </c>
      <c r="H1648">
        <f t="shared" si="49"/>
        <v>-2498248.23</v>
      </c>
      <c r="I1648" t="str">
        <f t="shared" si="50"/>
        <v>Not Achieved</v>
      </c>
    </row>
    <row r="1649" spans="1:9" x14ac:dyDescent="0.25">
      <c r="A1649" t="s">
        <v>1716</v>
      </c>
      <c r="B1649">
        <v>2024</v>
      </c>
      <c r="C1649" t="s">
        <v>9230</v>
      </c>
      <c r="D1649">
        <v>2500000</v>
      </c>
      <c r="E1649">
        <v>29710.31</v>
      </c>
      <c r="G1649" s="34">
        <f t="shared" si="48"/>
        <v>1.1884124000000001E-2</v>
      </c>
      <c r="H1649">
        <f t="shared" si="49"/>
        <v>-2470289.69</v>
      </c>
      <c r="I1649" t="str">
        <f t="shared" si="50"/>
        <v>Not Achieved</v>
      </c>
    </row>
    <row r="1650" spans="1:9" x14ac:dyDescent="0.25">
      <c r="A1650" t="s">
        <v>1716</v>
      </c>
      <c r="B1650">
        <v>2024</v>
      </c>
      <c r="C1650" t="s">
        <v>9231</v>
      </c>
      <c r="D1650">
        <v>2500000</v>
      </c>
      <c r="E1650">
        <v>495.13</v>
      </c>
      <c r="G1650" s="34">
        <f t="shared" si="48"/>
        <v>1.9805199999999999E-4</v>
      </c>
      <c r="H1650">
        <f t="shared" si="49"/>
        <v>-2499504.87</v>
      </c>
      <c r="I1650" t="str">
        <f t="shared" si="50"/>
        <v>Not Achieved</v>
      </c>
    </row>
    <row r="1651" spans="1:9" x14ac:dyDescent="0.25">
      <c r="A1651" t="s">
        <v>1716</v>
      </c>
      <c r="B1651">
        <v>2024</v>
      </c>
      <c r="C1651" t="s">
        <v>9232</v>
      </c>
      <c r="D1651">
        <v>2500000</v>
      </c>
      <c r="E1651">
        <v>21699.86</v>
      </c>
      <c r="G1651" s="34">
        <f t="shared" si="48"/>
        <v>8.6799440000000002E-3</v>
      </c>
      <c r="H1651">
        <f t="shared" si="49"/>
        <v>-2478300.14</v>
      </c>
      <c r="I1651" t="str">
        <f t="shared" si="50"/>
        <v>Not Achieved</v>
      </c>
    </row>
    <row r="1652" spans="1:9" x14ac:dyDescent="0.25">
      <c r="A1652" t="s">
        <v>1716</v>
      </c>
      <c r="B1652">
        <v>2024</v>
      </c>
      <c r="C1652" t="s">
        <v>9233</v>
      </c>
      <c r="D1652">
        <v>2500000</v>
      </c>
      <c r="E1652">
        <v>1141.32</v>
      </c>
      <c r="G1652" s="34">
        <f t="shared" si="48"/>
        <v>4.5652799999999999E-4</v>
      </c>
      <c r="H1652">
        <f t="shared" si="49"/>
        <v>-2498858.6800000002</v>
      </c>
      <c r="I1652" t="str">
        <f t="shared" si="50"/>
        <v>Not Achieved</v>
      </c>
    </row>
    <row r="1653" spans="1:9" x14ac:dyDescent="0.25">
      <c r="A1653" t="s">
        <v>1716</v>
      </c>
      <c r="B1653">
        <v>2024</v>
      </c>
      <c r="C1653" t="s">
        <v>9234</v>
      </c>
      <c r="D1653">
        <v>2500000</v>
      </c>
      <c r="E1653">
        <v>3623.7</v>
      </c>
      <c r="G1653" s="34">
        <f t="shared" si="48"/>
        <v>1.44948E-3</v>
      </c>
      <c r="H1653">
        <f t="shared" si="49"/>
        <v>-2496376.2999999998</v>
      </c>
      <c r="I1653" t="str">
        <f t="shared" si="50"/>
        <v>Not Achieved</v>
      </c>
    </row>
    <row r="1654" spans="1:9" x14ac:dyDescent="0.25">
      <c r="A1654" t="s">
        <v>1716</v>
      </c>
      <c r="B1654">
        <v>2025</v>
      </c>
      <c r="C1654" t="s">
        <v>9236</v>
      </c>
      <c r="D1654">
        <v>2500000</v>
      </c>
      <c r="E1654">
        <v>4061.1</v>
      </c>
      <c r="G1654" s="34">
        <f t="shared" si="48"/>
        <v>1.62444E-3</v>
      </c>
      <c r="H1654">
        <f t="shared" si="49"/>
        <v>-2495938.9</v>
      </c>
      <c r="I1654" t="str">
        <f t="shared" si="50"/>
        <v>Not Achieved</v>
      </c>
    </row>
    <row r="1655" spans="1:9" x14ac:dyDescent="0.25">
      <c r="A1655" t="s">
        <v>1716</v>
      </c>
      <c r="B1655">
        <v>2025</v>
      </c>
      <c r="C1655" t="s">
        <v>9237</v>
      </c>
      <c r="D1655">
        <v>2500000</v>
      </c>
      <c r="E1655">
        <v>2083.44</v>
      </c>
      <c r="G1655" s="34">
        <f t="shared" si="48"/>
        <v>8.3337600000000004E-4</v>
      </c>
      <c r="H1655">
        <f t="shared" si="49"/>
        <v>-2497916.56</v>
      </c>
      <c r="I1655" t="str">
        <f t="shared" si="50"/>
        <v>Not Achieved</v>
      </c>
    </row>
    <row r="1656" spans="1:9" x14ac:dyDescent="0.25">
      <c r="A1656" t="s">
        <v>914</v>
      </c>
      <c r="B1656">
        <v>2024</v>
      </c>
      <c r="C1656" t="s">
        <v>9226</v>
      </c>
      <c r="D1656">
        <v>1500000</v>
      </c>
      <c r="E1656">
        <v>10427.459999999999</v>
      </c>
      <c r="G1656" s="34">
        <f t="shared" si="48"/>
        <v>6.9516399999999994E-3</v>
      </c>
      <c r="H1656">
        <f t="shared" si="49"/>
        <v>-1489572.54</v>
      </c>
      <c r="I1656" t="str">
        <f t="shared" si="50"/>
        <v>Not Achieved</v>
      </c>
    </row>
    <row r="1657" spans="1:9" x14ac:dyDescent="0.25">
      <c r="A1657" t="s">
        <v>914</v>
      </c>
      <c r="B1657">
        <v>2024</v>
      </c>
      <c r="C1657" t="s">
        <v>9227</v>
      </c>
      <c r="D1657">
        <v>1500000</v>
      </c>
      <c r="E1657">
        <v>4318.3999999999996</v>
      </c>
      <c r="G1657" s="34">
        <f t="shared" si="48"/>
        <v>2.8789333333333329E-3</v>
      </c>
      <c r="H1657">
        <f t="shared" si="49"/>
        <v>-1495681.6</v>
      </c>
      <c r="I1657" t="str">
        <f t="shared" si="50"/>
        <v>Not Achieved</v>
      </c>
    </row>
    <row r="1658" spans="1:9" x14ac:dyDescent="0.25">
      <c r="A1658" t="s">
        <v>914</v>
      </c>
      <c r="B1658">
        <v>2024</v>
      </c>
      <c r="C1658" t="s">
        <v>9228</v>
      </c>
      <c r="D1658">
        <v>1500000</v>
      </c>
      <c r="E1658">
        <v>3013.76</v>
      </c>
      <c r="G1658" s="34">
        <f t="shared" si="48"/>
        <v>2.0091733333333335E-3</v>
      </c>
      <c r="H1658">
        <f t="shared" si="49"/>
        <v>-1496986.24</v>
      </c>
      <c r="I1658" t="str">
        <f t="shared" si="50"/>
        <v>Not Achieved</v>
      </c>
    </row>
    <row r="1659" spans="1:9" x14ac:dyDescent="0.25">
      <c r="A1659" t="s">
        <v>914</v>
      </c>
      <c r="B1659">
        <v>2024</v>
      </c>
      <c r="C1659" t="s">
        <v>9229</v>
      </c>
      <c r="D1659">
        <v>1500000</v>
      </c>
      <c r="E1659">
        <v>14490.390000000001</v>
      </c>
      <c r="G1659" s="34">
        <f t="shared" si="48"/>
        <v>9.6602600000000004E-3</v>
      </c>
      <c r="H1659">
        <f t="shared" si="49"/>
        <v>-1485509.61</v>
      </c>
      <c r="I1659" t="str">
        <f t="shared" si="50"/>
        <v>Not Achieved</v>
      </c>
    </row>
    <row r="1660" spans="1:9" x14ac:dyDescent="0.25">
      <c r="A1660" t="s">
        <v>914</v>
      </c>
      <c r="B1660">
        <v>2024</v>
      </c>
      <c r="C1660" t="s">
        <v>9230</v>
      </c>
      <c r="D1660">
        <v>1500000</v>
      </c>
      <c r="E1660">
        <v>8336.15</v>
      </c>
      <c r="G1660" s="34">
        <f t="shared" si="48"/>
        <v>5.5574333333333328E-3</v>
      </c>
      <c r="H1660">
        <f t="shared" si="49"/>
        <v>-1491663.85</v>
      </c>
      <c r="I1660" t="str">
        <f t="shared" si="50"/>
        <v>Not Achieved</v>
      </c>
    </row>
    <row r="1661" spans="1:9" x14ac:dyDescent="0.25">
      <c r="A1661" t="s">
        <v>914</v>
      </c>
      <c r="B1661">
        <v>2024</v>
      </c>
      <c r="C1661" t="s">
        <v>9231</v>
      </c>
      <c r="D1661">
        <v>1500000</v>
      </c>
      <c r="E1661">
        <v>13183.73</v>
      </c>
      <c r="G1661" s="34">
        <f t="shared" si="48"/>
        <v>8.7891533333333324E-3</v>
      </c>
      <c r="H1661">
        <f t="shared" si="49"/>
        <v>-1486816.27</v>
      </c>
      <c r="I1661" t="str">
        <f t="shared" si="50"/>
        <v>Not Achieved</v>
      </c>
    </row>
    <row r="1662" spans="1:9" x14ac:dyDescent="0.25">
      <c r="A1662" t="s">
        <v>914</v>
      </c>
      <c r="B1662">
        <v>2024</v>
      </c>
      <c r="C1662" t="s">
        <v>9232</v>
      </c>
      <c r="D1662">
        <v>1500000</v>
      </c>
      <c r="E1662">
        <v>14133.339999999998</v>
      </c>
      <c r="G1662" s="34">
        <f t="shared" si="48"/>
        <v>9.4222266666666651E-3</v>
      </c>
      <c r="H1662">
        <f t="shared" si="49"/>
        <v>-1485866.66</v>
      </c>
      <c r="I1662" t="str">
        <f t="shared" si="50"/>
        <v>Not Achieved</v>
      </c>
    </row>
    <row r="1663" spans="1:9" x14ac:dyDescent="0.25">
      <c r="A1663" t="s">
        <v>914</v>
      </c>
      <c r="B1663">
        <v>2024</v>
      </c>
      <c r="C1663" t="s">
        <v>9233</v>
      </c>
      <c r="D1663">
        <v>1500000</v>
      </c>
      <c r="E1663">
        <v>7617.95</v>
      </c>
      <c r="G1663" s="34">
        <f t="shared" si="48"/>
        <v>5.0786333333333331E-3</v>
      </c>
      <c r="H1663">
        <f t="shared" si="49"/>
        <v>-1492382.05</v>
      </c>
      <c r="I1663" t="str">
        <f t="shared" si="50"/>
        <v>Not Achieved</v>
      </c>
    </row>
    <row r="1664" spans="1:9" x14ac:dyDescent="0.25">
      <c r="A1664" t="s">
        <v>914</v>
      </c>
      <c r="B1664">
        <v>2024</v>
      </c>
      <c r="C1664" t="s">
        <v>9234</v>
      </c>
      <c r="D1664">
        <v>1500000</v>
      </c>
      <c r="E1664">
        <v>6672.6</v>
      </c>
      <c r="G1664" s="34">
        <f t="shared" si="48"/>
        <v>4.4483999999999999E-3</v>
      </c>
      <c r="H1664">
        <f t="shared" si="49"/>
        <v>-1493327.4</v>
      </c>
      <c r="I1664" t="str">
        <f t="shared" si="50"/>
        <v>Not Achieved</v>
      </c>
    </row>
    <row r="1665" spans="1:9" x14ac:dyDescent="0.25">
      <c r="A1665" t="s">
        <v>914</v>
      </c>
      <c r="B1665">
        <v>2025</v>
      </c>
      <c r="C1665" t="s">
        <v>9235</v>
      </c>
      <c r="D1665">
        <v>1500000</v>
      </c>
      <c r="E1665">
        <v>2634.1400000000003</v>
      </c>
      <c r="G1665" s="34">
        <f t="shared" si="48"/>
        <v>1.7560933333333336E-3</v>
      </c>
      <c r="H1665">
        <f t="shared" si="49"/>
        <v>-1497365.86</v>
      </c>
      <c r="I1665" t="str">
        <f t="shared" si="50"/>
        <v>Not Achieved</v>
      </c>
    </row>
    <row r="1666" spans="1:9" x14ac:dyDescent="0.25">
      <c r="A1666" t="s">
        <v>914</v>
      </c>
      <c r="B1666">
        <v>2025</v>
      </c>
      <c r="C1666" t="s">
        <v>9236</v>
      </c>
      <c r="D1666">
        <v>1500000</v>
      </c>
      <c r="E1666">
        <v>14679.6</v>
      </c>
      <c r="G1666" s="34">
        <f t="shared" si="48"/>
        <v>9.7864000000000007E-3</v>
      </c>
      <c r="H1666">
        <f t="shared" si="49"/>
        <v>-1485320.4</v>
      </c>
      <c r="I1666" t="str">
        <f t="shared" si="50"/>
        <v>Not Achieved</v>
      </c>
    </row>
    <row r="1667" spans="1:9" x14ac:dyDescent="0.25">
      <c r="A1667" t="s">
        <v>914</v>
      </c>
      <c r="B1667">
        <v>2025</v>
      </c>
      <c r="C1667" t="s">
        <v>9237</v>
      </c>
      <c r="D1667">
        <v>1500000</v>
      </c>
      <c r="E1667">
        <v>0</v>
      </c>
      <c r="G1667" s="34">
        <f t="shared" si="48"/>
        <v>0</v>
      </c>
      <c r="H1667">
        <f t="shared" si="49"/>
        <v>-1500000</v>
      </c>
      <c r="I1667" t="str">
        <f t="shared" si="50"/>
        <v>Not Achieved</v>
      </c>
    </row>
    <row r="1668" spans="1:9" x14ac:dyDescent="0.25">
      <c r="A1668" t="s">
        <v>236</v>
      </c>
      <c r="B1668">
        <v>2024</v>
      </c>
      <c r="C1668" t="s">
        <v>9226</v>
      </c>
      <c r="D1668">
        <v>2500000</v>
      </c>
      <c r="E1668">
        <v>4655.4800000000005</v>
      </c>
      <c r="G1668" s="34">
        <f t="shared" si="48"/>
        <v>1.8621920000000001E-3</v>
      </c>
      <c r="H1668">
        <f t="shared" si="49"/>
        <v>-2495344.52</v>
      </c>
      <c r="I1668" t="str">
        <f t="shared" si="50"/>
        <v>Not Achieved</v>
      </c>
    </row>
    <row r="1669" spans="1:9" x14ac:dyDescent="0.25">
      <c r="A1669" t="s">
        <v>236</v>
      </c>
      <c r="B1669">
        <v>2024</v>
      </c>
      <c r="C1669" t="s">
        <v>9228</v>
      </c>
      <c r="D1669">
        <v>2500000</v>
      </c>
      <c r="E1669">
        <v>8912.86</v>
      </c>
      <c r="G1669" s="34">
        <f t="shared" si="48"/>
        <v>3.5651440000000001E-3</v>
      </c>
      <c r="H1669">
        <f t="shared" si="49"/>
        <v>-2491087.14</v>
      </c>
      <c r="I1669" t="str">
        <f t="shared" si="50"/>
        <v>Not Achieved</v>
      </c>
    </row>
    <row r="1670" spans="1:9" x14ac:dyDescent="0.25">
      <c r="A1670" t="s">
        <v>236</v>
      </c>
      <c r="B1670">
        <v>2024</v>
      </c>
      <c r="C1670" t="s">
        <v>9229</v>
      </c>
      <c r="D1670">
        <v>2500000</v>
      </c>
      <c r="E1670">
        <v>3459.83</v>
      </c>
      <c r="G1670" s="34">
        <f t="shared" si="48"/>
        <v>1.383932E-3</v>
      </c>
      <c r="H1670">
        <f t="shared" si="49"/>
        <v>-2496540.17</v>
      </c>
      <c r="I1670" t="str">
        <f t="shared" si="50"/>
        <v>Not Achieved</v>
      </c>
    </row>
    <row r="1671" spans="1:9" x14ac:dyDescent="0.25">
      <c r="A1671" t="s">
        <v>236</v>
      </c>
      <c r="B1671">
        <v>2024</v>
      </c>
      <c r="C1671" t="s">
        <v>9230</v>
      </c>
      <c r="D1671">
        <v>2500000</v>
      </c>
      <c r="E1671">
        <v>4351.3900000000003</v>
      </c>
      <c r="G1671" s="34">
        <f t="shared" ref="G1671:G1734" si="51">E1671/D1671</f>
        <v>1.7405560000000001E-3</v>
      </c>
      <c r="H1671">
        <f t="shared" ref="H1671:H1734" si="52">E1671-D1671</f>
        <v>-2495648.61</v>
      </c>
      <c r="I1671" t="str">
        <f t="shared" ref="I1671:I1734" si="53">IF(H1671&gt;=0,"Achieved","Not Achieved")</f>
        <v>Not Achieved</v>
      </c>
    </row>
    <row r="1672" spans="1:9" x14ac:dyDescent="0.25">
      <c r="A1672" t="s">
        <v>236</v>
      </c>
      <c r="B1672">
        <v>2024</v>
      </c>
      <c r="C1672" t="s">
        <v>9231</v>
      </c>
      <c r="D1672">
        <v>2500000</v>
      </c>
      <c r="E1672">
        <v>12420.27</v>
      </c>
      <c r="G1672" s="34">
        <f t="shared" si="51"/>
        <v>4.9681080000000006E-3</v>
      </c>
      <c r="H1672">
        <f t="shared" si="52"/>
        <v>-2487579.73</v>
      </c>
      <c r="I1672" t="str">
        <f t="shared" si="53"/>
        <v>Not Achieved</v>
      </c>
    </row>
    <row r="1673" spans="1:9" x14ac:dyDescent="0.25">
      <c r="A1673" t="s">
        <v>236</v>
      </c>
      <c r="B1673">
        <v>2024</v>
      </c>
      <c r="C1673" t="s">
        <v>9232</v>
      </c>
      <c r="D1673">
        <v>2500000</v>
      </c>
      <c r="E1673">
        <v>18403.170000000002</v>
      </c>
      <c r="G1673" s="34">
        <f t="shared" si="51"/>
        <v>7.3612680000000007E-3</v>
      </c>
      <c r="H1673">
        <f t="shared" si="52"/>
        <v>-2481596.83</v>
      </c>
      <c r="I1673" t="str">
        <f t="shared" si="53"/>
        <v>Not Achieved</v>
      </c>
    </row>
    <row r="1674" spans="1:9" x14ac:dyDescent="0.25">
      <c r="A1674" t="s">
        <v>236</v>
      </c>
      <c r="B1674">
        <v>2024</v>
      </c>
      <c r="C1674" t="s">
        <v>9233</v>
      </c>
      <c r="D1674">
        <v>2500000</v>
      </c>
      <c r="E1674">
        <v>736.02</v>
      </c>
      <c r="G1674" s="34">
        <f t="shared" si="51"/>
        <v>2.9440800000000002E-4</v>
      </c>
      <c r="H1674">
        <f t="shared" si="52"/>
        <v>-2499263.98</v>
      </c>
      <c r="I1674" t="str">
        <f t="shared" si="53"/>
        <v>Not Achieved</v>
      </c>
    </row>
    <row r="1675" spans="1:9" x14ac:dyDescent="0.25">
      <c r="A1675" t="s">
        <v>236</v>
      </c>
      <c r="B1675">
        <v>2024</v>
      </c>
      <c r="C1675" t="s">
        <v>9234</v>
      </c>
      <c r="D1675">
        <v>2500000</v>
      </c>
      <c r="E1675">
        <v>5707.18</v>
      </c>
      <c r="G1675" s="34">
        <f t="shared" si="51"/>
        <v>2.282872E-3</v>
      </c>
      <c r="H1675">
        <f t="shared" si="52"/>
        <v>-2494292.8199999998</v>
      </c>
      <c r="I1675" t="str">
        <f t="shared" si="53"/>
        <v>Not Achieved</v>
      </c>
    </row>
    <row r="1676" spans="1:9" x14ac:dyDescent="0.25">
      <c r="A1676" t="s">
        <v>236</v>
      </c>
      <c r="B1676">
        <v>2025</v>
      </c>
      <c r="C1676" t="s">
        <v>9235</v>
      </c>
      <c r="D1676">
        <v>2500000</v>
      </c>
      <c r="E1676">
        <v>4331.38</v>
      </c>
      <c r="G1676" s="34">
        <f t="shared" si="51"/>
        <v>1.7325520000000001E-3</v>
      </c>
      <c r="H1676">
        <f t="shared" si="52"/>
        <v>-2495668.62</v>
      </c>
      <c r="I1676" t="str">
        <f t="shared" si="53"/>
        <v>Not Achieved</v>
      </c>
    </row>
    <row r="1677" spans="1:9" x14ac:dyDescent="0.25">
      <c r="A1677" t="s">
        <v>236</v>
      </c>
      <c r="B1677">
        <v>2025</v>
      </c>
      <c r="C1677" t="s">
        <v>9236</v>
      </c>
      <c r="D1677">
        <v>2500000</v>
      </c>
      <c r="E1677">
        <v>7375.3799999999992</v>
      </c>
      <c r="G1677" s="34">
        <f t="shared" si="51"/>
        <v>2.9501519999999997E-3</v>
      </c>
      <c r="H1677">
        <f t="shared" si="52"/>
        <v>-2492624.62</v>
      </c>
      <c r="I1677" t="str">
        <f t="shared" si="53"/>
        <v>Not Achieved</v>
      </c>
    </row>
    <row r="1678" spans="1:9" x14ac:dyDescent="0.25">
      <c r="A1678" t="s">
        <v>236</v>
      </c>
      <c r="B1678">
        <v>2025</v>
      </c>
      <c r="C1678" t="s">
        <v>9237</v>
      </c>
      <c r="D1678">
        <v>2500000</v>
      </c>
      <c r="E1678">
        <v>4914.41</v>
      </c>
      <c r="G1678" s="34">
        <f t="shared" si="51"/>
        <v>1.9657640000000001E-3</v>
      </c>
      <c r="H1678">
        <f t="shared" si="52"/>
        <v>-2495085.59</v>
      </c>
      <c r="I1678" t="str">
        <f t="shared" si="53"/>
        <v>Not Achieved</v>
      </c>
    </row>
    <row r="1679" spans="1:9" x14ac:dyDescent="0.25">
      <c r="A1679" t="s">
        <v>112</v>
      </c>
      <c r="B1679">
        <v>2024</v>
      </c>
      <c r="C1679" t="s">
        <v>9226</v>
      </c>
      <c r="D1679">
        <v>1200000</v>
      </c>
      <c r="E1679">
        <v>4424.3999999999996</v>
      </c>
      <c r="G1679" s="34">
        <f t="shared" si="51"/>
        <v>3.6869999999999997E-3</v>
      </c>
      <c r="H1679">
        <f t="shared" si="52"/>
        <v>-1195575.6000000001</v>
      </c>
      <c r="I1679" t="str">
        <f t="shared" si="53"/>
        <v>Not Achieved</v>
      </c>
    </row>
    <row r="1680" spans="1:9" x14ac:dyDescent="0.25">
      <c r="A1680" t="s">
        <v>112</v>
      </c>
      <c r="B1680">
        <v>2024</v>
      </c>
      <c r="C1680" t="s">
        <v>9227</v>
      </c>
      <c r="D1680">
        <v>1200000</v>
      </c>
      <c r="E1680">
        <v>4862.41</v>
      </c>
      <c r="G1680" s="34">
        <f t="shared" si="51"/>
        <v>4.0520083333333333E-3</v>
      </c>
      <c r="H1680">
        <f t="shared" si="52"/>
        <v>-1195137.5900000001</v>
      </c>
      <c r="I1680" t="str">
        <f t="shared" si="53"/>
        <v>Not Achieved</v>
      </c>
    </row>
    <row r="1681" spans="1:9" x14ac:dyDescent="0.25">
      <c r="A1681" t="s">
        <v>112</v>
      </c>
      <c r="B1681">
        <v>2024</v>
      </c>
      <c r="C1681" t="s">
        <v>9228</v>
      </c>
      <c r="D1681">
        <v>1200000</v>
      </c>
      <c r="E1681">
        <v>12249.269999999999</v>
      </c>
      <c r="G1681" s="34">
        <f t="shared" si="51"/>
        <v>1.0207724999999999E-2</v>
      </c>
      <c r="H1681">
        <f t="shared" si="52"/>
        <v>-1187750.73</v>
      </c>
      <c r="I1681" t="str">
        <f t="shared" si="53"/>
        <v>Not Achieved</v>
      </c>
    </row>
    <row r="1682" spans="1:9" x14ac:dyDescent="0.25">
      <c r="A1682" t="s">
        <v>112</v>
      </c>
      <c r="B1682">
        <v>2024</v>
      </c>
      <c r="C1682" t="s">
        <v>9230</v>
      </c>
      <c r="D1682">
        <v>1200000</v>
      </c>
      <c r="E1682">
        <v>4321.3600000000006</v>
      </c>
      <c r="G1682" s="34">
        <f t="shared" si="51"/>
        <v>3.6011333333333339E-3</v>
      </c>
      <c r="H1682">
        <f t="shared" si="52"/>
        <v>-1195678.6399999999</v>
      </c>
      <c r="I1682" t="str">
        <f t="shared" si="53"/>
        <v>Not Achieved</v>
      </c>
    </row>
    <row r="1683" spans="1:9" x14ac:dyDescent="0.25">
      <c r="A1683" t="s">
        <v>112</v>
      </c>
      <c r="B1683">
        <v>2024</v>
      </c>
      <c r="C1683" t="s">
        <v>9231</v>
      </c>
      <c r="D1683">
        <v>1200000</v>
      </c>
      <c r="E1683">
        <v>2505.96</v>
      </c>
      <c r="G1683" s="34">
        <f t="shared" si="51"/>
        <v>2.0883E-3</v>
      </c>
      <c r="H1683">
        <f t="shared" si="52"/>
        <v>-1197494.04</v>
      </c>
      <c r="I1683" t="str">
        <f t="shared" si="53"/>
        <v>Not Achieved</v>
      </c>
    </row>
    <row r="1684" spans="1:9" x14ac:dyDescent="0.25">
      <c r="A1684" t="s">
        <v>112</v>
      </c>
      <c r="B1684">
        <v>2024</v>
      </c>
      <c r="C1684" t="s">
        <v>9232</v>
      </c>
      <c r="D1684">
        <v>1200000</v>
      </c>
      <c r="E1684">
        <v>42663.79</v>
      </c>
      <c r="G1684" s="34">
        <f t="shared" si="51"/>
        <v>3.5553158333333335E-2</v>
      </c>
      <c r="H1684">
        <f t="shared" si="52"/>
        <v>-1157336.21</v>
      </c>
      <c r="I1684" t="str">
        <f t="shared" si="53"/>
        <v>Not Achieved</v>
      </c>
    </row>
    <row r="1685" spans="1:9" x14ac:dyDescent="0.25">
      <c r="A1685" t="s">
        <v>112</v>
      </c>
      <c r="B1685">
        <v>2024</v>
      </c>
      <c r="C1685" t="s">
        <v>9233</v>
      </c>
      <c r="D1685">
        <v>1200000</v>
      </c>
      <c r="E1685">
        <v>2938.14</v>
      </c>
      <c r="G1685" s="34">
        <f t="shared" si="51"/>
        <v>2.44845E-3</v>
      </c>
      <c r="H1685">
        <f t="shared" si="52"/>
        <v>-1197061.8600000001</v>
      </c>
      <c r="I1685" t="str">
        <f t="shared" si="53"/>
        <v>Not Achieved</v>
      </c>
    </row>
    <row r="1686" spans="1:9" x14ac:dyDescent="0.25">
      <c r="A1686" t="s">
        <v>112</v>
      </c>
      <c r="B1686">
        <v>2024</v>
      </c>
      <c r="C1686" t="s">
        <v>9234</v>
      </c>
      <c r="D1686">
        <v>1200000</v>
      </c>
      <c r="E1686">
        <v>1648.52</v>
      </c>
      <c r="G1686" s="34">
        <f t="shared" si="51"/>
        <v>1.3737666666666668E-3</v>
      </c>
      <c r="H1686">
        <f t="shared" si="52"/>
        <v>-1198351.48</v>
      </c>
      <c r="I1686" t="str">
        <f t="shared" si="53"/>
        <v>Not Achieved</v>
      </c>
    </row>
    <row r="1687" spans="1:9" x14ac:dyDescent="0.25">
      <c r="A1687" t="s">
        <v>112</v>
      </c>
      <c r="B1687">
        <v>2025</v>
      </c>
      <c r="C1687" t="s">
        <v>9235</v>
      </c>
      <c r="D1687">
        <v>1200000</v>
      </c>
      <c r="E1687">
        <v>1198.8800000000001</v>
      </c>
      <c r="G1687" s="34">
        <f t="shared" si="51"/>
        <v>9.9906666666666681E-4</v>
      </c>
      <c r="H1687">
        <f t="shared" si="52"/>
        <v>-1198801.1200000001</v>
      </c>
      <c r="I1687" t="str">
        <f t="shared" si="53"/>
        <v>Not Achieved</v>
      </c>
    </row>
    <row r="1688" spans="1:9" x14ac:dyDescent="0.25">
      <c r="A1688" t="s">
        <v>112</v>
      </c>
      <c r="B1688">
        <v>2025</v>
      </c>
      <c r="C1688" t="s">
        <v>9236</v>
      </c>
      <c r="D1688">
        <v>1200000</v>
      </c>
      <c r="E1688">
        <v>3443.77</v>
      </c>
      <c r="G1688" s="34">
        <f t="shared" si="51"/>
        <v>2.8698083333333333E-3</v>
      </c>
      <c r="H1688">
        <f t="shared" si="52"/>
        <v>-1196556.23</v>
      </c>
      <c r="I1688" t="str">
        <f t="shared" si="53"/>
        <v>Not Achieved</v>
      </c>
    </row>
    <row r="1689" spans="1:9" x14ac:dyDescent="0.25">
      <c r="A1689" t="s">
        <v>112</v>
      </c>
      <c r="B1689">
        <v>2025</v>
      </c>
      <c r="C1689" t="s">
        <v>9237</v>
      </c>
      <c r="D1689">
        <v>1200000</v>
      </c>
      <c r="E1689">
        <v>3861.67</v>
      </c>
      <c r="G1689" s="34">
        <f t="shared" si="51"/>
        <v>3.2180583333333334E-3</v>
      </c>
      <c r="H1689">
        <f t="shared" si="52"/>
        <v>-1196138.33</v>
      </c>
      <c r="I1689" t="str">
        <f t="shared" si="53"/>
        <v>Not Achieved</v>
      </c>
    </row>
    <row r="1690" spans="1:9" x14ac:dyDescent="0.25">
      <c r="A1690" t="s">
        <v>146</v>
      </c>
      <c r="B1690">
        <v>2024</v>
      </c>
      <c r="C1690" t="s">
        <v>9226</v>
      </c>
      <c r="D1690">
        <v>1000000</v>
      </c>
      <c r="E1690">
        <v>12312.46</v>
      </c>
      <c r="G1690" s="34">
        <f t="shared" si="51"/>
        <v>1.2312459999999999E-2</v>
      </c>
      <c r="H1690">
        <f t="shared" si="52"/>
        <v>-987687.54</v>
      </c>
      <c r="I1690" t="str">
        <f t="shared" si="53"/>
        <v>Not Achieved</v>
      </c>
    </row>
    <row r="1691" spans="1:9" x14ac:dyDescent="0.25">
      <c r="A1691" t="s">
        <v>146</v>
      </c>
      <c r="B1691">
        <v>2024</v>
      </c>
      <c r="C1691" t="s">
        <v>9227</v>
      </c>
      <c r="D1691">
        <v>1000000</v>
      </c>
      <c r="E1691">
        <v>18096.64</v>
      </c>
      <c r="G1691" s="34">
        <f t="shared" si="51"/>
        <v>1.8096640000000001E-2</v>
      </c>
      <c r="H1691">
        <f t="shared" si="52"/>
        <v>-981903.35999999999</v>
      </c>
      <c r="I1691" t="str">
        <f t="shared" si="53"/>
        <v>Not Achieved</v>
      </c>
    </row>
    <row r="1692" spans="1:9" x14ac:dyDescent="0.25">
      <c r="A1692" t="s">
        <v>146</v>
      </c>
      <c r="B1692">
        <v>2024</v>
      </c>
      <c r="C1692" t="s">
        <v>9228</v>
      </c>
      <c r="D1692">
        <v>1000000</v>
      </c>
      <c r="E1692">
        <v>7037.8899999999994</v>
      </c>
      <c r="G1692" s="34">
        <f t="shared" si="51"/>
        <v>7.0378899999999998E-3</v>
      </c>
      <c r="H1692">
        <f t="shared" si="52"/>
        <v>-992962.11</v>
      </c>
      <c r="I1692" t="str">
        <f t="shared" si="53"/>
        <v>Not Achieved</v>
      </c>
    </row>
    <row r="1693" spans="1:9" x14ac:dyDescent="0.25">
      <c r="A1693" t="s">
        <v>146</v>
      </c>
      <c r="B1693">
        <v>2024</v>
      </c>
      <c r="C1693" t="s">
        <v>9229</v>
      </c>
      <c r="D1693">
        <v>1000000</v>
      </c>
      <c r="E1693">
        <v>2060.67</v>
      </c>
      <c r="G1693" s="34">
        <f t="shared" si="51"/>
        <v>2.0606700000000001E-3</v>
      </c>
      <c r="H1693">
        <f t="shared" si="52"/>
        <v>-997939.33</v>
      </c>
      <c r="I1693" t="str">
        <f t="shared" si="53"/>
        <v>Not Achieved</v>
      </c>
    </row>
    <row r="1694" spans="1:9" x14ac:dyDescent="0.25">
      <c r="A1694" t="s">
        <v>146</v>
      </c>
      <c r="B1694">
        <v>2024</v>
      </c>
      <c r="C1694" t="s">
        <v>9231</v>
      </c>
      <c r="D1694">
        <v>1000000</v>
      </c>
      <c r="E1694">
        <v>4864.37</v>
      </c>
      <c r="G1694" s="34">
        <f t="shared" si="51"/>
        <v>4.8643699999999998E-3</v>
      </c>
      <c r="H1694">
        <f t="shared" si="52"/>
        <v>-995135.63</v>
      </c>
      <c r="I1694" t="str">
        <f t="shared" si="53"/>
        <v>Not Achieved</v>
      </c>
    </row>
    <row r="1695" spans="1:9" x14ac:dyDescent="0.25">
      <c r="A1695" t="s">
        <v>146</v>
      </c>
      <c r="B1695">
        <v>2024</v>
      </c>
      <c r="C1695" t="s">
        <v>9232</v>
      </c>
      <c r="D1695">
        <v>1000000</v>
      </c>
      <c r="E1695">
        <v>11314.09</v>
      </c>
      <c r="G1695" s="34">
        <f t="shared" si="51"/>
        <v>1.1314090000000001E-2</v>
      </c>
      <c r="H1695">
        <f t="shared" si="52"/>
        <v>-988685.91</v>
      </c>
      <c r="I1695" t="str">
        <f t="shared" si="53"/>
        <v>Not Achieved</v>
      </c>
    </row>
    <row r="1696" spans="1:9" x14ac:dyDescent="0.25">
      <c r="A1696" t="s">
        <v>146</v>
      </c>
      <c r="B1696">
        <v>2024</v>
      </c>
      <c r="C1696" t="s">
        <v>9233</v>
      </c>
      <c r="D1696">
        <v>1000000</v>
      </c>
      <c r="E1696">
        <v>12057.51</v>
      </c>
      <c r="G1696" s="34">
        <f t="shared" si="51"/>
        <v>1.205751E-2</v>
      </c>
      <c r="H1696">
        <f t="shared" si="52"/>
        <v>-987942.49</v>
      </c>
      <c r="I1696" t="str">
        <f t="shared" si="53"/>
        <v>Not Achieved</v>
      </c>
    </row>
    <row r="1697" spans="1:9" x14ac:dyDescent="0.25">
      <c r="A1697" t="s">
        <v>146</v>
      </c>
      <c r="B1697">
        <v>2024</v>
      </c>
      <c r="C1697" t="s">
        <v>9234</v>
      </c>
      <c r="D1697">
        <v>1000000</v>
      </c>
      <c r="E1697">
        <v>4507.34</v>
      </c>
      <c r="G1697" s="34">
        <f t="shared" si="51"/>
        <v>4.5073400000000003E-3</v>
      </c>
      <c r="H1697">
        <f t="shared" si="52"/>
        <v>-995492.66</v>
      </c>
      <c r="I1697" t="str">
        <f t="shared" si="53"/>
        <v>Not Achieved</v>
      </c>
    </row>
    <row r="1698" spans="1:9" x14ac:dyDescent="0.25">
      <c r="A1698" t="s">
        <v>146</v>
      </c>
      <c r="B1698">
        <v>2025</v>
      </c>
      <c r="C1698" t="s">
        <v>9236</v>
      </c>
      <c r="D1698">
        <v>1000000</v>
      </c>
      <c r="E1698">
        <v>18601.97</v>
      </c>
      <c r="G1698" s="34">
        <f t="shared" si="51"/>
        <v>1.8601970000000002E-2</v>
      </c>
      <c r="H1698">
        <f t="shared" si="52"/>
        <v>-981398.03</v>
      </c>
      <c r="I1698" t="str">
        <f t="shared" si="53"/>
        <v>Not Achieved</v>
      </c>
    </row>
    <row r="1699" spans="1:9" x14ac:dyDescent="0.25">
      <c r="A1699" t="s">
        <v>146</v>
      </c>
      <c r="B1699">
        <v>2025</v>
      </c>
      <c r="C1699" t="s">
        <v>9237</v>
      </c>
      <c r="D1699">
        <v>1000000</v>
      </c>
      <c r="E1699">
        <v>9026.73</v>
      </c>
      <c r="G1699" s="34">
        <f t="shared" si="51"/>
        <v>9.0267300000000002E-3</v>
      </c>
      <c r="H1699">
        <f t="shared" si="52"/>
        <v>-990973.27</v>
      </c>
      <c r="I1699" t="str">
        <f t="shared" si="53"/>
        <v>Not Achieved</v>
      </c>
    </row>
    <row r="1700" spans="1:9" x14ac:dyDescent="0.25">
      <c r="A1700" t="s">
        <v>180</v>
      </c>
      <c r="B1700">
        <v>2024</v>
      </c>
      <c r="C1700" t="s">
        <v>9226</v>
      </c>
      <c r="D1700">
        <v>2500000</v>
      </c>
      <c r="E1700">
        <v>1504.51</v>
      </c>
      <c r="G1700" s="34">
        <f t="shared" si="51"/>
        <v>6.0180399999999995E-4</v>
      </c>
      <c r="H1700">
        <f t="shared" si="52"/>
        <v>-2498495.4900000002</v>
      </c>
      <c r="I1700" t="str">
        <f t="shared" si="53"/>
        <v>Not Achieved</v>
      </c>
    </row>
    <row r="1701" spans="1:9" x14ac:dyDescent="0.25">
      <c r="A1701" t="s">
        <v>180</v>
      </c>
      <c r="B1701">
        <v>2024</v>
      </c>
      <c r="C1701" t="s">
        <v>9227</v>
      </c>
      <c r="D1701">
        <v>2500000</v>
      </c>
      <c r="E1701">
        <v>8558.75</v>
      </c>
      <c r="G1701" s="34">
        <f t="shared" si="51"/>
        <v>3.4234999999999999E-3</v>
      </c>
      <c r="H1701">
        <f t="shared" si="52"/>
        <v>-2491441.25</v>
      </c>
      <c r="I1701" t="str">
        <f t="shared" si="53"/>
        <v>Not Achieved</v>
      </c>
    </row>
    <row r="1702" spans="1:9" x14ac:dyDescent="0.25">
      <c r="A1702" t="s">
        <v>180</v>
      </c>
      <c r="B1702">
        <v>2024</v>
      </c>
      <c r="C1702" t="s">
        <v>9228</v>
      </c>
      <c r="D1702">
        <v>2500000</v>
      </c>
      <c r="E1702">
        <v>1629.7</v>
      </c>
      <c r="G1702" s="34">
        <f t="shared" si="51"/>
        <v>6.5187999999999997E-4</v>
      </c>
      <c r="H1702">
        <f t="shared" si="52"/>
        <v>-2498370.2999999998</v>
      </c>
      <c r="I1702" t="str">
        <f t="shared" si="53"/>
        <v>Not Achieved</v>
      </c>
    </row>
    <row r="1703" spans="1:9" x14ac:dyDescent="0.25">
      <c r="A1703" t="s">
        <v>180</v>
      </c>
      <c r="B1703">
        <v>2024</v>
      </c>
      <c r="C1703" t="s">
        <v>9229</v>
      </c>
      <c r="D1703">
        <v>2500000</v>
      </c>
      <c r="E1703">
        <v>986.12</v>
      </c>
      <c r="G1703" s="34">
        <f t="shared" si="51"/>
        <v>3.9444799999999999E-4</v>
      </c>
      <c r="H1703">
        <f t="shared" si="52"/>
        <v>-2499013.88</v>
      </c>
      <c r="I1703" t="str">
        <f t="shared" si="53"/>
        <v>Not Achieved</v>
      </c>
    </row>
    <row r="1704" spans="1:9" x14ac:dyDescent="0.25">
      <c r="A1704" t="s">
        <v>180</v>
      </c>
      <c r="B1704">
        <v>2024</v>
      </c>
      <c r="C1704" t="s">
        <v>9230</v>
      </c>
      <c r="D1704">
        <v>2500000</v>
      </c>
      <c r="E1704">
        <v>12442.9</v>
      </c>
      <c r="G1704" s="34">
        <f t="shared" si="51"/>
        <v>4.9771599999999996E-3</v>
      </c>
      <c r="H1704">
        <f t="shared" si="52"/>
        <v>-2487557.1</v>
      </c>
      <c r="I1704" t="str">
        <f t="shared" si="53"/>
        <v>Not Achieved</v>
      </c>
    </row>
    <row r="1705" spans="1:9" x14ac:dyDescent="0.25">
      <c r="A1705" t="s">
        <v>180</v>
      </c>
      <c r="B1705">
        <v>2024</v>
      </c>
      <c r="C1705" t="s">
        <v>9231</v>
      </c>
      <c r="D1705">
        <v>2500000</v>
      </c>
      <c r="E1705">
        <v>2995.2799999999997</v>
      </c>
      <c r="G1705" s="34">
        <f t="shared" si="51"/>
        <v>1.1981119999999999E-3</v>
      </c>
      <c r="H1705">
        <f t="shared" si="52"/>
        <v>-2497004.7200000002</v>
      </c>
      <c r="I1705" t="str">
        <f t="shared" si="53"/>
        <v>Not Achieved</v>
      </c>
    </row>
    <row r="1706" spans="1:9" x14ac:dyDescent="0.25">
      <c r="A1706" t="s">
        <v>180</v>
      </c>
      <c r="B1706">
        <v>2024</v>
      </c>
      <c r="C1706" t="s">
        <v>9232</v>
      </c>
      <c r="D1706">
        <v>2500000</v>
      </c>
      <c r="E1706">
        <v>4794.07</v>
      </c>
      <c r="G1706" s="34">
        <f t="shared" si="51"/>
        <v>1.9176279999999998E-3</v>
      </c>
      <c r="H1706">
        <f t="shared" si="52"/>
        <v>-2495205.9300000002</v>
      </c>
      <c r="I1706" t="str">
        <f t="shared" si="53"/>
        <v>Not Achieved</v>
      </c>
    </row>
    <row r="1707" spans="1:9" x14ac:dyDescent="0.25">
      <c r="A1707" t="s">
        <v>180</v>
      </c>
      <c r="B1707">
        <v>2024</v>
      </c>
      <c r="C1707" t="s">
        <v>9233</v>
      </c>
      <c r="D1707">
        <v>2500000</v>
      </c>
      <c r="E1707">
        <v>12540.01</v>
      </c>
      <c r="G1707" s="34">
        <f t="shared" si="51"/>
        <v>5.0160040000000001E-3</v>
      </c>
      <c r="H1707">
        <f t="shared" si="52"/>
        <v>-2487459.9900000002</v>
      </c>
      <c r="I1707" t="str">
        <f t="shared" si="53"/>
        <v>Not Achieved</v>
      </c>
    </row>
    <row r="1708" spans="1:9" x14ac:dyDescent="0.25">
      <c r="A1708" t="s">
        <v>180</v>
      </c>
      <c r="B1708">
        <v>2024</v>
      </c>
      <c r="C1708" t="s">
        <v>9234</v>
      </c>
      <c r="D1708">
        <v>2500000</v>
      </c>
      <c r="E1708">
        <v>6658.11</v>
      </c>
      <c r="G1708" s="34">
        <f t="shared" si="51"/>
        <v>2.6632439999999999E-3</v>
      </c>
      <c r="H1708">
        <f t="shared" si="52"/>
        <v>-2493341.89</v>
      </c>
      <c r="I1708" t="str">
        <f t="shared" si="53"/>
        <v>Not Achieved</v>
      </c>
    </row>
    <row r="1709" spans="1:9" x14ac:dyDescent="0.25">
      <c r="A1709" t="s">
        <v>180</v>
      </c>
      <c r="B1709">
        <v>2025</v>
      </c>
      <c r="C1709" t="s">
        <v>9236</v>
      </c>
      <c r="D1709">
        <v>2500000</v>
      </c>
      <c r="E1709">
        <v>14591.529999999999</v>
      </c>
      <c r="G1709" s="34">
        <f t="shared" si="51"/>
        <v>5.8366119999999997E-3</v>
      </c>
      <c r="H1709">
        <f t="shared" si="52"/>
        <v>-2485408.4700000002</v>
      </c>
      <c r="I1709" t="str">
        <f t="shared" si="53"/>
        <v>Not Achieved</v>
      </c>
    </row>
    <row r="1710" spans="1:9" x14ac:dyDescent="0.25">
      <c r="A1710" t="s">
        <v>180</v>
      </c>
      <c r="B1710">
        <v>2025</v>
      </c>
      <c r="C1710" t="s">
        <v>9237</v>
      </c>
      <c r="D1710">
        <v>2500000</v>
      </c>
      <c r="E1710">
        <v>5185.8500000000004</v>
      </c>
      <c r="G1710" s="34">
        <f t="shared" si="51"/>
        <v>2.07434E-3</v>
      </c>
      <c r="H1710">
        <f t="shared" si="52"/>
        <v>-2494814.15</v>
      </c>
      <c r="I1710" t="str">
        <f t="shared" si="53"/>
        <v>Not Achieved</v>
      </c>
    </row>
    <row r="1711" spans="1:9" x14ac:dyDescent="0.25">
      <c r="A1711" t="s">
        <v>202</v>
      </c>
      <c r="B1711">
        <v>2024</v>
      </c>
      <c r="C1711" t="s">
        <v>9226</v>
      </c>
      <c r="D1711">
        <v>1500000</v>
      </c>
      <c r="E1711">
        <v>7116.04</v>
      </c>
      <c r="G1711" s="34">
        <f t="shared" si="51"/>
        <v>4.7440266666666665E-3</v>
      </c>
      <c r="H1711">
        <f t="shared" si="52"/>
        <v>-1492883.96</v>
      </c>
      <c r="I1711" t="str">
        <f t="shared" si="53"/>
        <v>Not Achieved</v>
      </c>
    </row>
    <row r="1712" spans="1:9" x14ac:dyDescent="0.25">
      <c r="A1712" t="s">
        <v>202</v>
      </c>
      <c r="B1712">
        <v>2024</v>
      </c>
      <c r="C1712" t="s">
        <v>9227</v>
      </c>
      <c r="D1712">
        <v>1500000</v>
      </c>
      <c r="E1712">
        <v>6593.0700000000006</v>
      </c>
      <c r="G1712" s="34">
        <f t="shared" si="51"/>
        <v>4.3953800000000008E-3</v>
      </c>
      <c r="H1712">
        <f t="shared" si="52"/>
        <v>-1493406.93</v>
      </c>
      <c r="I1712" t="str">
        <f t="shared" si="53"/>
        <v>Not Achieved</v>
      </c>
    </row>
    <row r="1713" spans="1:9" x14ac:dyDescent="0.25">
      <c r="A1713" t="s">
        <v>202</v>
      </c>
      <c r="B1713">
        <v>2024</v>
      </c>
      <c r="C1713" t="s">
        <v>9228</v>
      </c>
      <c r="D1713">
        <v>1500000</v>
      </c>
      <c r="E1713">
        <v>10207.619999999999</v>
      </c>
      <c r="G1713" s="34">
        <f t="shared" si="51"/>
        <v>6.8050799999999989E-3</v>
      </c>
      <c r="H1713">
        <f t="shared" si="52"/>
        <v>-1489792.38</v>
      </c>
      <c r="I1713" t="str">
        <f t="shared" si="53"/>
        <v>Not Achieved</v>
      </c>
    </row>
    <row r="1714" spans="1:9" x14ac:dyDescent="0.25">
      <c r="A1714" t="s">
        <v>202</v>
      </c>
      <c r="B1714">
        <v>2024</v>
      </c>
      <c r="C1714" t="s">
        <v>9229</v>
      </c>
      <c r="D1714">
        <v>1500000</v>
      </c>
      <c r="E1714">
        <v>3397.64</v>
      </c>
      <c r="G1714" s="34">
        <f t="shared" si="51"/>
        <v>2.2650933333333333E-3</v>
      </c>
      <c r="H1714">
        <f t="shared" si="52"/>
        <v>-1496602.36</v>
      </c>
      <c r="I1714" t="str">
        <f t="shared" si="53"/>
        <v>Not Achieved</v>
      </c>
    </row>
    <row r="1715" spans="1:9" x14ac:dyDescent="0.25">
      <c r="A1715" t="s">
        <v>202</v>
      </c>
      <c r="B1715">
        <v>2024</v>
      </c>
      <c r="C1715" t="s">
        <v>9230</v>
      </c>
      <c r="D1715">
        <v>1500000</v>
      </c>
      <c r="E1715">
        <v>4901.92</v>
      </c>
      <c r="G1715" s="34">
        <f t="shared" si="51"/>
        <v>3.2679466666666666E-3</v>
      </c>
      <c r="H1715">
        <f t="shared" si="52"/>
        <v>-1495098.08</v>
      </c>
      <c r="I1715" t="str">
        <f t="shared" si="53"/>
        <v>Not Achieved</v>
      </c>
    </row>
    <row r="1716" spans="1:9" x14ac:dyDescent="0.25">
      <c r="A1716" t="s">
        <v>202</v>
      </c>
      <c r="B1716">
        <v>2024</v>
      </c>
      <c r="C1716" t="s">
        <v>9231</v>
      </c>
      <c r="D1716">
        <v>1500000</v>
      </c>
      <c r="E1716">
        <v>615.17999999999995</v>
      </c>
      <c r="G1716" s="34">
        <f t="shared" si="51"/>
        <v>4.1011999999999998E-4</v>
      </c>
      <c r="H1716">
        <f t="shared" si="52"/>
        <v>-1499384.82</v>
      </c>
      <c r="I1716" t="str">
        <f t="shared" si="53"/>
        <v>Not Achieved</v>
      </c>
    </row>
    <row r="1717" spans="1:9" x14ac:dyDescent="0.25">
      <c r="A1717" t="s">
        <v>202</v>
      </c>
      <c r="B1717">
        <v>2024</v>
      </c>
      <c r="C1717" t="s">
        <v>9232</v>
      </c>
      <c r="D1717">
        <v>1500000</v>
      </c>
      <c r="E1717">
        <v>11056.31</v>
      </c>
      <c r="G1717" s="34">
        <f t="shared" si="51"/>
        <v>7.3708733333333332E-3</v>
      </c>
      <c r="H1717">
        <f t="shared" si="52"/>
        <v>-1488943.69</v>
      </c>
      <c r="I1717" t="str">
        <f t="shared" si="53"/>
        <v>Not Achieved</v>
      </c>
    </row>
    <row r="1718" spans="1:9" x14ac:dyDescent="0.25">
      <c r="A1718" t="s">
        <v>202</v>
      </c>
      <c r="B1718">
        <v>2024</v>
      </c>
      <c r="C1718" t="s">
        <v>9233</v>
      </c>
      <c r="D1718">
        <v>1500000</v>
      </c>
      <c r="E1718">
        <v>12609.55</v>
      </c>
      <c r="G1718" s="34">
        <f t="shared" si="51"/>
        <v>8.4063666666666665E-3</v>
      </c>
      <c r="H1718">
        <f t="shared" si="52"/>
        <v>-1487390.45</v>
      </c>
      <c r="I1718" t="str">
        <f t="shared" si="53"/>
        <v>Not Achieved</v>
      </c>
    </row>
    <row r="1719" spans="1:9" x14ac:dyDescent="0.25">
      <c r="A1719" t="s">
        <v>202</v>
      </c>
      <c r="B1719">
        <v>2024</v>
      </c>
      <c r="C1719" t="s">
        <v>9234</v>
      </c>
      <c r="D1719">
        <v>1500000</v>
      </c>
      <c r="E1719">
        <v>7154.17</v>
      </c>
      <c r="G1719" s="34">
        <f t="shared" si="51"/>
        <v>4.7694466666666664E-3</v>
      </c>
      <c r="H1719">
        <f t="shared" si="52"/>
        <v>-1492845.83</v>
      </c>
      <c r="I1719" t="str">
        <f t="shared" si="53"/>
        <v>Not Achieved</v>
      </c>
    </row>
    <row r="1720" spans="1:9" x14ac:dyDescent="0.25">
      <c r="A1720" t="s">
        <v>202</v>
      </c>
      <c r="B1720">
        <v>2025</v>
      </c>
      <c r="C1720" t="s">
        <v>9235</v>
      </c>
      <c r="D1720">
        <v>1500000</v>
      </c>
      <c r="E1720">
        <v>4360.66</v>
      </c>
      <c r="G1720" s="34">
        <f t="shared" si="51"/>
        <v>2.9071066666666668E-3</v>
      </c>
      <c r="H1720">
        <f t="shared" si="52"/>
        <v>-1495639.34</v>
      </c>
      <c r="I1720" t="str">
        <f t="shared" si="53"/>
        <v>Not Achieved</v>
      </c>
    </row>
    <row r="1721" spans="1:9" x14ac:dyDescent="0.25">
      <c r="A1721" t="s">
        <v>202</v>
      </c>
      <c r="B1721">
        <v>2025</v>
      </c>
      <c r="C1721" t="s">
        <v>9236</v>
      </c>
      <c r="D1721">
        <v>1500000</v>
      </c>
      <c r="E1721">
        <v>7272.83</v>
      </c>
      <c r="G1721" s="34">
        <f t="shared" si="51"/>
        <v>4.8485533333333334E-3</v>
      </c>
      <c r="H1721">
        <f t="shared" si="52"/>
        <v>-1492727.17</v>
      </c>
      <c r="I1721" t="str">
        <f t="shared" si="53"/>
        <v>Not Achieved</v>
      </c>
    </row>
    <row r="1722" spans="1:9" x14ac:dyDescent="0.25">
      <c r="A1722" t="s">
        <v>202</v>
      </c>
      <c r="B1722">
        <v>2025</v>
      </c>
      <c r="C1722" t="s">
        <v>9237</v>
      </c>
      <c r="D1722">
        <v>1500000</v>
      </c>
      <c r="E1722">
        <v>914.67</v>
      </c>
      <c r="G1722" s="34">
        <f t="shared" si="51"/>
        <v>6.0977999999999998E-4</v>
      </c>
      <c r="H1722">
        <f t="shared" si="52"/>
        <v>-1499085.33</v>
      </c>
      <c r="I1722" t="str">
        <f t="shared" si="53"/>
        <v>Not Achieved</v>
      </c>
    </row>
    <row r="1723" spans="1:9" x14ac:dyDescent="0.25">
      <c r="A1723" t="s">
        <v>503</v>
      </c>
      <c r="B1723">
        <v>2024</v>
      </c>
      <c r="C1723" t="s">
        <v>9226</v>
      </c>
      <c r="D1723">
        <v>2000000</v>
      </c>
      <c r="E1723">
        <v>6167.11</v>
      </c>
      <c r="G1723" s="34">
        <f t="shared" si="51"/>
        <v>3.083555E-3</v>
      </c>
      <c r="H1723">
        <f t="shared" si="52"/>
        <v>-1993832.89</v>
      </c>
      <c r="I1723" t="str">
        <f t="shared" si="53"/>
        <v>Not Achieved</v>
      </c>
    </row>
    <row r="1724" spans="1:9" x14ac:dyDescent="0.25">
      <c r="A1724" t="s">
        <v>503</v>
      </c>
      <c r="B1724">
        <v>2024</v>
      </c>
      <c r="C1724" t="s">
        <v>9227</v>
      </c>
      <c r="D1724">
        <v>2000000</v>
      </c>
      <c r="E1724">
        <v>18135.309999999998</v>
      </c>
      <c r="G1724" s="34">
        <f t="shared" si="51"/>
        <v>9.0676549999999991E-3</v>
      </c>
      <c r="H1724">
        <f t="shared" si="52"/>
        <v>-1981864.69</v>
      </c>
      <c r="I1724" t="str">
        <f t="shared" si="53"/>
        <v>Not Achieved</v>
      </c>
    </row>
    <row r="1725" spans="1:9" x14ac:dyDescent="0.25">
      <c r="A1725" t="s">
        <v>503</v>
      </c>
      <c r="B1725">
        <v>2024</v>
      </c>
      <c r="C1725" t="s">
        <v>9228</v>
      </c>
      <c r="D1725">
        <v>2000000</v>
      </c>
      <c r="E1725">
        <v>8346.2900000000009</v>
      </c>
      <c r="G1725" s="34">
        <f t="shared" si="51"/>
        <v>4.1731450000000005E-3</v>
      </c>
      <c r="H1725">
        <f t="shared" si="52"/>
        <v>-1991653.71</v>
      </c>
      <c r="I1725" t="str">
        <f t="shared" si="53"/>
        <v>Not Achieved</v>
      </c>
    </row>
    <row r="1726" spans="1:9" x14ac:dyDescent="0.25">
      <c r="A1726" t="s">
        <v>503</v>
      </c>
      <c r="B1726">
        <v>2024</v>
      </c>
      <c r="C1726" t="s">
        <v>9229</v>
      </c>
      <c r="D1726">
        <v>2000000</v>
      </c>
      <c r="E1726">
        <v>2146.44</v>
      </c>
      <c r="G1726" s="34">
        <f t="shared" si="51"/>
        <v>1.0732199999999999E-3</v>
      </c>
      <c r="H1726">
        <f t="shared" si="52"/>
        <v>-1997853.56</v>
      </c>
      <c r="I1726" t="str">
        <f t="shared" si="53"/>
        <v>Not Achieved</v>
      </c>
    </row>
    <row r="1727" spans="1:9" x14ac:dyDescent="0.25">
      <c r="A1727" t="s">
        <v>503</v>
      </c>
      <c r="B1727">
        <v>2024</v>
      </c>
      <c r="C1727" t="s">
        <v>9230</v>
      </c>
      <c r="D1727">
        <v>2000000</v>
      </c>
      <c r="E1727">
        <v>2707.82</v>
      </c>
      <c r="G1727" s="34">
        <f t="shared" si="51"/>
        <v>1.3539100000000001E-3</v>
      </c>
      <c r="H1727">
        <f t="shared" si="52"/>
        <v>-1997292.18</v>
      </c>
      <c r="I1727" t="str">
        <f t="shared" si="53"/>
        <v>Not Achieved</v>
      </c>
    </row>
    <row r="1728" spans="1:9" x14ac:dyDescent="0.25">
      <c r="A1728" t="s">
        <v>503</v>
      </c>
      <c r="B1728">
        <v>2024</v>
      </c>
      <c r="C1728" t="s">
        <v>9231</v>
      </c>
      <c r="D1728">
        <v>2000000</v>
      </c>
      <c r="E1728">
        <v>3741.36</v>
      </c>
      <c r="G1728" s="34">
        <f t="shared" si="51"/>
        <v>1.87068E-3</v>
      </c>
      <c r="H1728">
        <f t="shared" si="52"/>
        <v>-1996258.64</v>
      </c>
      <c r="I1728" t="str">
        <f t="shared" si="53"/>
        <v>Not Achieved</v>
      </c>
    </row>
    <row r="1729" spans="1:9" x14ac:dyDescent="0.25">
      <c r="A1729" t="s">
        <v>503</v>
      </c>
      <c r="B1729">
        <v>2024</v>
      </c>
      <c r="C1729" t="s">
        <v>9232</v>
      </c>
      <c r="D1729">
        <v>2000000</v>
      </c>
      <c r="E1729">
        <v>11747.58</v>
      </c>
      <c r="G1729" s="34">
        <f t="shared" si="51"/>
        <v>5.8737900000000003E-3</v>
      </c>
      <c r="H1729">
        <f t="shared" si="52"/>
        <v>-1988252.42</v>
      </c>
      <c r="I1729" t="str">
        <f t="shared" si="53"/>
        <v>Not Achieved</v>
      </c>
    </row>
    <row r="1730" spans="1:9" x14ac:dyDescent="0.25">
      <c r="A1730" t="s">
        <v>503</v>
      </c>
      <c r="B1730">
        <v>2024</v>
      </c>
      <c r="C1730" t="s">
        <v>9233</v>
      </c>
      <c r="D1730">
        <v>2000000</v>
      </c>
      <c r="E1730">
        <v>6247.9</v>
      </c>
      <c r="G1730" s="34">
        <f t="shared" si="51"/>
        <v>3.1239499999999999E-3</v>
      </c>
      <c r="H1730">
        <f t="shared" si="52"/>
        <v>-1993752.1</v>
      </c>
      <c r="I1730" t="str">
        <f t="shared" si="53"/>
        <v>Not Achieved</v>
      </c>
    </row>
    <row r="1731" spans="1:9" x14ac:dyDescent="0.25">
      <c r="A1731" t="s">
        <v>503</v>
      </c>
      <c r="B1731">
        <v>2024</v>
      </c>
      <c r="C1731" t="s">
        <v>9234</v>
      </c>
      <c r="D1731">
        <v>2000000</v>
      </c>
      <c r="E1731">
        <v>20799.66</v>
      </c>
      <c r="G1731" s="34">
        <f t="shared" si="51"/>
        <v>1.0399830000000001E-2</v>
      </c>
      <c r="H1731">
        <f t="shared" si="52"/>
        <v>-1979200.34</v>
      </c>
      <c r="I1731" t="str">
        <f t="shared" si="53"/>
        <v>Not Achieved</v>
      </c>
    </row>
    <row r="1732" spans="1:9" x14ac:dyDescent="0.25">
      <c r="A1732" t="s">
        <v>503</v>
      </c>
      <c r="B1732">
        <v>2025</v>
      </c>
      <c r="C1732" t="s">
        <v>9235</v>
      </c>
      <c r="D1732">
        <v>2000000</v>
      </c>
      <c r="E1732">
        <v>2664.65</v>
      </c>
      <c r="G1732" s="34">
        <f t="shared" si="51"/>
        <v>1.3323250000000001E-3</v>
      </c>
      <c r="H1732">
        <f t="shared" si="52"/>
        <v>-1997335.35</v>
      </c>
      <c r="I1732" t="str">
        <f t="shared" si="53"/>
        <v>Not Achieved</v>
      </c>
    </row>
    <row r="1733" spans="1:9" x14ac:dyDescent="0.25">
      <c r="A1733" t="s">
        <v>503</v>
      </c>
      <c r="B1733">
        <v>2025</v>
      </c>
      <c r="C1733" t="s">
        <v>9236</v>
      </c>
      <c r="D1733">
        <v>2000000</v>
      </c>
      <c r="E1733">
        <v>16116.41</v>
      </c>
      <c r="G1733" s="34">
        <f t="shared" si="51"/>
        <v>8.0582050000000006E-3</v>
      </c>
      <c r="H1733">
        <f t="shared" si="52"/>
        <v>-1983883.59</v>
      </c>
      <c r="I1733" t="str">
        <f t="shared" si="53"/>
        <v>Not Achieved</v>
      </c>
    </row>
    <row r="1734" spans="1:9" x14ac:dyDescent="0.25">
      <c r="A1734" t="s">
        <v>503</v>
      </c>
      <c r="B1734">
        <v>2025</v>
      </c>
      <c r="C1734" t="s">
        <v>9237</v>
      </c>
      <c r="D1734">
        <v>2000000</v>
      </c>
      <c r="E1734">
        <v>8832.1299999999992</v>
      </c>
      <c r="G1734" s="34">
        <f t="shared" si="51"/>
        <v>4.4160649999999994E-3</v>
      </c>
      <c r="H1734">
        <f t="shared" si="52"/>
        <v>-1991167.87</v>
      </c>
      <c r="I1734" t="str">
        <f t="shared" si="53"/>
        <v>Not Achieved</v>
      </c>
    </row>
    <row r="1735" spans="1:9" x14ac:dyDescent="0.25">
      <c r="A1735" t="s">
        <v>807</v>
      </c>
      <c r="B1735">
        <v>2024</v>
      </c>
      <c r="C1735" t="s">
        <v>9227</v>
      </c>
      <c r="D1735">
        <v>2000000</v>
      </c>
      <c r="E1735">
        <v>7725.91</v>
      </c>
      <c r="G1735" s="34">
        <f t="shared" ref="G1735:G1798" si="54">E1735/D1735</f>
        <v>3.8629549999999999E-3</v>
      </c>
      <c r="H1735">
        <f t="shared" ref="H1735:H1798" si="55">E1735-D1735</f>
        <v>-1992274.09</v>
      </c>
      <c r="I1735" t="str">
        <f t="shared" ref="I1735:I1798" si="56">IF(H1735&gt;=0,"Achieved","Not Achieved")</f>
        <v>Not Achieved</v>
      </c>
    </row>
    <row r="1736" spans="1:9" x14ac:dyDescent="0.25">
      <c r="A1736" t="s">
        <v>807</v>
      </c>
      <c r="B1736">
        <v>2024</v>
      </c>
      <c r="C1736" t="s">
        <v>9228</v>
      </c>
      <c r="D1736">
        <v>2000000</v>
      </c>
      <c r="E1736">
        <v>2104.54</v>
      </c>
      <c r="G1736" s="34">
        <f t="shared" si="54"/>
        <v>1.0522699999999999E-3</v>
      </c>
      <c r="H1736">
        <f t="shared" si="55"/>
        <v>-1997895.46</v>
      </c>
      <c r="I1736" t="str">
        <f t="shared" si="56"/>
        <v>Not Achieved</v>
      </c>
    </row>
    <row r="1737" spans="1:9" x14ac:dyDescent="0.25">
      <c r="A1737" t="s">
        <v>807</v>
      </c>
      <c r="B1737">
        <v>2024</v>
      </c>
      <c r="C1737" t="s">
        <v>9229</v>
      </c>
      <c r="D1737">
        <v>2000000</v>
      </c>
      <c r="E1737">
        <v>3615.9799999999996</v>
      </c>
      <c r="G1737" s="34">
        <f t="shared" si="54"/>
        <v>1.8079899999999998E-3</v>
      </c>
      <c r="H1737">
        <f t="shared" si="55"/>
        <v>-1996384.02</v>
      </c>
      <c r="I1737" t="str">
        <f t="shared" si="56"/>
        <v>Not Achieved</v>
      </c>
    </row>
    <row r="1738" spans="1:9" x14ac:dyDescent="0.25">
      <c r="A1738" t="s">
        <v>807</v>
      </c>
      <c r="B1738">
        <v>2024</v>
      </c>
      <c r="C1738" t="s">
        <v>9230</v>
      </c>
      <c r="D1738">
        <v>2000000</v>
      </c>
      <c r="E1738">
        <v>2336.04</v>
      </c>
      <c r="G1738" s="34">
        <f t="shared" si="54"/>
        <v>1.1680200000000001E-3</v>
      </c>
      <c r="H1738">
        <f t="shared" si="55"/>
        <v>-1997663.96</v>
      </c>
      <c r="I1738" t="str">
        <f t="shared" si="56"/>
        <v>Not Achieved</v>
      </c>
    </row>
    <row r="1739" spans="1:9" x14ac:dyDescent="0.25">
      <c r="A1739" t="s">
        <v>807</v>
      </c>
      <c r="B1739">
        <v>2024</v>
      </c>
      <c r="C1739" t="s">
        <v>9232</v>
      </c>
      <c r="D1739">
        <v>2000000</v>
      </c>
      <c r="E1739">
        <v>10884.13</v>
      </c>
      <c r="G1739" s="34">
        <f t="shared" si="54"/>
        <v>5.4420649999999994E-3</v>
      </c>
      <c r="H1739">
        <f t="shared" si="55"/>
        <v>-1989115.87</v>
      </c>
      <c r="I1739" t="str">
        <f t="shared" si="56"/>
        <v>Not Achieved</v>
      </c>
    </row>
    <row r="1740" spans="1:9" x14ac:dyDescent="0.25">
      <c r="A1740" t="s">
        <v>807</v>
      </c>
      <c r="B1740">
        <v>2024</v>
      </c>
      <c r="C1740" t="s">
        <v>9233</v>
      </c>
      <c r="D1740">
        <v>2000000</v>
      </c>
      <c r="E1740">
        <v>1794.75</v>
      </c>
      <c r="G1740" s="34">
        <f t="shared" si="54"/>
        <v>8.9737499999999995E-4</v>
      </c>
      <c r="H1740">
        <f t="shared" si="55"/>
        <v>-1998205.25</v>
      </c>
      <c r="I1740" t="str">
        <f t="shared" si="56"/>
        <v>Not Achieved</v>
      </c>
    </row>
    <row r="1741" spans="1:9" x14ac:dyDescent="0.25">
      <c r="A1741" t="s">
        <v>807</v>
      </c>
      <c r="B1741">
        <v>2024</v>
      </c>
      <c r="C1741" t="s">
        <v>9234</v>
      </c>
      <c r="D1741">
        <v>2000000</v>
      </c>
      <c r="E1741">
        <v>9869.2999999999993</v>
      </c>
      <c r="G1741" s="34">
        <f t="shared" si="54"/>
        <v>4.9346499999999996E-3</v>
      </c>
      <c r="H1741">
        <f t="shared" si="55"/>
        <v>-1990130.7</v>
      </c>
      <c r="I1741" t="str">
        <f t="shared" si="56"/>
        <v>Not Achieved</v>
      </c>
    </row>
    <row r="1742" spans="1:9" x14ac:dyDescent="0.25">
      <c r="A1742" t="s">
        <v>807</v>
      </c>
      <c r="B1742">
        <v>2025</v>
      </c>
      <c r="C1742" t="s">
        <v>9235</v>
      </c>
      <c r="D1742">
        <v>2000000</v>
      </c>
      <c r="E1742">
        <v>3913.68</v>
      </c>
      <c r="G1742" s="34">
        <f t="shared" si="54"/>
        <v>1.9568400000000001E-3</v>
      </c>
      <c r="H1742">
        <f t="shared" si="55"/>
        <v>-1996086.32</v>
      </c>
      <c r="I1742" t="str">
        <f t="shared" si="56"/>
        <v>Not Achieved</v>
      </c>
    </row>
    <row r="1743" spans="1:9" x14ac:dyDescent="0.25">
      <c r="A1743" t="s">
        <v>807</v>
      </c>
      <c r="B1743">
        <v>2025</v>
      </c>
      <c r="C1743" t="s">
        <v>9237</v>
      </c>
      <c r="D1743">
        <v>2000000</v>
      </c>
      <c r="E1743">
        <v>3005.31</v>
      </c>
      <c r="G1743" s="34">
        <f t="shared" si="54"/>
        <v>1.5026549999999999E-3</v>
      </c>
      <c r="H1743">
        <f t="shared" si="55"/>
        <v>-1996994.69</v>
      </c>
      <c r="I1743" t="str">
        <f t="shared" si="56"/>
        <v>Not Achieved</v>
      </c>
    </row>
    <row r="1744" spans="1:9" x14ac:dyDescent="0.25">
      <c r="A1744" t="s">
        <v>329</v>
      </c>
      <c r="B1744">
        <v>2024</v>
      </c>
      <c r="C1744" t="s">
        <v>9226</v>
      </c>
      <c r="D1744">
        <v>1500000</v>
      </c>
      <c r="E1744">
        <v>6351.92</v>
      </c>
      <c r="G1744" s="34">
        <f t="shared" si="54"/>
        <v>4.2346133333333331E-3</v>
      </c>
      <c r="H1744">
        <f t="shared" si="55"/>
        <v>-1493648.08</v>
      </c>
      <c r="I1744" t="str">
        <f t="shared" si="56"/>
        <v>Not Achieved</v>
      </c>
    </row>
    <row r="1745" spans="1:9" x14ac:dyDescent="0.25">
      <c r="A1745" t="s">
        <v>329</v>
      </c>
      <c r="B1745">
        <v>2024</v>
      </c>
      <c r="C1745" t="s">
        <v>9227</v>
      </c>
      <c r="D1745">
        <v>1500000</v>
      </c>
      <c r="E1745">
        <v>19530.77</v>
      </c>
      <c r="G1745" s="34">
        <f t="shared" si="54"/>
        <v>1.3020513333333334E-2</v>
      </c>
      <c r="H1745">
        <f t="shared" si="55"/>
        <v>-1480469.23</v>
      </c>
      <c r="I1745" t="str">
        <f t="shared" si="56"/>
        <v>Not Achieved</v>
      </c>
    </row>
    <row r="1746" spans="1:9" x14ac:dyDescent="0.25">
      <c r="A1746" t="s">
        <v>329</v>
      </c>
      <c r="B1746">
        <v>2024</v>
      </c>
      <c r="C1746" t="s">
        <v>9228</v>
      </c>
      <c r="D1746">
        <v>1500000</v>
      </c>
      <c r="E1746">
        <v>3107.88</v>
      </c>
      <c r="G1746" s="34">
        <f t="shared" si="54"/>
        <v>2.0719200000000001E-3</v>
      </c>
      <c r="H1746">
        <f t="shared" si="55"/>
        <v>-1496892.12</v>
      </c>
      <c r="I1746" t="str">
        <f t="shared" si="56"/>
        <v>Not Achieved</v>
      </c>
    </row>
    <row r="1747" spans="1:9" x14ac:dyDescent="0.25">
      <c r="A1747" t="s">
        <v>329</v>
      </c>
      <c r="B1747">
        <v>2024</v>
      </c>
      <c r="C1747" t="s">
        <v>9229</v>
      </c>
      <c r="D1747">
        <v>1500000</v>
      </c>
      <c r="E1747">
        <v>8362.0300000000007</v>
      </c>
      <c r="G1747" s="34">
        <f t="shared" si="54"/>
        <v>5.5746866666666669E-3</v>
      </c>
      <c r="H1747">
        <f t="shared" si="55"/>
        <v>-1491637.97</v>
      </c>
      <c r="I1747" t="str">
        <f t="shared" si="56"/>
        <v>Not Achieved</v>
      </c>
    </row>
    <row r="1748" spans="1:9" x14ac:dyDescent="0.25">
      <c r="A1748" t="s">
        <v>329</v>
      </c>
      <c r="B1748">
        <v>2024</v>
      </c>
      <c r="C1748" t="s">
        <v>9231</v>
      </c>
      <c r="D1748">
        <v>1500000</v>
      </c>
      <c r="E1748">
        <v>18080.150000000001</v>
      </c>
      <c r="G1748" s="34">
        <f t="shared" si="54"/>
        <v>1.2053433333333334E-2</v>
      </c>
      <c r="H1748">
        <f t="shared" si="55"/>
        <v>-1481919.85</v>
      </c>
      <c r="I1748" t="str">
        <f t="shared" si="56"/>
        <v>Not Achieved</v>
      </c>
    </row>
    <row r="1749" spans="1:9" x14ac:dyDescent="0.25">
      <c r="A1749" t="s">
        <v>329</v>
      </c>
      <c r="B1749">
        <v>2024</v>
      </c>
      <c r="C1749" t="s">
        <v>9232</v>
      </c>
      <c r="D1749">
        <v>1500000</v>
      </c>
      <c r="E1749">
        <v>18478.27</v>
      </c>
      <c r="G1749" s="34">
        <f t="shared" si="54"/>
        <v>1.2318846666666668E-2</v>
      </c>
      <c r="H1749">
        <f t="shared" si="55"/>
        <v>-1481521.73</v>
      </c>
      <c r="I1749" t="str">
        <f t="shared" si="56"/>
        <v>Not Achieved</v>
      </c>
    </row>
    <row r="1750" spans="1:9" x14ac:dyDescent="0.25">
      <c r="A1750" t="s">
        <v>329</v>
      </c>
      <c r="B1750">
        <v>2024</v>
      </c>
      <c r="C1750" t="s">
        <v>9234</v>
      </c>
      <c r="D1750">
        <v>1500000</v>
      </c>
      <c r="E1750">
        <v>1340.69</v>
      </c>
      <c r="G1750" s="34">
        <f t="shared" si="54"/>
        <v>8.9379333333333341E-4</v>
      </c>
      <c r="H1750">
        <f t="shared" si="55"/>
        <v>-1498659.31</v>
      </c>
      <c r="I1750" t="str">
        <f t="shared" si="56"/>
        <v>Not Achieved</v>
      </c>
    </row>
    <row r="1751" spans="1:9" x14ac:dyDescent="0.25">
      <c r="A1751" t="s">
        <v>329</v>
      </c>
      <c r="B1751">
        <v>2025</v>
      </c>
      <c r="C1751" t="s">
        <v>9235</v>
      </c>
      <c r="D1751">
        <v>1500000</v>
      </c>
      <c r="E1751">
        <v>8676.9600000000009</v>
      </c>
      <c r="G1751" s="34">
        <f t="shared" si="54"/>
        <v>5.7846400000000006E-3</v>
      </c>
      <c r="H1751">
        <f t="shared" si="55"/>
        <v>-1491323.04</v>
      </c>
      <c r="I1751" t="str">
        <f t="shared" si="56"/>
        <v>Not Achieved</v>
      </c>
    </row>
    <row r="1752" spans="1:9" x14ac:dyDescent="0.25">
      <c r="A1752" t="s">
        <v>329</v>
      </c>
      <c r="B1752">
        <v>2025</v>
      </c>
      <c r="C1752" t="s">
        <v>9236</v>
      </c>
      <c r="D1752">
        <v>1500000</v>
      </c>
      <c r="E1752">
        <v>8741.02</v>
      </c>
      <c r="G1752" s="34">
        <f t="shared" si="54"/>
        <v>5.8273466666666669E-3</v>
      </c>
      <c r="H1752">
        <f t="shared" si="55"/>
        <v>-1491258.98</v>
      </c>
      <c r="I1752" t="str">
        <f t="shared" si="56"/>
        <v>Not Achieved</v>
      </c>
    </row>
    <row r="1753" spans="1:9" x14ac:dyDescent="0.25">
      <c r="A1753" t="s">
        <v>219</v>
      </c>
      <c r="B1753">
        <v>2024</v>
      </c>
      <c r="C1753" t="s">
        <v>9226</v>
      </c>
      <c r="D1753">
        <v>2000000</v>
      </c>
      <c r="E1753">
        <v>1071.7</v>
      </c>
      <c r="G1753" s="34">
        <f t="shared" si="54"/>
        <v>5.3585000000000004E-4</v>
      </c>
      <c r="H1753">
        <f t="shared" si="55"/>
        <v>-1998928.3</v>
      </c>
      <c r="I1753" t="str">
        <f t="shared" si="56"/>
        <v>Not Achieved</v>
      </c>
    </row>
    <row r="1754" spans="1:9" x14ac:dyDescent="0.25">
      <c r="A1754" t="s">
        <v>219</v>
      </c>
      <c r="B1754">
        <v>2024</v>
      </c>
      <c r="C1754" t="s">
        <v>9227</v>
      </c>
      <c r="D1754">
        <v>2000000</v>
      </c>
      <c r="E1754">
        <v>5175.91</v>
      </c>
      <c r="G1754" s="34">
        <f t="shared" si="54"/>
        <v>2.5879549999999999E-3</v>
      </c>
      <c r="H1754">
        <f t="shared" si="55"/>
        <v>-1994824.09</v>
      </c>
      <c r="I1754" t="str">
        <f t="shared" si="56"/>
        <v>Not Achieved</v>
      </c>
    </row>
    <row r="1755" spans="1:9" x14ac:dyDescent="0.25">
      <c r="A1755" t="s">
        <v>219</v>
      </c>
      <c r="B1755">
        <v>2024</v>
      </c>
      <c r="C1755" t="s">
        <v>9228</v>
      </c>
      <c r="D1755">
        <v>2000000</v>
      </c>
      <c r="E1755">
        <v>906.83</v>
      </c>
      <c r="G1755" s="34">
        <f t="shared" si="54"/>
        <v>4.5341500000000004E-4</v>
      </c>
      <c r="H1755">
        <f t="shared" si="55"/>
        <v>-1999093.17</v>
      </c>
      <c r="I1755" t="str">
        <f t="shared" si="56"/>
        <v>Not Achieved</v>
      </c>
    </row>
    <row r="1756" spans="1:9" x14ac:dyDescent="0.25">
      <c r="A1756" t="s">
        <v>219</v>
      </c>
      <c r="B1756">
        <v>2024</v>
      </c>
      <c r="C1756" t="s">
        <v>9229</v>
      </c>
      <c r="D1756">
        <v>2000000</v>
      </c>
      <c r="E1756">
        <v>3308.2</v>
      </c>
      <c r="G1756" s="34">
        <f t="shared" si="54"/>
        <v>1.6540999999999999E-3</v>
      </c>
      <c r="H1756">
        <f t="shared" si="55"/>
        <v>-1996691.8</v>
      </c>
      <c r="I1756" t="str">
        <f t="shared" si="56"/>
        <v>Not Achieved</v>
      </c>
    </row>
    <row r="1757" spans="1:9" x14ac:dyDescent="0.25">
      <c r="A1757" t="s">
        <v>219</v>
      </c>
      <c r="B1757">
        <v>2024</v>
      </c>
      <c r="C1757" t="s">
        <v>9230</v>
      </c>
      <c r="D1757">
        <v>2000000</v>
      </c>
      <c r="E1757">
        <v>10164.709999999999</v>
      </c>
      <c r="G1757" s="34">
        <f t="shared" si="54"/>
        <v>5.0823549999999993E-3</v>
      </c>
      <c r="H1757">
        <f t="shared" si="55"/>
        <v>-1989835.29</v>
      </c>
      <c r="I1757" t="str">
        <f t="shared" si="56"/>
        <v>Not Achieved</v>
      </c>
    </row>
    <row r="1758" spans="1:9" x14ac:dyDescent="0.25">
      <c r="A1758" t="s">
        <v>219</v>
      </c>
      <c r="B1758">
        <v>2024</v>
      </c>
      <c r="C1758" t="s">
        <v>9231</v>
      </c>
      <c r="D1758">
        <v>2000000</v>
      </c>
      <c r="E1758">
        <v>8042.7100000000009</v>
      </c>
      <c r="G1758" s="34">
        <f t="shared" si="54"/>
        <v>4.0213550000000008E-3</v>
      </c>
      <c r="H1758">
        <f t="shared" si="55"/>
        <v>-1991957.29</v>
      </c>
      <c r="I1758" t="str">
        <f t="shared" si="56"/>
        <v>Not Achieved</v>
      </c>
    </row>
    <row r="1759" spans="1:9" x14ac:dyDescent="0.25">
      <c r="A1759" t="s">
        <v>219</v>
      </c>
      <c r="B1759">
        <v>2024</v>
      </c>
      <c r="C1759" t="s">
        <v>9232</v>
      </c>
      <c r="D1759">
        <v>2000000</v>
      </c>
      <c r="E1759">
        <v>15618.19</v>
      </c>
      <c r="G1759" s="34">
        <f t="shared" si="54"/>
        <v>7.8090950000000003E-3</v>
      </c>
      <c r="H1759">
        <f t="shared" si="55"/>
        <v>-1984381.81</v>
      </c>
      <c r="I1759" t="str">
        <f t="shared" si="56"/>
        <v>Not Achieved</v>
      </c>
    </row>
    <row r="1760" spans="1:9" x14ac:dyDescent="0.25">
      <c r="A1760" t="s">
        <v>219</v>
      </c>
      <c r="B1760">
        <v>2024</v>
      </c>
      <c r="C1760" t="s">
        <v>9233</v>
      </c>
      <c r="D1760">
        <v>2000000</v>
      </c>
      <c r="E1760">
        <v>13541.529999999999</v>
      </c>
      <c r="G1760" s="34">
        <f t="shared" si="54"/>
        <v>6.7707649999999998E-3</v>
      </c>
      <c r="H1760">
        <f t="shared" si="55"/>
        <v>-1986458.47</v>
      </c>
      <c r="I1760" t="str">
        <f t="shared" si="56"/>
        <v>Not Achieved</v>
      </c>
    </row>
    <row r="1761" spans="1:9" x14ac:dyDescent="0.25">
      <c r="A1761" t="s">
        <v>219</v>
      </c>
      <c r="B1761">
        <v>2024</v>
      </c>
      <c r="C1761" t="s">
        <v>9234</v>
      </c>
      <c r="D1761">
        <v>2000000</v>
      </c>
      <c r="E1761">
        <v>7895.86</v>
      </c>
      <c r="G1761" s="34">
        <f t="shared" si="54"/>
        <v>3.9479299999999997E-3</v>
      </c>
      <c r="H1761">
        <f t="shared" si="55"/>
        <v>-1992104.14</v>
      </c>
      <c r="I1761" t="str">
        <f t="shared" si="56"/>
        <v>Not Achieved</v>
      </c>
    </row>
    <row r="1762" spans="1:9" x14ac:dyDescent="0.25">
      <c r="A1762" t="s">
        <v>219</v>
      </c>
      <c r="B1762">
        <v>2025</v>
      </c>
      <c r="C1762" t="s">
        <v>9236</v>
      </c>
      <c r="D1762">
        <v>2000000</v>
      </c>
      <c r="E1762">
        <v>2440.5700000000002</v>
      </c>
      <c r="G1762" s="34">
        <f t="shared" si="54"/>
        <v>1.220285E-3</v>
      </c>
      <c r="H1762">
        <f t="shared" si="55"/>
        <v>-1997559.43</v>
      </c>
      <c r="I1762" t="str">
        <f t="shared" si="56"/>
        <v>Not Achieved</v>
      </c>
    </row>
    <row r="1763" spans="1:9" x14ac:dyDescent="0.25">
      <c r="A1763" t="s">
        <v>219</v>
      </c>
      <c r="B1763">
        <v>2025</v>
      </c>
      <c r="C1763" t="s">
        <v>9237</v>
      </c>
      <c r="D1763">
        <v>2000000</v>
      </c>
      <c r="E1763">
        <v>4832.28</v>
      </c>
      <c r="G1763" s="34">
        <f t="shared" si="54"/>
        <v>2.4161399999999998E-3</v>
      </c>
      <c r="H1763">
        <f t="shared" si="55"/>
        <v>-1995167.72</v>
      </c>
      <c r="I1763" t="str">
        <f t="shared" si="56"/>
        <v>Not Achieved</v>
      </c>
    </row>
    <row r="1764" spans="1:9" x14ac:dyDescent="0.25">
      <c r="A1764" t="s">
        <v>695</v>
      </c>
      <c r="B1764">
        <v>2024</v>
      </c>
      <c r="C1764" t="s">
        <v>9227</v>
      </c>
      <c r="D1764">
        <v>1500000</v>
      </c>
      <c r="E1764">
        <v>5492.1</v>
      </c>
      <c r="G1764" s="34">
        <f t="shared" si="54"/>
        <v>3.6614000000000004E-3</v>
      </c>
      <c r="H1764">
        <f t="shared" si="55"/>
        <v>-1494507.9</v>
      </c>
      <c r="I1764" t="str">
        <f t="shared" si="56"/>
        <v>Not Achieved</v>
      </c>
    </row>
    <row r="1765" spans="1:9" x14ac:dyDescent="0.25">
      <c r="A1765" t="s">
        <v>695</v>
      </c>
      <c r="B1765">
        <v>2024</v>
      </c>
      <c r="C1765" t="s">
        <v>9228</v>
      </c>
      <c r="D1765">
        <v>1500000</v>
      </c>
      <c r="E1765">
        <v>2804.3900000000003</v>
      </c>
      <c r="G1765" s="34">
        <f t="shared" si="54"/>
        <v>1.8695933333333335E-3</v>
      </c>
      <c r="H1765">
        <f t="shared" si="55"/>
        <v>-1497195.61</v>
      </c>
      <c r="I1765" t="str">
        <f t="shared" si="56"/>
        <v>Not Achieved</v>
      </c>
    </row>
    <row r="1766" spans="1:9" x14ac:dyDescent="0.25">
      <c r="A1766" t="s">
        <v>695</v>
      </c>
      <c r="B1766">
        <v>2024</v>
      </c>
      <c r="C1766" t="s">
        <v>9229</v>
      </c>
      <c r="D1766">
        <v>1500000</v>
      </c>
      <c r="E1766">
        <v>6148.8499999999995</v>
      </c>
      <c r="G1766" s="34">
        <f t="shared" si="54"/>
        <v>4.099233333333333E-3</v>
      </c>
      <c r="H1766">
        <f t="shared" si="55"/>
        <v>-1493851.15</v>
      </c>
      <c r="I1766" t="str">
        <f t="shared" si="56"/>
        <v>Not Achieved</v>
      </c>
    </row>
    <row r="1767" spans="1:9" x14ac:dyDescent="0.25">
      <c r="A1767" t="s">
        <v>695</v>
      </c>
      <c r="B1767">
        <v>2024</v>
      </c>
      <c r="C1767" t="s">
        <v>9230</v>
      </c>
      <c r="D1767">
        <v>1500000</v>
      </c>
      <c r="E1767">
        <v>6670.73</v>
      </c>
      <c r="G1767" s="34">
        <f t="shared" si="54"/>
        <v>4.4471533333333329E-3</v>
      </c>
      <c r="H1767">
        <f t="shared" si="55"/>
        <v>-1493329.27</v>
      </c>
      <c r="I1767" t="str">
        <f t="shared" si="56"/>
        <v>Not Achieved</v>
      </c>
    </row>
    <row r="1768" spans="1:9" x14ac:dyDescent="0.25">
      <c r="A1768" t="s">
        <v>695</v>
      </c>
      <c r="B1768">
        <v>2024</v>
      </c>
      <c r="C1768" t="s">
        <v>9231</v>
      </c>
      <c r="D1768">
        <v>1500000</v>
      </c>
      <c r="E1768">
        <v>5924.1299999999992</v>
      </c>
      <c r="G1768" s="34">
        <f t="shared" si="54"/>
        <v>3.9494199999999995E-3</v>
      </c>
      <c r="H1768">
        <f t="shared" si="55"/>
        <v>-1494075.87</v>
      </c>
      <c r="I1768" t="str">
        <f t="shared" si="56"/>
        <v>Not Achieved</v>
      </c>
    </row>
    <row r="1769" spans="1:9" x14ac:dyDescent="0.25">
      <c r="A1769" t="s">
        <v>695</v>
      </c>
      <c r="B1769">
        <v>2024</v>
      </c>
      <c r="C1769" t="s">
        <v>9232</v>
      </c>
      <c r="D1769">
        <v>1500000</v>
      </c>
      <c r="E1769">
        <v>32202.450000000004</v>
      </c>
      <c r="G1769" s="34">
        <f t="shared" si="54"/>
        <v>2.1468300000000003E-2</v>
      </c>
      <c r="H1769">
        <f t="shared" si="55"/>
        <v>-1467797.55</v>
      </c>
      <c r="I1769" t="str">
        <f t="shared" si="56"/>
        <v>Not Achieved</v>
      </c>
    </row>
    <row r="1770" spans="1:9" x14ac:dyDescent="0.25">
      <c r="A1770" t="s">
        <v>695</v>
      </c>
      <c r="B1770">
        <v>2024</v>
      </c>
      <c r="C1770" t="s">
        <v>9233</v>
      </c>
      <c r="D1770">
        <v>1500000</v>
      </c>
      <c r="E1770">
        <v>8286.83</v>
      </c>
      <c r="G1770" s="34">
        <f t="shared" si="54"/>
        <v>5.5245533333333329E-3</v>
      </c>
      <c r="H1770">
        <f t="shared" si="55"/>
        <v>-1491713.17</v>
      </c>
      <c r="I1770" t="str">
        <f t="shared" si="56"/>
        <v>Not Achieved</v>
      </c>
    </row>
    <row r="1771" spans="1:9" x14ac:dyDescent="0.25">
      <c r="A1771" t="s">
        <v>695</v>
      </c>
      <c r="B1771">
        <v>2024</v>
      </c>
      <c r="C1771" t="s">
        <v>9234</v>
      </c>
      <c r="D1771">
        <v>1500000</v>
      </c>
      <c r="E1771">
        <v>1014.48</v>
      </c>
      <c r="G1771" s="34">
        <f t="shared" si="54"/>
        <v>6.7632E-4</v>
      </c>
      <c r="H1771">
        <f t="shared" si="55"/>
        <v>-1498985.52</v>
      </c>
      <c r="I1771" t="str">
        <f t="shared" si="56"/>
        <v>Not Achieved</v>
      </c>
    </row>
    <row r="1772" spans="1:9" x14ac:dyDescent="0.25">
      <c r="A1772" t="s">
        <v>695</v>
      </c>
      <c r="B1772">
        <v>2025</v>
      </c>
      <c r="C1772" t="s">
        <v>9236</v>
      </c>
      <c r="D1772">
        <v>1500000</v>
      </c>
      <c r="E1772">
        <v>1393.27</v>
      </c>
      <c r="G1772" s="34">
        <f t="shared" si="54"/>
        <v>9.2884666666666663E-4</v>
      </c>
      <c r="H1772">
        <f t="shared" si="55"/>
        <v>-1498606.73</v>
      </c>
      <c r="I1772" t="str">
        <f t="shared" si="56"/>
        <v>Not Achieved</v>
      </c>
    </row>
    <row r="1773" spans="1:9" x14ac:dyDescent="0.25">
      <c r="A1773" t="s">
        <v>695</v>
      </c>
      <c r="B1773">
        <v>2025</v>
      </c>
      <c r="C1773" t="s">
        <v>9237</v>
      </c>
      <c r="D1773">
        <v>1500000</v>
      </c>
      <c r="E1773">
        <v>2508.41</v>
      </c>
      <c r="G1773" s="34">
        <f t="shared" si="54"/>
        <v>1.6722733333333333E-3</v>
      </c>
      <c r="H1773">
        <f t="shared" si="55"/>
        <v>-1497491.59</v>
      </c>
      <c r="I1773" t="str">
        <f t="shared" si="56"/>
        <v>Not Achieved</v>
      </c>
    </row>
    <row r="1774" spans="1:9" x14ac:dyDescent="0.25">
      <c r="A1774" t="s">
        <v>630</v>
      </c>
      <c r="B1774">
        <v>2024</v>
      </c>
      <c r="C1774" t="s">
        <v>9226</v>
      </c>
      <c r="D1774">
        <v>1000000</v>
      </c>
      <c r="E1774">
        <v>6482.2100000000009</v>
      </c>
      <c r="G1774" s="34">
        <f t="shared" si="54"/>
        <v>6.4822100000000013E-3</v>
      </c>
      <c r="H1774">
        <f t="shared" si="55"/>
        <v>-993517.79</v>
      </c>
      <c r="I1774" t="str">
        <f t="shared" si="56"/>
        <v>Not Achieved</v>
      </c>
    </row>
    <row r="1775" spans="1:9" x14ac:dyDescent="0.25">
      <c r="A1775" t="s">
        <v>630</v>
      </c>
      <c r="B1775">
        <v>2024</v>
      </c>
      <c r="C1775" t="s">
        <v>9227</v>
      </c>
      <c r="D1775">
        <v>1000000</v>
      </c>
      <c r="E1775">
        <v>11454.910000000002</v>
      </c>
      <c r="G1775" s="34">
        <f t="shared" si="54"/>
        <v>1.1454910000000002E-2</v>
      </c>
      <c r="H1775">
        <f t="shared" si="55"/>
        <v>-988545.09</v>
      </c>
      <c r="I1775" t="str">
        <f t="shared" si="56"/>
        <v>Not Achieved</v>
      </c>
    </row>
    <row r="1776" spans="1:9" x14ac:dyDescent="0.25">
      <c r="A1776" t="s">
        <v>630</v>
      </c>
      <c r="B1776">
        <v>2024</v>
      </c>
      <c r="C1776" t="s">
        <v>9228</v>
      </c>
      <c r="D1776">
        <v>1000000</v>
      </c>
      <c r="E1776">
        <v>6645.4500000000007</v>
      </c>
      <c r="G1776" s="34">
        <f t="shared" si="54"/>
        <v>6.6454500000000007E-3</v>
      </c>
      <c r="H1776">
        <f t="shared" si="55"/>
        <v>-993354.55</v>
      </c>
      <c r="I1776" t="str">
        <f t="shared" si="56"/>
        <v>Not Achieved</v>
      </c>
    </row>
    <row r="1777" spans="1:9" x14ac:dyDescent="0.25">
      <c r="A1777" t="s">
        <v>630</v>
      </c>
      <c r="B1777">
        <v>2024</v>
      </c>
      <c r="C1777" t="s">
        <v>9229</v>
      </c>
      <c r="D1777">
        <v>1000000</v>
      </c>
      <c r="E1777">
        <v>1653.98</v>
      </c>
      <c r="G1777" s="34">
        <f t="shared" si="54"/>
        <v>1.65398E-3</v>
      </c>
      <c r="H1777">
        <f t="shared" si="55"/>
        <v>-998346.02</v>
      </c>
      <c r="I1777" t="str">
        <f t="shared" si="56"/>
        <v>Not Achieved</v>
      </c>
    </row>
    <row r="1778" spans="1:9" x14ac:dyDescent="0.25">
      <c r="A1778" t="s">
        <v>630</v>
      </c>
      <c r="B1778">
        <v>2024</v>
      </c>
      <c r="C1778" t="s">
        <v>9230</v>
      </c>
      <c r="D1778">
        <v>1000000</v>
      </c>
      <c r="E1778">
        <v>7600.41</v>
      </c>
      <c r="G1778" s="34">
        <f t="shared" si="54"/>
        <v>7.6004100000000002E-3</v>
      </c>
      <c r="H1778">
        <f t="shared" si="55"/>
        <v>-992399.59</v>
      </c>
      <c r="I1778" t="str">
        <f t="shared" si="56"/>
        <v>Not Achieved</v>
      </c>
    </row>
    <row r="1779" spans="1:9" x14ac:dyDescent="0.25">
      <c r="A1779" t="s">
        <v>630</v>
      </c>
      <c r="B1779">
        <v>2024</v>
      </c>
      <c r="C1779" t="s">
        <v>9232</v>
      </c>
      <c r="D1779">
        <v>1000000</v>
      </c>
      <c r="E1779">
        <v>4860.7700000000004</v>
      </c>
      <c r="G1779" s="34">
        <f t="shared" si="54"/>
        <v>4.8607700000000004E-3</v>
      </c>
      <c r="H1779">
        <f t="shared" si="55"/>
        <v>-995139.23</v>
      </c>
      <c r="I1779" t="str">
        <f t="shared" si="56"/>
        <v>Not Achieved</v>
      </c>
    </row>
    <row r="1780" spans="1:9" x14ac:dyDescent="0.25">
      <c r="A1780" t="s">
        <v>630</v>
      </c>
      <c r="B1780">
        <v>2024</v>
      </c>
      <c r="C1780" t="s">
        <v>9233</v>
      </c>
      <c r="D1780">
        <v>1000000</v>
      </c>
      <c r="E1780">
        <v>5901.73</v>
      </c>
      <c r="G1780" s="34">
        <f t="shared" si="54"/>
        <v>5.90173E-3</v>
      </c>
      <c r="H1780">
        <f t="shared" si="55"/>
        <v>-994098.27</v>
      </c>
      <c r="I1780" t="str">
        <f t="shared" si="56"/>
        <v>Not Achieved</v>
      </c>
    </row>
    <row r="1781" spans="1:9" x14ac:dyDescent="0.25">
      <c r="A1781" t="s">
        <v>630</v>
      </c>
      <c r="B1781">
        <v>2024</v>
      </c>
      <c r="C1781" t="s">
        <v>9234</v>
      </c>
      <c r="D1781">
        <v>1000000</v>
      </c>
      <c r="E1781">
        <v>11625.12</v>
      </c>
      <c r="G1781" s="34">
        <f t="shared" si="54"/>
        <v>1.1625120000000001E-2</v>
      </c>
      <c r="H1781">
        <f t="shared" si="55"/>
        <v>-988374.88</v>
      </c>
      <c r="I1781" t="str">
        <f t="shared" si="56"/>
        <v>Not Achieved</v>
      </c>
    </row>
    <row r="1782" spans="1:9" x14ac:dyDescent="0.25">
      <c r="A1782" t="s">
        <v>630</v>
      </c>
      <c r="B1782">
        <v>2025</v>
      </c>
      <c r="C1782" t="s">
        <v>9235</v>
      </c>
      <c r="D1782">
        <v>1000000</v>
      </c>
      <c r="E1782">
        <v>12892.07</v>
      </c>
      <c r="G1782" s="34">
        <f t="shared" si="54"/>
        <v>1.289207E-2</v>
      </c>
      <c r="H1782">
        <f t="shared" si="55"/>
        <v>-987107.93</v>
      </c>
      <c r="I1782" t="str">
        <f t="shared" si="56"/>
        <v>Not Achieved</v>
      </c>
    </row>
    <row r="1783" spans="1:9" x14ac:dyDescent="0.25">
      <c r="A1783" t="s">
        <v>630</v>
      </c>
      <c r="B1783">
        <v>2025</v>
      </c>
      <c r="C1783" t="s">
        <v>9236</v>
      </c>
      <c r="D1783">
        <v>1000000</v>
      </c>
      <c r="E1783">
        <v>6605.8</v>
      </c>
      <c r="G1783" s="34">
        <f t="shared" si="54"/>
        <v>6.6058000000000002E-3</v>
      </c>
      <c r="H1783">
        <f t="shared" si="55"/>
        <v>-993394.2</v>
      </c>
      <c r="I1783" t="str">
        <f t="shared" si="56"/>
        <v>Not Achieved</v>
      </c>
    </row>
    <row r="1784" spans="1:9" x14ac:dyDescent="0.25">
      <c r="A1784" t="s">
        <v>630</v>
      </c>
      <c r="B1784">
        <v>2025</v>
      </c>
      <c r="C1784" t="s">
        <v>9237</v>
      </c>
      <c r="D1784">
        <v>1000000</v>
      </c>
      <c r="E1784">
        <v>6496.95</v>
      </c>
      <c r="G1784" s="34">
        <f t="shared" si="54"/>
        <v>6.4969499999999996E-3</v>
      </c>
      <c r="H1784">
        <f t="shared" si="55"/>
        <v>-993503.05</v>
      </c>
      <c r="I1784" t="str">
        <f t="shared" si="56"/>
        <v>Not Achieved</v>
      </c>
    </row>
    <row r="1785" spans="1:9" x14ac:dyDescent="0.25">
      <c r="A1785" t="s">
        <v>796</v>
      </c>
      <c r="B1785">
        <v>2024</v>
      </c>
      <c r="C1785" t="s">
        <v>9227</v>
      </c>
      <c r="D1785">
        <v>1000000</v>
      </c>
      <c r="E1785">
        <v>19973.399999999998</v>
      </c>
      <c r="G1785" s="34">
        <f t="shared" si="54"/>
        <v>1.9973399999999999E-2</v>
      </c>
      <c r="H1785">
        <f t="shared" si="55"/>
        <v>-980026.6</v>
      </c>
      <c r="I1785" t="str">
        <f t="shared" si="56"/>
        <v>Not Achieved</v>
      </c>
    </row>
    <row r="1786" spans="1:9" x14ac:dyDescent="0.25">
      <c r="A1786" t="s">
        <v>796</v>
      </c>
      <c r="B1786">
        <v>2024</v>
      </c>
      <c r="C1786" t="s">
        <v>9228</v>
      </c>
      <c r="D1786">
        <v>1000000</v>
      </c>
      <c r="E1786">
        <v>12764.77</v>
      </c>
      <c r="G1786" s="34">
        <f t="shared" si="54"/>
        <v>1.276477E-2</v>
      </c>
      <c r="H1786">
        <f t="shared" si="55"/>
        <v>-987235.23</v>
      </c>
      <c r="I1786" t="str">
        <f t="shared" si="56"/>
        <v>Not Achieved</v>
      </c>
    </row>
    <row r="1787" spans="1:9" x14ac:dyDescent="0.25">
      <c r="A1787" t="s">
        <v>796</v>
      </c>
      <c r="B1787">
        <v>2024</v>
      </c>
      <c r="C1787" t="s">
        <v>9229</v>
      </c>
      <c r="D1787">
        <v>1000000</v>
      </c>
      <c r="E1787">
        <v>2290.5300000000002</v>
      </c>
      <c r="G1787" s="34">
        <f t="shared" si="54"/>
        <v>2.2905300000000003E-3</v>
      </c>
      <c r="H1787">
        <f t="shared" si="55"/>
        <v>-997709.47</v>
      </c>
      <c r="I1787" t="str">
        <f t="shared" si="56"/>
        <v>Not Achieved</v>
      </c>
    </row>
    <row r="1788" spans="1:9" x14ac:dyDescent="0.25">
      <c r="A1788" t="s">
        <v>796</v>
      </c>
      <c r="B1788">
        <v>2024</v>
      </c>
      <c r="C1788" t="s">
        <v>9231</v>
      </c>
      <c r="D1788">
        <v>1000000</v>
      </c>
      <c r="E1788">
        <v>4114.6499999999996</v>
      </c>
      <c r="G1788" s="34">
        <f t="shared" si="54"/>
        <v>4.1146499999999992E-3</v>
      </c>
      <c r="H1788">
        <f t="shared" si="55"/>
        <v>-995885.35</v>
      </c>
      <c r="I1788" t="str">
        <f t="shared" si="56"/>
        <v>Not Achieved</v>
      </c>
    </row>
    <row r="1789" spans="1:9" x14ac:dyDescent="0.25">
      <c r="A1789" t="s">
        <v>796</v>
      </c>
      <c r="B1789">
        <v>2024</v>
      </c>
      <c r="C1789" t="s">
        <v>9232</v>
      </c>
      <c r="D1789">
        <v>1000000</v>
      </c>
      <c r="E1789">
        <v>3673.1099999999997</v>
      </c>
      <c r="G1789" s="34">
        <f t="shared" si="54"/>
        <v>3.6731099999999998E-3</v>
      </c>
      <c r="H1789">
        <f t="shared" si="55"/>
        <v>-996326.89</v>
      </c>
      <c r="I1789" t="str">
        <f t="shared" si="56"/>
        <v>Not Achieved</v>
      </c>
    </row>
    <row r="1790" spans="1:9" x14ac:dyDescent="0.25">
      <c r="A1790" t="s">
        <v>796</v>
      </c>
      <c r="B1790">
        <v>2024</v>
      </c>
      <c r="C1790" t="s">
        <v>9234</v>
      </c>
      <c r="D1790">
        <v>1000000</v>
      </c>
      <c r="E1790">
        <v>2178.23</v>
      </c>
      <c r="G1790" s="34">
        <f t="shared" si="54"/>
        <v>2.1782300000000002E-3</v>
      </c>
      <c r="H1790">
        <f t="shared" si="55"/>
        <v>-997821.77</v>
      </c>
      <c r="I1790" t="str">
        <f t="shared" si="56"/>
        <v>Not Achieved</v>
      </c>
    </row>
    <row r="1791" spans="1:9" x14ac:dyDescent="0.25">
      <c r="A1791" t="s">
        <v>796</v>
      </c>
      <c r="B1791">
        <v>2025</v>
      </c>
      <c r="C1791" t="s">
        <v>9236</v>
      </c>
      <c r="D1791">
        <v>1000000</v>
      </c>
      <c r="E1791">
        <v>4209.3999999999996</v>
      </c>
      <c r="G1791" s="34">
        <f t="shared" si="54"/>
        <v>4.2093999999999994E-3</v>
      </c>
      <c r="H1791">
        <f t="shared" si="55"/>
        <v>-995790.6</v>
      </c>
      <c r="I1791" t="str">
        <f t="shared" si="56"/>
        <v>Not Achieved</v>
      </c>
    </row>
    <row r="1792" spans="1:9" x14ac:dyDescent="0.25">
      <c r="A1792" t="s">
        <v>796</v>
      </c>
      <c r="B1792">
        <v>2025</v>
      </c>
      <c r="C1792" t="s">
        <v>9237</v>
      </c>
      <c r="D1792">
        <v>1000000</v>
      </c>
      <c r="E1792">
        <v>1164.45</v>
      </c>
      <c r="G1792" s="34">
        <f t="shared" si="54"/>
        <v>1.16445E-3</v>
      </c>
      <c r="H1792">
        <f t="shared" si="55"/>
        <v>-998835.55</v>
      </c>
      <c r="I1792" t="str">
        <f t="shared" si="56"/>
        <v>Not Achieved</v>
      </c>
    </row>
    <row r="1793" spans="1:9" x14ac:dyDescent="0.25">
      <c r="A1793" t="s">
        <v>999</v>
      </c>
      <c r="B1793">
        <v>2024</v>
      </c>
      <c r="C1793" t="s">
        <v>9226</v>
      </c>
      <c r="D1793">
        <v>1500000</v>
      </c>
      <c r="E1793">
        <v>3885.34</v>
      </c>
      <c r="G1793" s="34">
        <f t="shared" si="54"/>
        <v>2.5902266666666669E-3</v>
      </c>
      <c r="H1793">
        <f t="shared" si="55"/>
        <v>-1496114.66</v>
      </c>
      <c r="I1793" t="str">
        <f t="shared" si="56"/>
        <v>Not Achieved</v>
      </c>
    </row>
    <row r="1794" spans="1:9" x14ac:dyDescent="0.25">
      <c r="A1794" t="s">
        <v>999</v>
      </c>
      <c r="B1794">
        <v>2024</v>
      </c>
      <c r="C1794" t="s">
        <v>9227</v>
      </c>
      <c r="D1794">
        <v>1500000</v>
      </c>
      <c r="E1794">
        <v>6804.07</v>
      </c>
      <c r="G1794" s="34">
        <f t="shared" si="54"/>
        <v>4.5360466666666665E-3</v>
      </c>
      <c r="H1794">
        <f t="shared" si="55"/>
        <v>-1493195.93</v>
      </c>
      <c r="I1794" t="str">
        <f t="shared" si="56"/>
        <v>Not Achieved</v>
      </c>
    </row>
    <row r="1795" spans="1:9" x14ac:dyDescent="0.25">
      <c r="A1795" t="s">
        <v>999</v>
      </c>
      <c r="B1795">
        <v>2024</v>
      </c>
      <c r="C1795" t="s">
        <v>9230</v>
      </c>
      <c r="D1795">
        <v>1500000</v>
      </c>
      <c r="E1795">
        <v>1294.31</v>
      </c>
      <c r="G1795" s="34">
        <f t="shared" si="54"/>
        <v>8.6287333333333327E-4</v>
      </c>
      <c r="H1795">
        <f t="shared" si="55"/>
        <v>-1498705.69</v>
      </c>
      <c r="I1795" t="str">
        <f t="shared" si="56"/>
        <v>Not Achieved</v>
      </c>
    </row>
    <row r="1796" spans="1:9" x14ac:dyDescent="0.25">
      <c r="A1796" t="s">
        <v>999</v>
      </c>
      <c r="B1796">
        <v>2024</v>
      </c>
      <c r="C1796" t="s">
        <v>9232</v>
      </c>
      <c r="D1796">
        <v>1500000</v>
      </c>
      <c r="E1796">
        <v>18282.09</v>
      </c>
      <c r="G1796" s="34">
        <f t="shared" si="54"/>
        <v>1.2188060000000001E-2</v>
      </c>
      <c r="H1796">
        <f t="shared" si="55"/>
        <v>-1481717.91</v>
      </c>
      <c r="I1796" t="str">
        <f t="shared" si="56"/>
        <v>Not Achieved</v>
      </c>
    </row>
    <row r="1797" spans="1:9" x14ac:dyDescent="0.25">
      <c r="A1797" t="s">
        <v>999</v>
      </c>
      <c r="B1797">
        <v>2024</v>
      </c>
      <c r="C1797" t="s">
        <v>9233</v>
      </c>
      <c r="D1797">
        <v>1500000</v>
      </c>
      <c r="E1797">
        <v>3320.05</v>
      </c>
      <c r="G1797" s="34">
        <f t="shared" si="54"/>
        <v>2.2133666666666668E-3</v>
      </c>
      <c r="H1797">
        <f t="shared" si="55"/>
        <v>-1496679.95</v>
      </c>
      <c r="I1797" t="str">
        <f t="shared" si="56"/>
        <v>Not Achieved</v>
      </c>
    </row>
    <row r="1798" spans="1:9" x14ac:dyDescent="0.25">
      <c r="A1798" t="s">
        <v>999</v>
      </c>
      <c r="B1798">
        <v>2024</v>
      </c>
      <c r="C1798" t="s">
        <v>9234</v>
      </c>
      <c r="D1798">
        <v>1500000</v>
      </c>
      <c r="E1798">
        <v>18672.82</v>
      </c>
      <c r="G1798" s="34">
        <f t="shared" si="54"/>
        <v>1.2448546666666666E-2</v>
      </c>
      <c r="H1798">
        <f t="shared" si="55"/>
        <v>-1481327.18</v>
      </c>
      <c r="I1798" t="str">
        <f t="shared" si="56"/>
        <v>Not Achieved</v>
      </c>
    </row>
    <row r="1799" spans="1:9" x14ac:dyDescent="0.25">
      <c r="A1799" t="s">
        <v>999</v>
      </c>
      <c r="B1799">
        <v>2025</v>
      </c>
      <c r="C1799" t="s">
        <v>9237</v>
      </c>
      <c r="D1799">
        <v>1500000</v>
      </c>
      <c r="E1799">
        <v>2597.5700000000002</v>
      </c>
      <c r="G1799" s="34">
        <f t="shared" ref="G1799" si="57">E1799/D1799</f>
        <v>1.7317133333333336E-3</v>
      </c>
      <c r="H1799">
        <f t="shared" ref="H1799" si="58">E1799-D1799</f>
        <v>-1497402.43</v>
      </c>
      <c r="I1799" t="str">
        <f t="shared" ref="I1799" si="59">IF(H1799&gt;=0,"Achieved","Not Achieved")</f>
        <v>Not Achieved</v>
      </c>
    </row>
    <row r="1803" spans="1:9" x14ac:dyDescent="0.25">
      <c r="A1803" s="28" t="s">
        <v>9218</v>
      </c>
      <c r="B1803" t="s">
        <v>9221</v>
      </c>
      <c r="C1803" t="s">
        <v>9222</v>
      </c>
      <c r="D1803" t="s">
        <v>9278</v>
      </c>
      <c r="F1803" s="37" t="s">
        <v>9218</v>
      </c>
      <c r="G1803" s="37" t="s">
        <v>9221</v>
      </c>
      <c r="H1803" s="37" t="s">
        <v>9222</v>
      </c>
      <c r="I1803" s="37" t="s">
        <v>9278</v>
      </c>
    </row>
    <row r="1804" spans="1:9" x14ac:dyDescent="0.25">
      <c r="A1804" s="29" t="s">
        <v>7724</v>
      </c>
      <c r="B1804">
        <v>483225.46999999991</v>
      </c>
      <c r="C1804">
        <v>114878.08000000005</v>
      </c>
      <c r="D1804" s="34">
        <v>0.21972197174999181</v>
      </c>
      <c r="F1804" s="29" t="s">
        <v>7724</v>
      </c>
      <c r="G1804">
        <v>483225.46999999991</v>
      </c>
      <c r="H1804">
        <v>114878.08000000005</v>
      </c>
      <c r="I1804" s="34">
        <v>0.21972197174999181</v>
      </c>
    </row>
    <row r="1805" spans="1:9" x14ac:dyDescent="0.25">
      <c r="A1805" s="29" t="s">
        <v>7819</v>
      </c>
      <c r="B1805">
        <v>243671.75</v>
      </c>
      <c r="C1805">
        <v>31775.82999999998</v>
      </c>
      <c r="D1805" s="34">
        <v>9.850509036511261E-2</v>
      </c>
      <c r="F1805" s="29" t="s">
        <v>7819</v>
      </c>
      <c r="G1805">
        <v>243671.75</v>
      </c>
      <c r="H1805">
        <v>31775.82999999998</v>
      </c>
      <c r="I1805" s="34">
        <v>9.850509036511261E-2</v>
      </c>
    </row>
    <row r="1806" spans="1:9" x14ac:dyDescent="0.25">
      <c r="A1806" s="29" t="s">
        <v>8008</v>
      </c>
      <c r="B1806">
        <v>207013.85000000003</v>
      </c>
      <c r="C1806">
        <v>40366.380000000005</v>
      </c>
      <c r="D1806" s="34">
        <v>0.17780677639039608</v>
      </c>
      <c r="F1806" s="29" t="s">
        <v>8008</v>
      </c>
      <c r="G1806">
        <v>207013.85000000003</v>
      </c>
      <c r="H1806">
        <v>40366.380000000005</v>
      </c>
      <c r="I1806" s="34">
        <v>0.17780677639039608</v>
      </c>
    </row>
    <row r="1807" spans="1:9" x14ac:dyDescent="0.25">
      <c r="A1807" s="29" t="s">
        <v>8020</v>
      </c>
      <c r="B1807">
        <v>197082.8</v>
      </c>
      <c r="C1807">
        <v>44505.57</v>
      </c>
      <c r="D1807" s="34">
        <v>0.21558598903842494</v>
      </c>
      <c r="F1807" s="29" t="s">
        <v>8020</v>
      </c>
      <c r="G1807">
        <v>197082.8</v>
      </c>
      <c r="H1807">
        <v>44505.57</v>
      </c>
      <c r="I1807" s="34">
        <v>0.21558598903842494</v>
      </c>
    </row>
    <row r="1808" spans="1:9" x14ac:dyDescent="0.25">
      <c r="A1808" s="29" t="s">
        <v>7935</v>
      </c>
      <c r="B1808">
        <v>173911.74000000002</v>
      </c>
      <c r="C1808">
        <v>32108.44999999999</v>
      </c>
      <c r="D1808" s="34">
        <v>0.15779036609860164</v>
      </c>
      <c r="F1808" s="29" t="s">
        <v>7935</v>
      </c>
      <c r="G1808">
        <v>173911.74000000002</v>
      </c>
      <c r="H1808">
        <v>32108.44999999999</v>
      </c>
      <c r="I1808" s="34">
        <v>0.15779036609860164</v>
      </c>
    </row>
    <row r="1809" spans="1:9" x14ac:dyDescent="0.25">
      <c r="A1809" s="29" t="s">
        <v>7544</v>
      </c>
      <c r="B1809">
        <v>147220.91</v>
      </c>
      <c r="C1809">
        <v>35120.920000000006</v>
      </c>
      <c r="D1809" s="34">
        <v>0.20547607861647443</v>
      </c>
      <c r="F1809" s="29" t="s">
        <v>7544</v>
      </c>
      <c r="G1809">
        <v>147220.91</v>
      </c>
      <c r="H1809">
        <v>35120.920000000006</v>
      </c>
      <c r="I1809" s="34">
        <v>0.20547607861647443</v>
      </c>
    </row>
    <row r="1810" spans="1:9" x14ac:dyDescent="0.25">
      <c r="A1810" s="29" t="s">
        <v>8001</v>
      </c>
      <c r="B1810">
        <v>138420.26</v>
      </c>
      <c r="C1810">
        <v>26849.360000000001</v>
      </c>
      <c r="D1810" s="34">
        <v>0.17449246779572378</v>
      </c>
      <c r="F1810" s="29" t="s">
        <v>8001</v>
      </c>
      <c r="G1810">
        <v>138420.26</v>
      </c>
      <c r="H1810">
        <v>26849.360000000001</v>
      </c>
      <c r="I1810" s="34">
        <v>0.17449246779572378</v>
      </c>
    </row>
    <row r="1811" spans="1:9" x14ac:dyDescent="0.25">
      <c r="A1811" s="29" t="s">
        <v>7852</v>
      </c>
      <c r="B1811">
        <v>133863.46</v>
      </c>
      <c r="C1811">
        <v>24220.300000000003</v>
      </c>
      <c r="D1811" s="34">
        <v>0.16302134840455493</v>
      </c>
      <c r="F1811" s="29" t="s">
        <v>7852</v>
      </c>
      <c r="G1811">
        <v>133863.46</v>
      </c>
      <c r="H1811">
        <v>24220.300000000003</v>
      </c>
      <c r="I1811" s="34">
        <v>0.16302134840455493</v>
      </c>
    </row>
    <row r="1812" spans="1:9" x14ac:dyDescent="0.25">
      <c r="A1812" s="29" t="s">
        <v>7941</v>
      </c>
      <c r="B1812">
        <v>121803.87999999999</v>
      </c>
      <c r="C1812">
        <v>32689.22</v>
      </c>
      <c r="D1812" s="34">
        <v>0.26038354243304263</v>
      </c>
      <c r="F1812" s="29" t="s">
        <v>7941</v>
      </c>
      <c r="G1812">
        <v>121803.87999999999</v>
      </c>
      <c r="H1812">
        <v>32689.22</v>
      </c>
      <c r="I1812" s="34">
        <v>0.26038354243304263</v>
      </c>
    </row>
    <row r="1813" spans="1:9" x14ac:dyDescent="0.25">
      <c r="A1813" s="29" t="s">
        <v>7891</v>
      </c>
      <c r="B1813">
        <v>111670.80999999998</v>
      </c>
      <c r="C1813">
        <v>18835.72</v>
      </c>
      <c r="D1813" s="34">
        <v>0.16719646919362197</v>
      </c>
      <c r="F1813" s="29" t="s">
        <v>7891</v>
      </c>
      <c r="G1813">
        <v>111670.80999999998</v>
      </c>
      <c r="H1813">
        <v>18835.72</v>
      </c>
      <c r="I1813" s="34">
        <v>0.16719646919362197</v>
      </c>
    </row>
    <row r="1814" spans="1:9" x14ac:dyDescent="0.25">
      <c r="A1814" s="29" t="s">
        <v>7574</v>
      </c>
      <c r="B1814">
        <v>107976.69000000002</v>
      </c>
      <c r="C1814">
        <v>18730.080000000002</v>
      </c>
      <c r="D1814" s="34">
        <v>0.16678058216613051</v>
      </c>
    </row>
    <row r="1815" spans="1:9" x14ac:dyDescent="0.25">
      <c r="A1815" s="29" t="s">
        <v>7886</v>
      </c>
      <c r="B1815">
        <v>106856.41999999998</v>
      </c>
      <c r="C1815">
        <v>10016.690000000002</v>
      </c>
      <c r="D1815" s="34">
        <v>7.823240460726838E-2</v>
      </c>
    </row>
    <row r="1816" spans="1:9" x14ac:dyDescent="0.25">
      <c r="A1816" s="29" t="s">
        <v>8007</v>
      </c>
      <c r="B1816">
        <v>102812.18000000001</v>
      </c>
      <c r="C1816">
        <v>20407.079999999998</v>
      </c>
      <c r="D1816" s="34">
        <v>0.18769512289332965</v>
      </c>
    </row>
    <row r="1817" spans="1:9" x14ac:dyDescent="0.25">
      <c r="A1817" s="29" t="s">
        <v>7783</v>
      </c>
      <c r="B1817">
        <v>93224.430000000022</v>
      </c>
      <c r="C1817">
        <v>20030.650000000001</v>
      </c>
      <c r="D1817" s="34">
        <v>0.19132724727848055</v>
      </c>
    </row>
    <row r="1818" spans="1:9" x14ac:dyDescent="0.25">
      <c r="A1818" s="29" t="s">
        <v>7984</v>
      </c>
      <c r="B1818">
        <v>87618.680000000022</v>
      </c>
      <c r="C1818">
        <v>15224.219999999996</v>
      </c>
      <c r="D1818" s="34">
        <v>0.147583513857623</v>
      </c>
    </row>
    <row r="1819" spans="1:9" x14ac:dyDescent="0.25">
      <c r="A1819" s="29" t="s">
        <v>7883</v>
      </c>
      <c r="B1819">
        <v>85244.44</v>
      </c>
      <c r="C1819">
        <v>17925.229999999996</v>
      </c>
      <c r="D1819" s="34">
        <v>0.18795388430904286</v>
      </c>
    </row>
    <row r="1820" spans="1:9" x14ac:dyDescent="0.25">
      <c r="A1820" s="29" t="s">
        <v>7702</v>
      </c>
      <c r="B1820">
        <v>82552.62000000001</v>
      </c>
      <c r="C1820">
        <v>13728.330000000004</v>
      </c>
      <c r="D1820" s="34">
        <v>0.15186387530697218</v>
      </c>
    </row>
    <row r="1821" spans="1:9" x14ac:dyDescent="0.25">
      <c r="A1821" s="29" t="s">
        <v>7841</v>
      </c>
      <c r="B1821">
        <v>82044.739999999991</v>
      </c>
      <c r="C1821">
        <v>7678.7900000000036</v>
      </c>
      <c r="D1821" s="34">
        <v>0.1058180268332779</v>
      </c>
    </row>
    <row r="1822" spans="1:9" x14ac:dyDescent="0.25">
      <c r="A1822" s="29" t="s">
        <v>7926</v>
      </c>
      <c r="B1822">
        <v>81167.360000000001</v>
      </c>
      <c r="C1822">
        <v>15807.39</v>
      </c>
      <c r="D1822" s="34">
        <v>0.1943969445713952</v>
      </c>
    </row>
    <row r="1823" spans="1:9" x14ac:dyDescent="0.25">
      <c r="A1823" s="29" t="s">
        <v>7587</v>
      </c>
      <c r="B1823">
        <v>78758.880000000005</v>
      </c>
      <c r="C1823">
        <v>11808.92</v>
      </c>
      <c r="D1823" s="34">
        <v>0.14625351631729255</v>
      </c>
    </row>
    <row r="1824" spans="1:9" x14ac:dyDescent="0.25">
      <c r="A1824" s="29" t="s">
        <v>7898</v>
      </c>
      <c r="B1824">
        <v>76042.439999999988</v>
      </c>
      <c r="C1824">
        <v>18231.120000000006</v>
      </c>
      <c r="D1824" s="34">
        <v>0.23071308806202301</v>
      </c>
    </row>
    <row r="1825" spans="1:4" x14ac:dyDescent="0.25">
      <c r="A1825" s="29" t="s">
        <v>7905</v>
      </c>
      <c r="B1825">
        <v>74606.719999999987</v>
      </c>
      <c r="C1825">
        <v>12731.639999999996</v>
      </c>
      <c r="D1825" s="34">
        <v>0.18066188801348673</v>
      </c>
    </row>
    <row r="1826" spans="1:4" x14ac:dyDescent="0.25">
      <c r="A1826" s="29" t="s">
        <v>7740</v>
      </c>
      <c r="B1826">
        <v>73635.490000000005</v>
      </c>
      <c r="C1826">
        <v>17859.390000000003</v>
      </c>
      <c r="D1826" s="34">
        <v>0.22018122326574596</v>
      </c>
    </row>
    <row r="1827" spans="1:4" x14ac:dyDescent="0.25">
      <c r="A1827" s="29" t="s">
        <v>7992</v>
      </c>
      <c r="B1827">
        <v>72161.61</v>
      </c>
      <c r="C1827">
        <v>8663.7500000000036</v>
      </c>
      <c r="D1827" s="34">
        <v>0.11697470970642493</v>
      </c>
    </row>
    <row r="1828" spans="1:4" x14ac:dyDescent="0.25">
      <c r="A1828" s="29" t="s">
        <v>8049</v>
      </c>
      <c r="B1828">
        <v>70597.41</v>
      </c>
      <c r="C1828">
        <v>8275.14</v>
      </c>
      <c r="D1828" s="34">
        <v>0.10030963138388466</v>
      </c>
    </row>
    <row r="1829" spans="1:4" x14ac:dyDescent="0.25">
      <c r="A1829" s="29" t="s">
        <v>7731</v>
      </c>
      <c r="B1829">
        <v>66241.37999999999</v>
      </c>
      <c r="C1829">
        <v>13407.849999999995</v>
      </c>
      <c r="D1829" s="34">
        <v>0.18477308713167886</v>
      </c>
    </row>
    <row r="1830" spans="1:4" x14ac:dyDescent="0.25">
      <c r="A1830" s="29" t="s">
        <v>7865</v>
      </c>
      <c r="B1830">
        <v>65896.2</v>
      </c>
      <c r="C1830">
        <v>18555.129999999997</v>
      </c>
      <c r="D1830" s="34">
        <v>0.26349417738863185</v>
      </c>
    </row>
    <row r="1831" spans="1:4" x14ac:dyDescent="0.25">
      <c r="A1831" s="29" t="s">
        <v>8036</v>
      </c>
      <c r="B1831">
        <v>64917.090000000004</v>
      </c>
      <c r="C1831">
        <v>12988.97</v>
      </c>
      <c r="D1831" s="34">
        <v>0.16310948931761043</v>
      </c>
    </row>
    <row r="1832" spans="1:4" x14ac:dyDescent="0.25">
      <c r="A1832" s="29" t="s">
        <v>7973</v>
      </c>
      <c r="B1832">
        <v>63929</v>
      </c>
      <c r="C1832">
        <v>14362.470000000001</v>
      </c>
      <c r="D1832" s="34">
        <v>0.21060532361433745</v>
      </c>
    </row>
    <row r="1833" spans="1:4" x14ac:dyDescent="0.25">
      <c r="A1833" s="29" t="s">
        <v>7957</v>
      </c>
      <c r="B1833">
        <v>63885.789999999986</v>
      </c>
      <c r="C1833">
        <v>4969.6800000000021</v>
      </c>
      <c r="D1833" s="34">
        <v>6.3345287151156421E-2</v>
      </c>
    </row>
    <row r="1834" spans="1:4" x14ac:dyDescent="0.25">
      <c r="A1834" s="29" t="s">
        <v>7624</v>
      </c>
      <c r="B1834">
        <v>62817.77</v>
      </c>
      <c r="C1834">
        <v>13697.110000000002</v>
      </c>
      <c r="D1834" s="34">
        <v>0.20913800706206825</v>
      </c>
    </row>
    <row r="1835" spans="1:4" x14ac:dyDescent="0.25">
      <c r="A1835" s="29" t="s">
        <v>7822</v>
      </c>
      <c r="B1835">
        <v>62255.350000000006</v>
      </c>
      <c r="C1835">
        <v>10406.989999999996</v>
      </c>
      <c r="D1835" s="34">
        <v>0.16879050727047354</v>
      </c>
    </row>
    <row r="1836" spans="1:4" x14ac:dyDescent="0.25">
      <c r="A1836" s="29" t="s">
        <v>7961</v>
      </c>
      <c r="B1836">
        <v>61879.409999999989</v>
      </c>
      <c r="C1836">
        <v>10140.240000000002</v>
      </c>
      <c r="D1836" s="34">
        <v>0.13800277412976567</v>
      </c>
    </row>
    <row r="1837" spans="1:4" x14ac:dyDescent="0.25">
      <c r="A1837" s="29" t="s">
        <v>7955</v>
      </c>
      <c r="B1837">
        <v>61011.380000000005</v>
      </c>
      <c r="C1837">
        <v>16130.869999999999</v>
      </c>
      <c r="D1837" s="34">
        <v>0.2614135417573481</v>
      </c>
    </row>
    <row r="1838" spans="1:4" x14ac:dyDescent="0.25">
      <c r="A1838" s="29" t="s">
        <v>7925</v>
      </c>
      <c r="B1838">
        <v>60239.749999999993</v>
      </c>
      <c r="C1838">
        <v>15294.290000000005</v>
      </c>
      <c r="D1838" s="34">
        <v>0.24903160700073634</v>
      </c>
    </row>
    <row r="1839" spans="1:4" x14ac:dyDescent="0.25">
      <c r="A1839" s="29" t="s">
        <v>7552</v>
      </c>
      <c r="B1839">
        <v>59311.19999999999</v>
      </c>
      <c r="C1839">
        <v>14040.360000000002</v>
      </c>
      <c r="D1839" s="34">
        <v>0.21251139044872314</v>
      </c>
    </row>
    <row r="1840" spans="1:4" x14ac:dyDescent="0.25">
      <c r="A1840" s="29" t="s">
        <v>8032</v>
      </c>
      <c r="B1840">
        <v>58289.4</v>
      </c>
      <c r="C1840">
        <v>12071.099999999995</v>
      </c>
      <c r="D1840" s="34">
        <v>0.20302620471174318</v>
      </c>
    </row>
    <row r="1841" spans="1:4" x14ac:dyDescent="0.25">
      <c r="A1841" s="29" t="s">
        <v>7911</v>
      </c>
      <c r="B1841">
        <v>55894.159999999989</v>
      </c>
      <c r="C1841">
        <v>5702.9399999999978</v>
      </c>
      <c r="D1841" s="34">
        <v>8.5442018556619065E-2</v>
      </c>
    </row>
    <row r="1842" spans="1:4" x14ac:dyDescent="0.25">
      <c r="A1842" s="29" t="s">
        <v>7667</v>
      </c>
      <c r="B1842">
        <v>53365.69999999999</v>
      </c>
      <c r="C1842">
        <v>7663.5799999999981</v>
      </c>
      <c r="D1842" s="34">
        <v>0.14682922185336564</v>
      </c>
    </row>
    <row r="1843" spans="1:4" x14ac:dyDescent="0.25">
      <c r="A1843" s="29" t="s">
        <v>7846</v>
      </c>
      <c r="B1843">
        <v>52463.68</v>
      </c>
      <c r="C1843">
        <v>12839.250000000002</v>
      </c>
      <c r="D1843" s="34">
        <v>0.25282365034030319</v>
      </c>
    </row>
    <row r="1844" spans="1:4" x14ac:dyDescent="0.25">
      <c r="A1844" s="29" t="s">
        <v>7927</v>
      </c>
      <c r="B1844">
        <v>50832.799999999996</v>
      </c>
      <c r="C1844">
        <v>13693.470000000001</v>
      </c>
      <c r="D1844" s="34">
        <v>0.18815871658686351</v>
      </c>
    </row>
    <row r="1845" spans="1:4" x14ac:dyDescent="0.25">
      <c r="A1845" s="29" t="s">
        <v>7767</v>
      </c>
      <c r="B1845">
        <v>50798.240000000005</v>
      </c>
      <c r="C1845">
        <v>10755.61</v>
      </c>
      <c r="D1845" s="34">
        <v>0.20551065905341587</v>
      </c>
    </row>
    <row r="1846" spans="1:4" x14ac:dyDescent="0.25">
      <c r="A1846" s="29" t="s">
        <v>7962</v>
      </c>
      <c r="B1846">
        <v>50093.080000000009</v>
      </c>
      <c r="C1846">
        <v>7478.9700000000039</v>
      </c>
      <c r="D1846" s="34">
        <v>0.1132992479102824</v>
      </c>
    </row>
    <row r="1847" spans="1:4" x14ac:dyDescent="0.25">
      <c r="A1847" s="29" t="s">
        <v>7694</v>
      </c>
      <c r="B1847">
        <v>49469.30000000001</v>
      </c>
      <c r="C1847">
        <v>6228.32</v>
      </c>
      <c r="D1847" s="34">
        <v>8.2081421277521854E-2</v>
      </c>
    </row>
    <row r="1848" spans="1:4" x14ac:dyDescent="0.25">
      <c r="A1848" s="29" t="s">
        <v>7971</v>
      </c>
      <c r="B1848">
        <v>47683.29</v>
      </c>
      <c r="C1848">
        <v>8585.1400000000012</v>
      </c>
      <c r="D1848" s="34">
        <v>0.1820660477243195</v>
      </c>
    </row>
    <row r="1849" spans="1:4" x14ac:dyDescent="0.25">
      <c r="A1849" s="29" t="s">
        <v>7749</v>
      </c>
      <c r="B1849">
        <v>46674.77</v>
      </c>
      <c r="C1849">
        <v>6199.65</v>
      </c>
      <c r="D1849" s="34">
        <v>9.84050755748829E-2</v>
      </c>
    </row>
    <row r="1850" spans="1:4" x14ac:dyDescent="0.25">
      <c r="A1850" s="29" t="s">
        <v>7786</v>
      </c>
      <c r="B1850">
        <v>46560.450000000012</v>
      </c>
      <c r="C1850">
        <v>9147.5000000000018</v>
      </c>
      <c r="D1850" s="34">
        <v>0.19980207046330431</v>
      </c>
    </row>
    <row r="1851" spans="1:4" x14ac:dyDescent="0.25">
      <c r="A1851" s="29" t="s">
        <v>8039</v>
      </c>
      <c r="B1851">
        <v>46403.020000000004</v>
      </c>
      <c r="C1851">
        <v>7975.569999999997</v>
      </c>
      <c r="D1851" s="34">
        <v>0.15894130392154279</v>
      </c>
    </row>
    <row r="1852" spans="1:4" x14ac:dyDescent="0.25">
      <c r="A1852" s="29" t="s">
        <v>7528</v>
      </c>
      <c r="B1852">
        <v>44408.91</v>
      </c>
      <c r="C1852">
        <v>5831.9300000000039</v>
      </c>
      <c r="D1852" s="34">
        <v>9.9442887081593989E-2</v>
      </c>
    </row>
    <row r="1853" spans="1:4" x14ac:dyDescent="0.25">
      <c r="A1853" s="29" t="s">
        <v>7678</v>
      </c>
      <c r="B1853">
        <v>44258.83</v>
      </c>
      <c r="C1853">
        <v>5183.130000000001</v>
      </c>
      <c r="D1853" s="34">
        <v>9.9720023667176694E-2</v>
      </c>
    </row>
    <row r="1854" spans="1:4" x14ac:dyDescent="0.25">
      <c r="A1854" s="29" t="s">
        <v>8033</v>
      </c>
      <c r="B1854">
        <v>43906.76999999999</v>
      </c>
      <c r="C1854">
        <v>12979.479999999998</v>
      </c>
      <c r="D1854" s="34">
        <v>0.27719101579061906</v>
      </c>
    </row>
    <row r="1855" spans="1:4" x14ac:dyDescent="0.25">
      <c r="A1855" s="29" t="s">
        <v>7794</v>
      </c>
      <c r="B1855">
        <v>43508.72</v>
      </c>
      <c r="C1855">
        <v>11487.519999999997</v>
      </c>
      <c r="D1855" s="34">
        <v>0.23679682597328122</v>
      </c>
    </row>
    <row r="1856" spans="1:4" x14ac:dyDescent="0.25">
      <c r="A1856" s="29" t="s">
        <v>7959</v>
      </c>
      <c r="B1856">
        <v>43369.85</v>
      </c>
      <c r="C1856">
        <v>8678.6400000000012</v>
      </c>
      <c r="D1856" s="34">
        <v>0.20469372585253687</v>
      </c>
    </row>
    <row r="1857" spans="1:4" x14ac:dyDescent="0.25">
      <c r="A1857" s="29" t="s">
        <v>7640</v>
      </c>
      <c r="B1857">
        <v>41853.920000000006</v>
      </c>
      <c r="C1857">
        <v>8164.47</v>
      </c>
      <c r="D1857" s="34">
        <v>0.18264044889747388</v>
      </c>
    </row>
    <row r="1858" spans="1:4" x14ac:dyDescent="0.25">
      <c r="A1858" s="29" t="s">
        <v>7879</v>
      </c>
      <c r="B1858">
        <v>41777.530000000006</v>
      </c>
      <c r="C1858">
        <v>5439.8799999999983</v>
      </c>
      <c r="D1858" s="34">
        <v>0.1200962094954189</v>
      </c>
    </row>
    <row r="1859" spans="1:4" x14ac:dyDescent="0.25">
      <c r="A1859" s="29" t="s">
        <v>7712</v>
      </c>
      <c r="B1859">
        <v>41564.679999999993</v>
      </c>
      <c r="C1859">
        <v>9934.9999999999982</v>
      </c>
      <c r="D1859" s="34">
        <v>0.22249880980284975</v>
      </c>
    </row>
    <row r="1860" spans="1:4" x14ac:dyDescent="0.25">
      <c r="A1860" s="29" t="s">
        <v>7945</v>
      </c>
      <c r="B1860">
        <v>41309.440000000002</v>
      </c>
      <c r="C1860">
        <v>7282.4299999999994</v>
      </c>
      <c r="D1860" s="34">
        <v>0.16776378677665568</v>
      </c>
    </row>
    <row r="1861" spans="1:4" x14ac:dyDescent="0.25">
      <c r="A1861" s="29" t="s">
        <v>8042</v>
      </c>
      <c r="B1861">
        <v>41214.33</v>
      </c>
      <c r="C1861">
        <v>8426.8099999999977</v>
      </c>
      <c r="D1861" s="34">
        <v>0.18543139232096098</v>
      </c>
    </row>
    <row r="1862" spans="1:4" x14ac:dyDescent="0.25">
      <c r="A1862" s="29" t="s">
        <v>7745</v>
      </c>
      <c r="B1862">
        <v>41121.51</v>
      </c>
      <c r="C1862">
        <v>10548.229999999998</v>
      </c>
      <c r="D1862" s="34">
        <v>0.23697073155026618</v>
      </c>
    </row>
    <row r="1863" spans="1:4" x14ac:dyDescent="0.25">
      <c r="A1863" s="29" t="s">
        <v>7685</v>
      </c>
      <c r="B1863">
        <v>40905.479999999996</v>
      </c>
      <c r="C1863">
        <v>5660.3499999999967</v>
      </c>
      <c r="D1863" s="34">
        <v>0.14240596563727176</v>
      </c>
    </row>
    <row r="1864" spans="1:4" x14ac:dyDescent="0.25">
      <c r="A1864" s="29" t="s">
        <v>7674</v>
      </c>
      <c r="B1864">
        <v>40839.31</v>
      </c>
      <c r="C1864">
        <v>3490.3700000000008</v>
      </c>
      <c r="D1864" s="34">
        <v>7.0909677843515678E-2</v>
      </c>
    </row>
    <row r="1865" spans="1:4" x14ac:dyDescent="0.25">
      <c r="A1865" s="29" t="s">
        <v>7609</v>
      </c>
      <c r="B1865">
        <v>40764.360000000008</v>
      </c>
      <c r="C1865">
        <v>8572.6400000000012</v>
      </c>
      <c r="D1865" s="34">
        <v>0.18652733840537469</v>
      </c>
    </row>
    <row r="1866" spans="1:4" x14ac:dyDescent="0.25">
      <c r="A1866" s="29" t="s">
        <v>7939</v>
      </c>
      <c r="B1866">
        <v>40738.109999999993</v>
      </c>
      <c r="C1866">
        <v>6949.0299999999988</v>
      </c>
      <c r="D1866" s="34">
        <v>0.16172113320362955</v>
      </c>
    </row>
    <row r="1867" spans="1:4" x14ac:dyDescent="0.25">
      <c r="A1867" s="29" t="s">
        <v>7932</v>
      </c>
      <c r="B1867">
        <v>40547.899999999994</v>
      </c>
      <c r="C1867">
        <v>8718.4399999999987</v>
      </c>
      <c r="D1867" s="34">
        <v>0.21236662007855292</v>
      </c>
    </row>
    <row r="1868" spans="1:4" x14ac:dyDescent="0.25">
      <c r="A1868" s="29" t="s">
        <v>7829</v>
      </c>
      <c r="B1868">
        <v>40101.800000000003</v>
      </c>
      <c r="C1868">
        <v>8665.76</v>
      </c>
      <c r="D1868" s="34">
        <v>0.18964971371885891</v>
      </c>
    </row>
    <row r="1869" spans="1:4" x14ac:dyDescent="0.25">
      <c r="A1869" s="29" t="s">
        <v>7968</v>
      </c>
      <c r="B1869">
        <v>40048.979999999996</v>
      </c>
      <c r="C1869">
        <v>5396.4299999999994</v>
      </c>
      <c r="D1869" s="34">
        <v>0.11852243160223927</v>
      </c>
    </row>
    <row r="1870" spans="1:4" x14ac:dyDescent="0.25">
      <c r="A1870" s="29" t="s">
        <v>7986</v>
      </c>
      <c r="B1870">
        <v>39633.240000000005</v>
      </c>
      <c r="C1870">
        <v>8288.81</v>
      </c>
      <c r="D1870" s="34">
        <v>0.18208087773793125</v>
      </c>
    </row>
    <row r="1871" spans="1:4" x14ac:dyDescent="0.25">
      <c r="A1871" s="29" t="s">
        <v>8009</v>
      </c>
      <c r="B1871">
        <v>39304.999999999993</v>
      </c>
      <c r="C1871">
        <v>7367.7699999999995</v>
      </c>
      <c r="D1871" s="34">
        <v>0.16249758519157215</v>
      </c>
    </row>
    <row r="1872" spans="1:4" x14ac:dyDescent="0.25">
      <c r="A1872" s="29" t="s">
        <v>7861</v>
      </c>
      <c r="B1872">
        <v>38927.719999999994</v>
      </c>
      <c r="C1872">
        <v>7817.68</v>
      </c>
      <c r="D1872" s="34">
        <v>0.17938477782006609</v>
      </c>
    </row>
    <row r="1873" spans="1:4" x14ac:dyDescent="0.25">
      <c r="A1873" s="29" t="s">
        <v>7970</v>
      </c>
      <c r="B1873">
        <v>38704.199999999997</v>
      </c>
      <c r="C1873">
        <v>8341.7100000000009</v>
      </c>
      <c r="D1873" s="34">
        <v>0.20500730159671196</v>
      </c>
    </row>
    <row r="1874" spans="1:4" x14ac:dyDescent="0.25">
      <c r="A1874" s="29" t="s">
        <v>7980</v>
      </c>
      <c r="B1874">
        <v>38698.71</v>
      </c>
      <c r="C1874">
        <v>5176.57</v>
      </c>
      <c r="D1874" s="34">
        <v>0.11857444512602895</v>
      </c>
    </row>
    <row r="1875" spans="1:4" x14ac:dyDescent="0.25">
      <c r="A1875" s="29" t="s">
        <v>7788</v>
      </c>
      <c r="B1875">
        <v>38478.68</v>
      </c>
      <c r="C1875">
        <v>5696.59</v>
      </c>
      <c r="D1875" s="34">
        <v>0.14500557339359524</v>
      </c>
    </row>
    <row r="1876" spans="1:4" x14ac:dyDescent="0.25">
      <c r="A1876" s="29" t="s">
        <v>7983</v>
      </c>
      <c r="B1876">
        <v>38130.270000000004</v>
      </c>
      <c r="C1876">
        <v>10271.789999999997</v>
      </c>
      <c r="D1876" s="34">
        <v>0.24989317724855806</v>
      </c>
    </row>
    <row r="1877" spans="1:4" x14ac:dyDescent="0.25">
      <c r="A1877" s="29" t="s">
        <v>7653</v>
      </c>
      <c r="B1877">
        <v>37978.960000000006</v>
      </c>
      <c r="C1877">
        <v>9339.2199999999993</v>
      </c>
      <c r="D1877" s="34">
        <v>0.23009280347429437</v>
      </c>
    </row>
    <row r="1878" spans="1:4" x14ac:dyDescent="0.25">
      <c r="A1878" s="29" t="s">
        <v>7921</v>
      </c>
      <c r="B1878">
        <v>37865.040000000008</v>
      </c>
      <c r="C1878">
        <v>5940.0600000000031</v>
      </c>
      <c r="D1878" s="34">
        <v>0.1474712103518257</v>
      </c>
    </row>
    <row r="1879" spans="1:4" x14ac:dyDescent="0.25">
      <c r="A1879" s="29" t="s">
        <v>7974</v>
      </c>
      <c r="B1879">
        <v>37825.519999999997</v>
      </c>
      <c r="C1879">
        <v>8905.590000000002</v>
      </c>
      <c r="D1879" s="34">
        <v>0.22414569984207056</v>
      </c>
    </row>
    <row r="1880" spans="1:4" x14ac:dyDescent="0.25">
      <c r="A1880" s="29" t="s">
        <v>7956</v>
      </c>
      <c r="B1880">
        <v>37610.079999999994</v>
      </c>
      <c r="C1880">
        <v>6267.44</v>
      </c>
      <c r="D1880" s="34">
        <v>0.16243055363854925</v>
      </c>
    </row>
    <row r="1881" spans="1:4" x14ac:dyDescent="0.25">
      <c r="A1881" s="29" t="s">
        <v>7950</v>
      </c>
      <c r="B1881">
        <v>37532.37999999999</v>
      </c>
      <c r="C1881">
        <v>2815.0599999999986</v>
      </c>
      <c r="D1881" s="34">
        <v>5.3321500251329361E-2</v>
      </c>
    </row>
    <row r="1882" spans="1:4" x14ac:dyDescent="0.25">
      <c r="A1882" s="29" t="s">
        <v>7915</v>
      </c>
      <c r="B1882">
        <v>37259</v>
      </c>
      <c r="C1882">
        <v>5709.11</v>
      </c>
      <c r="D1882" s="34">
        <v>0.13248429910960832</v>
      </c>
    </row>
    <row r="1883" spans="1:4" x14ac:dyDescent="0.25">
      <c r="A1883" s="29" t="s">
        <v>7949</v>
      </c>
      <c r="B1883">
        <v>37141.429999999993</v>
      </c>
      <c r="C1883">
        <v>7477.5199999999986</v>
      </c>
      <c r="D1883" s="34">
        <v>0.18563199730073685</v>
      </c>
    </row>
    <row r="1884" spans="1:4" x14ac:dyDescent="0.25">
      <c r="A1884" s="29" t="s">
        <v>7900</v>
      </c>
      <c r="B1884">
        <v>36610.01</v>
      </c>
      <c r="C1884">
        <v>9713.07</v>
      </c>
      <c r="D1884" s="34">
        <v>0.24881215830641909</v>
      </c>
    </row>
    <row r="1885" spans="1:4" x14ac:dyDescent="0.25">
      <c r="A1885" s="29" t="s">
        <v>7855</v>
      </c>
      <c r="B1885">
        <v>36576.949999999997</v>
      </c>
      <c r="C1885">
        <v>7358.5399999999991</v>
      </c>
      <c r="D1885" s="34">
        <v>0.1530864550752031</v>
      </c>
    </row>
    <row r="1886" spans="1:4" x14ac:dyDescent="0.25">
      <c r="A1886" s="29" t="s">
        <v>7933</v>
      </c>
      <c r="B1886">
        <v>36441.61</v>
      </c>
      <c r="C1886">
        <v>9158.2699999999986</v>
      </c>
      <c r="D1886" s="34">
        <v>0.21692918371021117</v>
      </c>
    </row>
    <row r="1887" spans="1:4" x14ac:dyDescent="0.25">
      <c r="A1887" s="29" t="s">
        <v>8021</v>
      </c>
      <c r="B1887">
        <v>36148.560000000005</v>
      </c>
      <c r="C1887">
        <v>5559.6900000000005</v>
      </c>
      <c r="D1887" s="34">
        <v>0.15502336401558031</v>
      </c>
    </row>
    <row r="1888" spans="1:4" x14ac:dyDescent="0.25">
      <c r="A1888" s="29" t="s">
        <v>7619</v>
      </c>
      <c r="B1888">
        <v>35828.44</v>
      </c>
      <c r="C1888">
        <v>8312.11</v>
      </c>
      <c r="D1888" s="34">
        <v>0.21887237371242932</v>
      </c>
    </row>
    <row r="1889" spans="1:4" x14ac:dyDescent="0.25">
      <c r="A1889" s="29" t="s">
        <v>7778</v>
      </c>
      <c r="B1889">
        <v>35498.580000000009</v>
      </c>
      <c r="C1889">
        <v>8315.3300000000017</v>
      </c>
      <c r="D1889" s="34">
        <v>0.20669971450650407</v>
      </c>
    </row>
    <row r="1890" spans="1:4" x14ac:dyDescent="0.25">
      <c r="A1890" s="29" t="s">
        <v>7758</v>
      </c>
      <c r="B1890">
        <v>35177.79</v>
      </c>
      <c r="C1890">
        <v>5186.6499999999978</v>
      </c>
      <c r="D1890" s="34">
        <v>0.15403247437023751</v>
      </c>
    </row>
    <row r="1891" spans="1:4" x14ac:dyDescent="0.25">
      <c r="A1891" s="29" t="s">
        <v>7982</v>
      </c>
      <c r="B1891">
        <v>34517.72</v>
      </c>
      <c r="C1891">
        <v>9054.4900000000016</v>
      </c>
      <c r="D1891" s="34">
        <v>0.23617080553309291</v>
      </c>
    </row>
    <row r="1892" spans="1:4" x14ac:dyDescent="0.25">
      <c r="A1892" s="29" t="s">
        <v>8030</v>
      </c>
      <c r="B1892">
        <v>33972.39</v>
      </c>
      <c r="C1892">
        <v>6099.0700000000006</v>
      </c>
      <c r="D1892" s="34">
        <v>0.16464142348662059</v>
      </c>
    </row>
    <row r="1893" spans="1:4" x14ac:dyDescent="0.25">
      <c r="A1893" s="29" t="s">
        <v>8024</v>
      </c>
      <c r="B1893">
        <v>33904.560000000005</v>
      </c>
      <c r="C1893">
        <v>6786.1400000000012</v>
      </c>
      <c r="D1893" s="34">
        <v>0.19738510420087493</v>
      </c>
    </row>
    <row r="1894" spans="1:4" x14ac:dyDescent="0.25">
      <c r="A1894" s="29" t="s">
        <v>8041</v>
      </c>
      <c r="B1894">
        <v>33887.68</v>
      </c>
      <c r="C1894">
        <v>7456.9499999999989</v>
      </c>
      <c r="D1894" s="34">
        <v>0.23158297772773517</v>
      </c>
    </row>
    <row r="1895" spans="1:4" x14ac:dyDescent="0.25">
      <c r="A1895" s="29" t="s">
        <v>7877</v>
      </c>
      <c r="B1895">
        <v>33824.899999999994</v>
      </c>
      <c r="C1895">
        <v>6233.0599999999986</v>
      </c>
      <c r="D1895" s="34">
        <v>0.18208135781068002</v>
      </c>
    </row>
    <row r="1896" spans="1:4" x14ac:dyDescent="0.25">
      <c r="A1896" s="29" t="s">
        <v>7887</v>
      </c>
      <c r="B1896">
        <v>32982.209999999992</v>
      </c>
      <c r="C1896">
        <v>8099.7199999999993</v>
      </c>
      <c r="D1896" s="34">
        <v>0.18065493236867819</v>
      </c>
    </row>
    <row r="1897" spans="1:4" x14ac:dyDescent="0.25">
      <c r="A1897" s="29" t="s">
        <v>8040</v>
      </c>
      <c r="B1897">
        <v>32774.86</v>
      </c>
      <c r="C1897">
        <v>7363.3899999999976</v>
      </c>
      <c r="D1897" s="34">
        <v>0.23368294291159425</v>
      </c>
    </row>
    <row r="1898" spans="1:4" x14ac:dyDescent="0.25">
      <c r="A1898" s="29" t="s">
        <v>8004</v>
      </c>
      <c r="B1898">
        <v>32707.590000000004</v>
      </c>
      <c r="C1898">
        <v>5722.5300000000007</v>
      </c>
      <c r="D1898" s="34">
        <v>0.18101539003478886</v>
      </c>
    </row>
    <row r="1899" spans="1:4" x14ac:dyDescent="0.25">
      <c r="A1899" s="29" t="s">
        <v>7920</v>
      </c>
      <c r="B1899">
        <v>32259.510000000002</v>
      </c>
      <c r="C1899">
        <v>9100.84</v>
      </c>
      <c r="D1899" s="34">
        <v>0.26114086754015792</v>
      </c>
    </row>
    <row r="1900" spans="1:4" x14ac:dyDescent="0.25">
      <c r="A1900" s="29" t="s">
        <v>7735</v>
      </c>
      <c r="B1900">
        <v>32078.730000000003</v>
      </c>
      <c r="C1900">
        <v>6644.64</v>
      </c>
      <c r="D1900" s="34">
        <v>0.20214605603329125</v>
      </c>
    </row>
    <row r="1901" spans="1:4" x14ac:dyDescent="0.25">
      <c r="A1901" s="29" t="s">
        <v>7816</v>
      </c>
      <c r="B1901">
        <v>32027.620000000003</v>
      </c>
      <c r="C1901">
        <v>8715.27</v>
      </c>
      <c r="D1901" s="34">
        <v>0.23860673257631168</v>
      </c>
    </row>
    <row r="1902" spans="1:4" x14ac:dyDescent="0.25">
      <c r="A1902" s="29" t="s">
        <v>7827</v>
      </c>
      <c r="B1902">
        <v>31944.239999999998</v>
      </c>
      <c r="C1902">
        <v>6534.6399999999985</v>
      </c>
      <c r="D1902" s="34">
        <v>0.1869749071476155</v>
      </c>
    </row>
    <row r="1903" spans="1:4" x14ac:dyDescent="0.25">
      <c r="A1903" s="29" t="s">
        <v>7924</v>
      </c>
      <c r="B1903">
        <v>31501.699999999997</v>
      </c>
      <c r="C1903">
        <v>5554.6799999999994</v>
      </c>
      <c r="D1903" s="34">
        <v>0.16548583890778587</v>
      </c>
    </row>
    <row r="1904" spans="1:4" x14ac:dyDescent="0.25">
      <c r="A1904" s="29" t="s">
        <v>7613</v>
      </c>
      <c r="B1904">
        <v>31488.19</v>
      </c>
      <c r="C1904">
        <v>6421.9299999999976</v>
      </c>
      <c r="D1904" s="34">
        <v>0.22092032420407978</v>
      </c>
    </row>
    <row r="1905" spans="1:4" x14ac:dyDescent="0.25">
      <c r="A1905" s="29" t="s">
        <v>7848</v>
      </c>
      <c r="B1905">
        <v>31256.920000000002</v>
      </c>
      <c r="C1905">
        <v>5560.01</v>
      </c>
      <c r="D1905" s="34">
        <v>0.17942331884572205</v>
      </c>
    </row>
    <row r="1906" spans="1:4" x14ac:dyDescent="0.25">
      <c r="A1906" s="29" t="s">
        <v>7885</v>
      </c>
      <c r="B1906">
        <v>31182.649999999994</v>
      </c>
      <c r="C1906">
        <v>4770.0299999999979</v>
      </c>
      <c r="D1906" s="34">
        <v>0.13058586706992203</v>
      </c>
    </row>
    <row r="1907" spans="1:4" x14ac:dyDescent="0.25">
      <c r="A1907" s="29" t="s">
        <v>7858</v>
      </c>
      <c r="B1907">
        <v>31124.280000000002</v>
      </c>
      <c r="C1907">
        <v>3209.5300000000007</v>
      </c>
      <c r="D1907" s="34">
        <v>8.9655676304395429E-2</v>
      </c>
    </row>
    <row r="1908" spans="1:4" x14ac:dyDescent="0.25">
      <c r="A1908" s="29" t="s">
        <v>7843</v>
      </c>
      <c r="B1908">
        <v>31093.48</v>
      </c>
      <c r="C1908">
        <v>8420.4399999999987</v>
      </c>
      <c r="D1908" s="34">
        <v>0.25392127982567919</v>
      </c>
    </row>
    <row r="1909" spans="1:4" x14ac:dyDescent="0.25">
      <c r="A1909" s="29" t="s">
        <v>7913</v>
      </c>
      <c r="B1909">
        <v>30637.71</v>
      </c>
      <c r="C1909">
        <v>3100.5399999999991</v>
      </c>
      <c r="D1909" s="34">
        <v>8.4127911256687352E-2</v>
      </c>
    </row>
    <row r="1910" spans="1:4" x14ac:dyDescent="0.25">
      <c r="A1910" s="29" t="s">
        <v>7768</v>
      </c>
      <c r="B1910">
        <v>30605.29</v>
      </c>
      <c r="C1910">
        <v>5846.0000000000009</v>
      </c>
      <c r="D1910" s="34">
        <v>0.19310053723396575</v>
      </c>
    </row>
    <row r="1911" spans="1:4" x14ac:dyDescent="0.25">
      <c r="A1911" s="29" t="s">
        <v>7995</v>
      </c>
      <c r="B1911">
        <v>30604.609999999993</v>
      </c>
      <c r="C1911">
        <v>6726.4900000000007</v>
      </c>
      <c r="D1911" s="34">
        <v>0.20422220668741109</v>
      </c>
    </row>
    <row r="1912" spans="1:4" x14ac:dyDescent="0.25">
      <c r="A1912" s="29" t="s">
        <v>7914</v>
      </c>
      <c r="B1912">
        <v>30383.890000000003</v>
      </c>
      <c r="C1912">
        <v>4006.0399999999995</v>
      </c>
      <c r="D1912" s="34">
        <v>0.12331972853977879</v>
      </c>
    </row>
    <row r="1913" spans="1:4" x14ac:dyDescent="0.25">
      <c r="A1913" s="29" t="s">
        <v>7826</v>
      </c>
      <c r="B1913">
        <v>30245.129999999997</v>
      </c>
      <c r="C1913">
        <v>3388.6799999999989</v>
      </c>
      <c r="D1913" s="34">
        <v>8.52357841331393E-2</v>
      </c>
    </row>
    <row r="1914" spans="1:4" x14ac:dyDescent="0.25">
      <c r="A1914" s="29" t="s">
        <v>7835</v>
      </c>
      <c r="B1914">
        <v>30156.3</v>
      </c>
      <c r="C1914">
        <v>2249.5800000000008</v>
      </c>
      <c r="D1914" s="34">
        <v>9.2811024796530653E-2</v>
      </c>
    </row>
    <row r="1915" spans="1:4" x14ac:dyDescent="0.25">
      <c r="A1915" s="29" t="s">
        <v>7990</v>
      </c>
      <c r="B1915">
        <v>30088.780000000002</v>
      </c>
      <c r="C1915">
        <v>4375.38</v>
      </c>
      <c r="D1915" s="34">
        <v>0.15154675445840199</v>
      </c>
    </row>
    <row r="1916" spans="1:4" x14ac:dyDescent="0.25">
      <c r="A1916" s="29" t="s">
        <v>7804</v>
      </c>
      <c r="B1916">
        <v>29755.67</v>
      </c>
      <c r="C1916">
        <v>6525.5</v>
      </c>
      <c r="D1916" s="34">
        <v>0.18627525184343285</v>
      </c>
    </row>
    <row r="1917" spans="1:4" x14ac:dyDescent="0.25">
      <c r="A1917" s="29" t="s">
        <v>7871</v>
      </c>
      <c r="B1917">
        <v>29729.029999999995</v>
      </c>
      <c r="C1917">
        <v>7926.7399999999989</v>
      </c>
      <c r="D1917" s="34">
        <v>0.18899828306654196</v>
      </c>
    </row>
    <row r="1918" spans="1:4" x14ac:dyDescent="0.25">
      <c r="A1918" s="29" t="s">
        <v>7894</v>
      </c>
      <c r="B1918">
        <v>29686.33</v>
      </c>
      <c r="C1918">
        <v>7334.5299999999988</v>
      </c>
      <c r="D1918" s="34">
        <v>0.23946426948666</v>
      </c>
    </row>
    <row r="1919" spans="1:4" x14ac:dyDescent="0.25">
      <c r="A1919" s="29" t="s">
        <v>8044</v>
      </c>
      <c r="B1919">
        <v>29294.969999999998</v>
      </c>
      <c r="C1919">
        <v>7556.24</v>
      </c>
      <c r="D1919" s="34">
        <v>0.2431414296499633</v>
      </c>
    </row>
    <row r="1920" spans="1:4" x14ac:dyDescent="0.25">
      <c r="A1920" s="29" t="s">
        <v>7904</v>
      </c>
      <c r="B1920">
        <v>29122.319999999996</v>
      </c>
      <c r="C1920">
        <v>6575.13</v>
      </c>
      <c r="D1920" s="34">
        <v>0.22305313489627585</v>
      </c>
    </row>
    <row r="1921" spans="1:4" x14ac:dyDescent="0.25">
      <c r="A1921" s="29" t="s">
        <v>7923</v>
      </c>
      <c r="B1921">
        <v>28850.3</v>
      </c>
      <c r="C1921">
        <v>8285.4399999999987</v>
      </c>
      <c r="D1921" s="34">
        <v>0.28653886879810053</v>
      </c>
    </row>
    <row r="1922" spans="1:4" x14ac:dyDescent="0.25">
      <c r="A1922" s="29" t="s">
        <v>8018</v>
      </c>
      <c r="B1922">
        <v>28720.269999999997</v>
      </c>
      <c r="C1922">
        <v>8369.340000000002</v>
      </c>
      <c r="D1922" s="34">
        <v>0.26698398175087829</v>
      </c>
    </row>
    <row r="1923" spans="1:4" x14ac:dyDescent="0.25">
      <c r="A1923" s="29" t="s">
        <v>8045</v>
      </c>
      <c r="B1923">
        <v>28417.41</v>
      </c>
      <c r="C1923">
        <v>7772.4</v>
      </c>
      <c r="D1923" s="34">
        <v>0.25209296189208058</v>
      </c>
    </row>
    <row r="1924" spans="1:4" x14ac:dyDescent="0.25">
      <c r="A1924" s="29" t="s">
        <v>7874</v>
      </c>
      <c r="B1924">
        <v>28351.31</v>
      </c>
      <c r="C1924">
        <v>6742.3599999999988</v>
      </c>
      <c r="D1924" s="34">
        <v>0.21532368366533494</v>
      </c>
    </row>
    <row r="1925" spans="1:4" x14ac:dyDescent="0.25">
      <c r="A1925" s="29" t="s">
        <v>7943</v>
      </c>
      <c r="B1925">
        <v>28286.85</v>
      </c>
      <c r="C1925">
        <v>6824.7999999999984</v>
      </c>
      <c r="D1925" s="34">
        <v>0.23251689933074868</v>
      </c>
    </row>
    <row r="1926" spans="1:4" x14ac:dyDescent="0.25">
      <c r="A1926" s="29" t="s">
        <v>7931</v>
      </c>
      <c r="B1926">
        <v>27825.43</v>
      </c>
      <c r="C1926">
        <v>2248.2300000000005</v>
      </c>
      <c r="D1926" s="34">
        <v>9.030798064396349E-2</v>
      </c>
    </row>
    <row r="1927" spans="1:4" x14ac:dyDescent="0.25">
      <c r="A1927" s="29" t="s">
        <v>7940</v>
      </c>
      <c r="B1927">
        <v>27495.410000000003</v>
      </c>
      <c r="C1927">
        <v>5788.6799999999985</v>
      </c>
      <c r="D1927" s="34">
        <v>0.17093449968723845</v>
      </c>
    </row>
    <row r="1928" spans="1:4" x14ac:dyDescent="0.25">
      <c r="A1928" s="29" t="s">
        <v>7892</v>
      </c>
      <c r="B1928">
        <v>27470.320000000003</v>
      </c>
      <c r="C1928">
        <v>3276.64</v>
      </c>
      <c r="D1928" s="34">
        <v>0.11411389584430705</v>
      </c>
    </row>
    <row r="1929" spans="1:4" x14ac:dyDescent="0.25">
      <c r="A1929" s="29" t="s">
        <v>7716</v>
      </c>
      <c r="B1929">
        <v>27277.03</v>
      </c>
      <c r="C1929">
        <v>2529.9399999999987</v>
      </c>
      <c r="D1929" s="34">
        <v>9.1087923810070817E-2</v>
      </c>
    </row>
    <row r="1930" spans="1:4" x14ac:dyDescent="0.25">
      <c r="A1930" s="29" t="s">
        <v>8043</v>
      </c>
      <c r="B1930">
        <v>26627.42</v>
      </c>
      <c r="C1930">
        <v>8627.69</v>
      </c>
      <c r="D1930" s="34">
        <v>0.31722074068204087</v>
      </c>
    </row>
    <row r="1931" spans="1:4" x14ac:dyDescent="0.25">
      <c r="A1931" s="29" t="s">
        <v>7838</v>
      </c>
      <c r="B1931">
        <v>26464.5</v>
      </c>
      <c r="C1931">
        <v>5022.25</v>
      </c>
      <c r="D1931" s="34">
        <v>0.18644340393167252</v>
      </c>
    </row>
    <row r="1932" spans="1:4" x14ac:dyDescent="0.25">
      <c r="A1932" s="29" t="s">
        <v>7790</v>
      </c>
      <c r="B1932">
        <v>26213.5</v>
      </c>
      <c r="C1932">
        <v>7622.2300000000005</v>
      </c>
      <c r="D1932" s="34">
        <v>0.29220788378765833</v>
      </c>
    </row>
    <row r="1933" spans="1:4" x14ac:dyDescent="0.25">
      <c r="A1933" s="29" t="s">
        <v>7800</v>
      </c>
      <c r="B1933">
        <v>26064.250000000004</v>
      </c>
      <c r="C1933">
        <v>9406.2100000000009</v>
      </c>
      <c r="D1933" s="34">
        <v>0.36480483277375725</v>
      </c>
    </row>
    <row r="1934" spans="1:4" x14ac:dyDescent="0.25">
      <c r="A1934" s="29" t="s">
        <v>7777</v>
      </c>
      <c r="B1934">
        <v>25998.07</v>
      </c>
      <c r="C1934">
        <v>5221.1099999999997</v>
      </c>
      <c r="D1934" s="34">
        <v>0.17321292348652695</v>
      </c>
    </row>
    <row r="1935" spans="1:4" x14ac:dyDescent="0.25">
      <c r="A1935" s="29" t="s">
        <v>7680</v>
      </c>
      <c r="B1935">
        <v>25730.93</v>
      </c>
      <c r="C1935">
        <v>6052.0400000000018</v>
      </c>
      <c r="D1935" s="34">
        <v>0.2193020235079321</v>
      </c>
    </row>
    <row r="1936" spans="1:4" x14ac:dyDescent="0.25">
      <c r="A1936" s="29" t="s">
        <v>7559</v>
      </c>
      <c r="B1936">
        <v>25321.53</v>
      </c>
      <c r="C1936">
        <v>2742.1800000000007</v>
      </c>
      <c r="D1936" s="34">
        <v>0.11355875783660541</v>
      </c>
    </row>
    <row r="1937" spans="1:4" x14ac:dyDescent="0.25">
      <c r="A1937" s="29" t="s">
        <v>7837</v>
      </c>
      <c r="B1937">
        <v>25140.449999999997</v>
      </c>
      <c r="C1937">
        <v>7172.09</v>
      </c>
      <c r="D1937" s="34">
        <v>0.26749671001660985</v>
      </c>
    </row>
    <row r="1938" spans="1:4" x14ac:dyDescent="0.25">
      <c r="A1938" s="29" t="s">
        <v>7763</v>
      </c>
      <c r="B1938">
        <v>24972.719999999998</v>
      </c>
      <c r="C1938">
        <v>3264.7700000000004</v>
      </c>
      <c r="D1938" s="34">
        <v>0.15302550637218276</v>
      </c>
    </row>
    <row r="1939" spans="1:4" x14ac:dyDescent="0.25">
      <c r="A1939" s="29" t="s">
        <v>8047</v>
      </c>
      <c r="B1939">
        <v>24830.94</v>
      </c>
      <c r="C1939">
        <v>5823.8799999999992</v>
      </c>
      <c r="D1939" s="34">
        <v>0.23184670898219303</v>
      </c>
    </row>
    <row r="1940" spans="1:4" x14ac:dyDescent="0.25">
      <c r="A1940" s="29" t="s">
        <v>7699</v>
      </c>
      <c r="B1940">
        <v>24682.350000000006</v>
      </c>
      <c r="C1940">
        <v>7314.1900000000005</v>
      </c>
      <c r="D1940" s="34">
        <v>0.26502871802459033</v>
      </c>
    </row>
    <row r="1941" spans="1:4" x14ac:dyDescent="0.25">
      <c r="A1941" s="29" t="s">
        <v>7916</v>
      </c>
      <c r="B1941">
        <v>24673.84</v>
      </c>
      <c r="C1941">
        <v>4705.2499999999991</v>
      </c>
      <c r="D1941" s="34">
        <v>0.18441209196098612</v>
      </c>
    </row>
    <row r="1942" spans="1:4" x14ac:dyDescent="0.25">
      <c r="A1942" s="29" t="s">
        <v>7773</v>
      </c>
      <c r="B1942">
        <v>24597.14</v>
      </c>
      <c r="C1942">
        <v>3557.6800000000003</v>
      </c>
      <c r="D1942" s="34">
        <v>0.12065591327464309</v>
      </c>
    </row>
    <row r="1943" spans="1:4" x14ac:dyDescent="0.25">
      <c r="A1943" s="29" t="s">
        <v>7996</v>
      </c>
      <c r="B1943">
        <v>24450.769999999997</v>
      </c>
      <c r="C1943">
        <v>3536.6499999999992</v>
      </c>
      <c r="D1943" s="34">
        <v>0.12073178974146834</v>
      </c>
    </row>
    <row r="1944" spans="1:4" x14ac:dyDescent="0.25">
      <c r="A1944" s="29" t="s">
        <v>7670</v>
      </c>
      <c r="B1944">
        <v>24412.120000000003</v>
      </c>
      <c r="C1944">
        <v>5073.5</v>
      </c>
      <c r="D1944" s="34">
        <v>0.17004530075666974</v>
      </c>
    </row>
    <row r="1945" spans="1:4" x14ac:dyDescent="0.25">
      <c r="A1945" s="29" t="s">
        <v>8012</v>
      </c>
      <c r="B1945">
        <v>24392.100000000002</v>
      </c>
      <c r="C1945">
        <v>4595.6800000000012</v>
      </c>
      <c r="D1945" s="34">
        <v>0.17732484532071904</v>
      </c>
    </row>
    <row r="1946" spans="1:4" x14ac:dyDescent="0.25">
      <c r="A1946" s="29" t="s">
        <v>8034</v>
      </c>
      <c r="B1946">
        <v>24329.420000000002</v>
      </c>
      <c r="C1946">
        <v>4801.4399999999996</v>
      </c>
      <c r="D1946" s="34">
        <v>0.19910039286107925</v>
      </c>
    </row>
    <row r="1947" spans="1:4" x14ac:dyDescent="0.25">
      <c r="A1947" s="29" t="s">
        <v>7849</v>
      </c>
      <c r="B1947">
        <v>24057.98</v>
      </c>
      <c r="C1947">
        <v>3636.8700000000003</v>
      </c>
      <c r="D1947" s="34">
        <v>0.13765288592647992</v>
      </c>
    </row>
    <row r="1948" spans="1:4" x14ac:dyDescent="0.25">
      <c r="A1948" s="29" t="s">
        <v>7882</v>
      </c>
      <c r="B1948">
        <v>24019.040000000005</v>
      </c>
      <c r="C1948">
        <v>8705.9</v>
      </c>
      <c r="D1948" s="34">
        <v>0.35184810591477195</v>
      </c>
    </row>
    <row r="1949" spans="1:4" x14ac:dyDescent="0.25">
      <c r="A1949" s="29" t="s">
        <v>7979</v>
      </c>
      <c r="B1949">
        <v>23768.84</v>
      </c>
      <c r="C1949">
        <v>4871.1899999999996</v>
      </c>
      <c r="D1949" s="34">
        <v>0.20037332418937853</v>
      </c>
    </row>
    <row r="1950" spans="1:4" x14ac:dyDescent="0.25">
      <c r="A1950" s="29" t="s">
        <v>7937</v>
      </c>
      <c r="B1950">
        <v>23765.48</v>
      </c>
      <c r="C1950">
        <v>6956.44</v>
      </c>
      <c r="D1950" s="34">
        <v>0.2620914866156982</v>
      </c>
    </row>
    <row r="1951" spans="1:4" x14ac:dyDescent="0.25">
      <c r="A1951" s="29" t="s">
        <v>7761</v>
      </c>
      <c r="B1951">
        <v>23448.41</v>
      </c>
      <c r="C1951">
        <v>3668.8399999999992</v>
      </c>
      <c r="D1951" s="34">
        <v>0.12397146392864357</v>
      </c>
    </row>
    <row r="1952" spans="1:4" x14ac:dyDescent="0.25">
      <c r="A1952" s="29" t="s">
        <v>7813</v>
      </c>
      <c r="B1952">
        <v>23227.45</v>
      </c>
      <c r="C1952">
        <v>3341.5499999999993</v>
      </c>
      <c r="D1952" s="34">
        <v>0.12063694711127199</v>
      </c>
    </row>
    <row r="1953" spans="1:4" x14ac:dyDescent="0.25">
      <c r="A1953" s="29" t="s">
        <v>7649</v>
      </c>
      <c r="B1953">
        <v>22769.63</v>
      </c>
      <c r="C1953">
        <v>4455.2800000000016</v>
      </c>
      <c r="D1953" s="34">
        <v>0.18532118582937446</v>
      </c>
    </row>
    <row r="1954" spans="1:4" x14ac:dyDescent="0.25">
      <c r="A1954" s="29" t="s">
        <v>7947</v>
      </c>
      <c r="B1954">
        <v>22768.03</v>
      </c>
      <c r="C1954">
        <v>5764.99</v>
      </c>
      <c r="D1954" s="34">
        <v>0.23686553903902197</v>
      </c>
    </row>
    <row r="1955" spans="1:4" x14ac:dyDescent="0.25">
      <c r="A1955" s="29" t="s">
        <v>7993</v>
      </c>
      <c r="B1955">
        <v>22745.64</v>
      </c>
      <c r="C1955">
        <v>5272.420000000001</v>
      </c>
      <c r="D1955" s="34">
        <v>0.23109261793734504</v>
      </c>
    </row>
    <row r="1956" spans="1:4" x14ac:dyDescent="0.25">
      <c r="A1956" s="29" t="s">
        <v>7966</v>
      </c>
      <c r="B1956">
        <v>22713.200000000001</v>
      </c>
      <c r="C1956">
        <v>4865.0500000000011</v>
      </c>
      <c r="D1956" s="34">
        <v>0.19290847544179526</v>
      </c>
    </row>
    <row r="1957" spans="1:4" x14ac:dyDescent="0.25">
      <c r="A1957" s="29" t="s">
        <v>7810</v>
      </c>
      <c r="B1957">
        <v>22438.44</v>
      </c>
      <c r="C1957">
        <v>6460.5099999999975</v>
      </c>
      <c r="D1957" s="34">
        <v>0.26963758121975184</v>
      </c>
    </row>
    <row r="1958" spans="1:4" x14ac:dyDescent="0.25">
      <c r="A1958" s="29" t="s">
        <v>7988</v>
      </c>
      <c r="B1958">
        <v>22325.600000000002</v>
      </c>
      <c r="C1958">
        <v>3513.7599999999998</v>
      </c>
      <c r="D1958" s="34">
        <v>0.18632631180358181</v>
      </c>
    </row>
    <row r="1959" spans="1:4" x14ac:dyDescent="0.25">
      <c r="A1959" s="29" t="s">
        <v>7909</v>
      </c>
      <c r="B1959">
        <v>21753.149999999998</v>
      </c>
      <c r="C1959">
        <v>2998.5599999999995</v>
      </c>
      <c r="D1959" s="34">
        <v>0.1347520453808089</v>
      </c>
    </row>
    <row r="1960" spans="1:4" x14ac:dyDescent="0.25">
      <c r="A1960" s="29" t="s">
        <v>7629</v>
      </c>
      <c r="B1960">
        <v>21651.61</v>
      </c>
      <c r="C1960">
        <v>2287.7899999999995</v>
      </c>
      <c r="D1960" s="34">
        <v>7.0957509390922366E-2</v>
      </c>
    </row>
    <row r="1961" spans="1:4" x14ac:dyDescent="0.25">
      <c r="A1961" s="29" t="s">
        <v>7792</v>
      </c>
      <c r="B1961">
        <v>21635.190000000006</v>
      </c>
      <c r="C1961">
        <v>4772.3499999999985</v>
      </c>
      <c r="D1961" s="34">
        <v>0.18629726954617912</v>
      </c>
    </row>
    <row r="1962" spans="1:4" x14ac:dyDescent="0.25">
      <c r="A1962" s="29" t="s">
        <v>7796</v>
      </c>
      <c r="B1962">
        <v>21620.079999999998</v>
      </c>
      <c r="C1962">
        <v>3810.6900000000005</v>
      </c>
      <c r="D1962" s="34">
        <v>0.16401539167299117</v>
      </c>
    </row>
    <row r="1963" spans="1:4" x14ac:dyDescent="0.25">
      <c r="A1963" s="29" t="s">
        <v>7964</v>
      </c>
      <c r="B1963">
        <v>21238.39</v>
      </c>
      <c r="C1963">
        <v>4236.5099999999993</v>
      </c>
      <c r="D1963" s="34">
        <v>0.1971764437157518</v>
      </c>
    </row>
    <row r="1964" spans="1:4" x14ac:dyDescent="0.25">
      <c r="A1964" s="29" t="s">
        <v>7593</v>
      </c>
      <c r="B1964">
        <v>20846.64</v>
      </c>
      <c r="C1964">
        <v>5875.079999999999</v>
      </c>
      <c r="D1964" s="34">
        <v>0.22778491410373244</v>
      </c>
    </row>
    <row r="1965" spans="1:4" x14ac:dyDescent="0.25">
      <c r="A1965" s="29" t="s">
        <v>8028</v>
      </c>
      <c r="B1965">
        <v>20672.589999999997</v>
      </c>
      <c r="C1965">
        <v>5037.4700000000012</v>
      </c>
      <c r="D1965" s="34">
        <v>0.22517151921599993</v>
      </c>
    </row>
    <row r="1966" spans="1:4" x14ac:dyDescent="0.25">
      <c r="A1966" s="29" t="s">
        <v>7976</v>
      </c>
      <c r="B1966">
        <v>20558.09</v>
      </c>
      <c r="C1966">
        <v>4154.5199999999986</v>
      </c>
      <c r="D1966" s="34">
        <v>0.18558394646529758</v>
      </c>
    </row>
    <row r="1967" spans="1:4" x14ac:dyDescent="0.25">
      <c r="A1967" s="29" t="s">
        <v>7902</v>
      </c>
      <c r="B1967">
        <v>20448.43</v>
      </c>
      <c r="C1967">
        <v>3750.5699999999988</v>
      </c>
      <c r="D1967" s="34">
        <v>0.19871397524650436</v>
      </c>
    </row>
    <row r="1968" spans="1:4" x14ac:dyDescent="0.25">
      <c r="A1968" s="29" t="s">
        <v>7897</v>
      </c>
      <c r="B1968">
        <v>20361.859999999993</v>
      </c>
      <c r="C1968">
        <v>3414.3199999999988</v>
      </c>
      <c r="D1968" s="34">
        <v>0.15580664919666529</v>
      </c>
    </row>
    <row r="1969" spans="1:4" x14ac:dyDescent="0.25">
      <c r="A1969" s="29" t="s">
        <v>7918</v>
      </c>
      <c r="B1969">
        <v>20288.07</v>
      </c>
      <c r="C1969">
        <v>1659.2000000000007</v>
      </c>
      <c r="D1969" s="34">
        <v>7.8894738770489831E-2</v>
      </c>
    </row>
    <row r="1970" spans="1:4" x14ac:dyDescent="0.25">
      <c r="A1970" s="29" t="s">
        <v>7851</v>
      </c>
      <c r="B1970">
        <v>20165.63</v>
      </c>
      <c r="C1970">
        <v>4161.2500000000009</v>
      </c>
      <c r="D1970" s="34">
        <v>0.1908471429659151</v>
      </c>
    </row>
    <row r="1971" spans="1:4" x14ac:dyDescent="0.25">
      <c r="A1971" s="29" t="s">
        <v>7907</v>
      </c>
      <c r="B1971">
        <v>20073.09</v>
      </c>
      <c r="C1971">
        <v>6720.48</v>
      </c>
      <c r="D1971" s="34">
        <v>0.33116522026170003</v>
      </c>
    </row>
    <row r="1972" spans="1:4" x14ac:dyDescent="0.25">
      <c r="A1972" s="29" t="s">
        <v>8013</v>
      </c>
      <c r="B1972">
        <v>19721.12</v>
      </c>
      <c r="C1972">
        <v>4908.3499999999995</v>
      </c>
      <c r="D1972" s="34">
        <v>0.23505626052187759</v>
      </c>
    </row>
    <row r="1973" spans="1:4" x14ac:dyDescent="0.25">
      <c r="A1973" s="29" t="s">
        <v>7823</v>
      </c>
      <c r="B1973">
        <v>19518.43</v>
      </c>
      <c r="C1973">
        <v>2406.4700000000012</v>
      </c>
      <c r="D1973" s="34">
        <v>9.4305102992940509E-2</v>
      </c>
    </row>
    <row r="1974" spans="1:4" x14ac:dyDescent="0.25">
      <c r="A1974" s="29" t="s">
        <v>7537</v>
      </c>
      <c r="B1974">
        <v>19464.400000000005</v>
      </c>
      <c r="C1974">
        <v>4542.9000000000015</v>
      </c>
      <c r="D1974" s="34">
        <v>0.18619662155238578</v>
      </c>
    </row>
    <row r="1975" spans="1:4" x14ac:dyDescent="0.25">
      <c r="A1975" s="29" t="s">
        <v>8019</v>
      </c>
      <c r="B1975">
        <v>19348</v>
      </c>
      <c r="C1975">
        <v>2256.1399999999994</v>
      </c>
      <c r="D1975" s="34">
        <v>8.3090639922523774E-2</v>
      </c>
    </row>
    <row r="1976" spans="1:4" x14ac:dyDescent="0.25">
      <c r="A1976" s="29" t="s">
        <v>7818</v>
      </c>
      <c r="B1976">
        <v>18302.62</v>
      </c>
      <c r="C1976">
        <v>5417.2900000000009</v>
      </c>
      <c r="D1976" s="34">
        <v>0.28571312675831545</v>
      </c>
    </row>
    <row r="1977" spans="1:4" x14ac:dyDescent="0.25">
      <c r="A1977" s="29" t="s">
        <v>8027</v>
      </c>
      <c r="B1977">
        <v>18009.039999999997</v>
      </c>
      <c r="C1977">
        <v>3180.3999999999992</v>
      </c>
      <c r="D1977" s="34">
        <v>0.18207919570082279</v>
      </c>
    </row>
    <row r="1978" spans="1:4" x14ac:dyDescent="0.25">
      <c r="A1978" s="29" t="s">
        <v>8026</v>
      </c>
      <c r="B1978">
        <v>17896.419999999998</v>
      </c>
      <c r="C1978">
        <v>1299.9099999999994</v>
      </c>
      <c r="D1978" s="34">
        <v>5.0616437484117899E-2</v>
      </c>
    </row>
    <row r="1979" spans="1:4" x14ac:dyDescent="0.25">
      <c r="A1979" s="29" t="s">
        <v>8003</v>
      </c>
      <c r="B1979">
        <v>17834.41</v>
      </c>
      <c r="C1979">
        <v>3725.95</v>
      </c>
      <c r="D1979" s="34">
        <v>0.19237436296154309</v>
      </c>
    </row>
    <row r="1980" spans="1:4" x14ac:dyDescent="0.25">
      <c r="A1980" s="29" t="s">
        <v>8031</v>
      </c>
      <c r="B1980">
        <v>17598.27</v>
      </c>
      <c r="C1980">
        <v>2665.5499999999993</v>
      </c>
      <c r="D1980" s="34">
        <v>0.15790041218126902</v>
      </c>
    </row>
    <row r="1981" spans="1:4" x14ac:dyDescent="0.25">
      <c r="A1981" s="29" t="s">
        <v>7722</v>
      </c>
      <c r="B1981">
        <v>17502.55</v>
      </c>
      <c r="C1981">
        <v>3883.1200000000008</v>
      </c>
      <c r="D1981" s="34">
        <v>0.16924133041654513</v>
      </c>
    </row>
    <row r="1982" spans="1:4" x14ac:dyDescent="0.25">
      <c r="A1982" s="29" t="s">
        <v>7689</v>
      </c>
      <c r="B1982">
        <v>17473.46</v>
      </c>
      <c r="C1982">
        <v>4395.7</v>
      </c>
      <c r="D1982" s="34">
        <v>0.2305166572213953</v>
      </c>
    </row>
    <row r="1983" spans="1:4" x14ac:dyDescent="0.25">
      <c r="A1983" s="29" t="s">
        <v>7743</v>
      </c>
      <c r="B1983">
        <v>17424.89</v>
      </c>
      <c r="C1983">
        <v>4503.5999999999985</v>
      </c>
      <c r="D1983" s="34">
        <v>0.24542275345356782</v>
      </c>
    </row>
    <row r="1984" spans="1:4" x14ac:dyDescent="0.25">
      <c r="A1984" s="29" t="s">
        <v>7981</v>
      </c>
      <c r="B1984">
        <v>17260.830000000002</v>
      </c>
      <c r="C1984">
        <v>3966.5600000000013</v>
      </c>
      <c r="D1984" s="34">
        <v>0.19806720094142549</v>
      </c>
    </row>
    <row r="1985" spans="1:4" x14ac:dyDescent="0.25">
      <c r="A1985" s="29" t="s">
        <v>9259</v>
      </c>
      <c r="B1985">
        <v>17218.580000000002</v>
      </c>
      <c r="C1985">
        <v>5105.7299999999996</v>
      </c>
      <c r="D1985" s="34">
        <v>0.29327788343576244</v>
      </c>
    </row>
    <row r="1986" spans="1:4" x14ac:dyDescent="0.25">
      <c r="A1986" s="29" t="s">
        <v>7997</v>
      </c>
      <c r="B1986">
        <v>17162.400000000001</v>
      </c>
      <c r="C1986">
        <v>3347.1099999999997</v>
      </c>
      <c r="D1986" s="34">
        <v>0.16576915572150203</v>
      </c>
    </row>
    <row r="1987" spans="1:4" x14ac:dyDescent="0.25">
      <c r="A1987" s="29" t="s">
        <v>7876</v>
      </c>
      <c r="B1987">
        <v>16899.07</v>
      </c>
      <c r="C1987">
        <v>3384.1299999999997</v>
      </c>
      <c r="D1987" s="34">
        <v>0.20810292623408397</v>
      </c>
    </row>
    <row r="1988" spans="1:4" x14ac:dyDescent="0.25">
      <c r="A1988" s="29" t="s">
        <v>7880</v>
      </c>
      <c r="B1988">
        <v>16815.61</v>
      </c>
      <c r="C1988">
        <v>3953.8</v>
      </c>
      <c r="D1988" s="34">
        <v>0.24124106953089058</v>
      </c>
    </row>
    <row r="1989" spans="1:4" x14ac:dyDescent="0.25">
      <c r="A1989" s="29" t="s">
        <v>7784</v>
      </c>
      <c r="B1989">
        <v>16706.91</v>
      </c>
      <c r="C1989">
        <v>3517.24</v>
      </c>
      <c r="D1989" s="34">
        <v>0.17462116442860887</v>
      </c>
    </row>
    <row r="1990" spans="1:4" x14ac:dyDescent="0.25">
      <c r="A1990" s="29" t="s">
        <v>7868</v>
      </c>
      <c r="B1990">
        <v>16694.719999999998</v>
      </c>
      <c r="C1990">
        <v>2007.8000000000011</v>
      </c>
      <c r="D1990" s="34">
        <v>0.1379397866206831</v>
      </c>
    </row>
    <row r="1991" spans="1:4" x14ac:dyDescent="0.25">
      <c r="A1991" s="29" t="s">
        <v>7754</v>
      </c>
      <c r="B1991">
        <v>16472.379999999997</v>
      </c>
      <c r="C1991">
        <v>3909.4499999999994</v>
      </c>
      <c r="D1991" s="34">
        <v>0.21173818057155402</v>
      </c>
    </row>
    <row r="1992" spans="1:4" x14ac:dyDescent="0.25">
      <c r="A1992" s="29" t="s">
        <v>7567</v>
      </c>
      <c r="B1992">
        <v>16465.95</v>
      </c>
      <c r="C1992">
        <v>3395.7799999999997</v>
      </c>
      <c r="D1992" s="34">
        <v>0.21214100475023606</v>
      </c>
    </row>
    <row r="1993" spans="1:4" x14ac:dyDescent="0.25">
      <c r="A1993" s="29" t="s">
        <v>7808</v>
      </c>
      <c r="B1993">
        <v>16082.649999999998</v>
      </c>
      <c r="C1993">
        <v>2090.0199999999991</v>
      </c>
      <c r="D1993" s="34">
        <v>0.11825583128930724</v>
      </c>
    </row>
    <row r="1994" spans="1:4" x14ac:dyDescent="0.25">
      <c r="A1994" s="29" t="s">
        <v>7719</v>
      </c>
      <c r="B1994">
        <v>16005.6</v>
      </c>
      <c r="C1994">
        <v>1223.4999999999995</v>
      </c>
      <c r="D1994" s="34">
        <v>7.6844237793263687E-2</v>
      </c>
    </row>
    <row r="1995" spans="1:4" x14ac:dyDescent="0.25">
      <c r="A1995" s="29" t="s">
        <v>8035</v>
      </c>
      <c r="B1995">
        <v>15868.240000000002</v>
      </c>
      <c r="C1995">
        <v>2751.6399999999994</v>
      </c>
      <c r="D1995" s="34">
        <v>0.1406609397383001</v>
      </c>
    </row>
    <row r="1996" spans="1:4" x14ac:dyDescent="0.25">
      <c r="A1996" s="29" t="s">
        <v>7936</v>
      </c>
      <c r="B1996">
        <v>15797.79</v>
      </c>
      <c r="C1996">
        <v>1950.4599999999998</v>
      </c>
      <c r="D1996" s="34">
        <v>0.14288697195824404</v>
      </c>
    </row>
    <row r="1997" spans="1:4" x14ac:dyDescent="0.25">
      <c r="A1997" s="29" t="s">
        <v>7944</v>
      </c>
      <c r="B1997">
        <v>15766.280000000002</v>
      </c>
      <c r="C1997">
        <v>1193.52</v>
      </c>
      <c r="D1997" s="34">
        <v>9.2239011492535675E-2</v>
      </c>
    </row>
    <row r="1998" spans="1:4" x14ac:dyDescent="0.25">
      <c r="A1998" s="29" t="s">
        <v>7929</v>
      </c>
      <c r="B1998">
        <v>15645.48</v>
      </c>
      <c r="C1998">
        <v>-684.74000000000058</v>
      </c>
      <c r="D1998" s="34">
        <v>-5.7764362041961066E-2</v>
      </c>
    </row>
    <row r="1999" spans="1:4" x14ac:dyDescent="0.25">
      <c r="A1999" s="29" t="s">
        <v>8017</v>
      </c>
      <c r="B1999">
        <v>15383.259999999998</v>
      </c>
      <c r="C1999">
        <v>3561.62</v>
      </c>
      <c r="D1999" s="34">
        <v>0.20813876742207543</v>
      </c>
    </row>
    <row r="2000" spans="1:4" x14ac:dyDescent="0.25">
      <c r="A2000" s="29" t="s">
        <v>7676</v>
      </c>
      <c r="B2000">
        <v>15127.060000000001</v>
      </c>
      <c r="C2000">
        <v>2892.33</v>
      </c>
      <c r="D2000" s="34">
        <v>0.163528688362686</v>
      </c>
    </row>
    <row r="2001" spans="1:4" x14ac:dyDescent="0.25">
      <c r="A2001" s="29" t="s">
        <v>8005</v>
      </c>
      <c r="B2001">
        <v>15012.99</v>
      </c>
      <c r="C2001">
        <v>4672.0800000000008</v>
      </c>
      <c r="D2001" s="34">
        <v>0.26666185979468698</v>
      </c>
    </row>
    <row r="2002" spans="1:4" x14ac:dyDescent="0.25">
      <c r="A2002" s="29" t="s">
        <v>7759</v>
      </c>
      <c r="B2002">
        <v>14547.779999999999</v>
      </c>
      <c r="C2002">
        <v>2194.3900000000003</v>
      </c>
      <c r="D2002" s="34">
        <v>0.12349298394929201</v>
      </c>
    </row>
    <row r="2003" spans="1:4" x14ac:dyDescent="0.25">
      <c r="A2003" s="29" t="s">
        <v>8022</v>
      </c>
      <c r="B2003">
        <v>14509.579999999998</v>
      </c>
      <c r="C2003">
        <v>3738.0400000000004</v>
      </c>
      <c r="D2003" s="34">
        <v>0.24999141533777813</v>
      </c>
    </row>
    <row r="2004" spans="1:4" x14ac:dyDescent="0.25">
      <c r="A2004" s="29" t="s">
        <v>7969</v>
      </c>
      <c r="B2004">
        <v>14439.84</v>
      </c>
      <c r="C2004">
        <v>3386.17</v>
      </c>
      <c r="D2004" s="34">
        <v>0.19930190516761193</v>
      </c>
    </row>
    <row r="2005" spans="1:4" x14ac:dyDescent="0.25">
      <c r="A2005" s="29" t="s">
        <v>7832</v>
      </c>
      <c r="B2005">
        <v>13965.12</v>
      </c>
      <c r="C2005">
        <v>2861.1200000000013</v>
      </c>
      <c r="D2005" s="34">
        <v>0.20954700924274158</v>
      </c>
    </row>
    <row r="2006" spans="1:4" x14ac:dyDescent="0.25">
      <c r="A2006" s="29" t="s">
        <v>7845</v>
      </c>
      <c r="B2006">
        <v>13858.980000000001</v>
      </c>
      <c r="C2006">
        <v>2173.63</v>
      </c>
      <c r="D2006" s="34">
        <v>0.1367380871243758</v>
      </c>
    </row>
    <row r="2007" spans="1:4" x14ac:dyDescent="0.25">
      <c r="A2007" s="29" t="s">
        <v>7890</v>
      </c>
      <c r="B2007">
        <v>13803.41</v>
      </c>
      <c r="C2007">
        <v>3125.87</v>
      </c>
      <c r="D2007" s="34">
        <v>0.23801776878978159</v>
      </c>
    </row>
    <row r="2008" spans="1:4" x14ac:dyDescent="0.25">
      <c r="A2008" s="29" t="s">
        <v>7766</v>
      </c>
      <c r="B2008">
        <v>13191.919999999998</v>
      </c>
      <c r="C2008">
        <v>1731.5200000000009</v>
      </c>
      <c r="D2008" s="34">
        <v>0.11691441070158244</v>
      </c>
    </row>
    <row r="2009" spans="1:4" x14ac:dyDescent="0.25">
      <c r="A2009" s="29" t="s">
        <v>7994</v>
      </c>
      <c r="B2009">
        <v>13145</v>
      </c>
      <c r="C2009">
        <v>1245.2599999999998</v>
      </c>
      <c r="D2009" s="34">
        <v>0.10419437429002898</v>
      </c>
    </row>
    <row r="2010" spans="1:4" x14ac:dyDescent="0.25">
      <c r="A2010" s="29" t="s">
        <v>7657</v>
      </c>
      <c r="B2010">
        <v>12734.36</v>
      </c>
      <c r="C2010">
        <v>1502.21</v>
      </c>
      <c r="D2010" s="34">
        <v>0.13790782205581142</v>
      </c>
    </row>
    <row r="2011" spans="1:4" x14ac:dyDescent="0.25">
      <c r="A2011" s="29" t="s">
        <v>7972</v>
      </c>
      <c r="B2011">
        <v>12696.419999999998</v>
      </c>
      <c r="C2011">
        <v>2398.7700000000004</v>
      </c>
      <c r="D2011" s="34">
        <v>0.16448175969561668</v>
      </c>
    </row>
    <row r="2012" spans="1:4" x14ac:dyDescent="0.25">
      <c r="A2012" s="29" t="s">
        <v>7598</v>
      </c>
      <c r="B2012">
        <v>12243.830000000002</v>
      </c>
      <c r="C2012">
        <v>5028.7800000000007</v>
      </c>
      <c r="D2012" s="34">
        <v>0.38310662047281685</v>
      </c>
    </row>
    <row r="2013" spans="1:4" x14ac:dyDescent="0.25">
      <c r="A2013" s="29" t="s">
        <v>7991</v>
      </c>
      <c r="B2013">
        <v>12188.109999999999</v>
      </c>
      <c r="C2013">
        <v>2243.58</v>
      </c>
      <c r="D2013" s="34">
        <v>0.14639040864370811</v>
      </c>
    </row>
    <row r="2014" spans="1:4" x14ac:dyDescent="0.25">
      <c r="A2014" s="29" t="s">
        <v>8011</v>
      </c>
      <c r="B2014">
        <v>12176.09</v>
      </c>
      <c r="C2014">
        <v>1757.8000000000002</v>
      </c>
      <c r="D2014" s="34">
        <v>0.12024067287149501</v>
      </c>
    </row>
    <row r="2015" spans="1:4" x14ac:dyDescent="0.25">
      <c r="A2015" s="29" t="s">
        <v>7706</v>
      </c>
      <c r="B2015">
        <v>12134.56</v>
      </c>
      <c r="C2015">
        <v>2831.2499999999991</v>
      </c>
      <c r="D2015" s="34">
        <v>0.20697925255850863</v>
      </c>
    </row>
    <row r="2016" spans="1:4" x14ac:dyDescent="0.25">
      <c r="A2016" s="29" t="s">
        <v>8023</v>
      </c>
      <c r="B2016">
        <v>12049.279999999999</v>
      </c>
      <c r="C2016">
        <v>3054.8799999999997</v>
      </c>
      <c r="D2016" s="34">
        <v>0.25945341834903141</v>
      </c>
    </row>
    <row r="2017" spans="1:4" x14ac:dyDescent="0.25">
      <c r="A2017" s="29" t="s">
        <v>7604</v>
      </c>
      <c r="B2017">
        <v>11815.44</v>
      </c>
      <c r="C2017">
        <v>875.79999999999973</v>
      </c>
      <c r="D2017" s="34">
        <v>7.1649516714150818E-2</v>
      </c>
    </row>
    <row r="2018" spans="1:4" x14ac:dyDescent="0.25">
      <c r="A2018" s="29" t="s">
        <v>7844</v>
      </c>
      <c r="B2018">
        <v>11652.68</v>
      </c>
      <c r="C2018">
        <v>2359.1699999999996</v>
      </c>
      <c r="D2018" s="34">
        <v>0.21418082624909165</v>
      </c>
    </row>
    <row r="2019" spans="1:4" x14ac:dyDescent="0.25">
      <c r="A2019" s="29" t="s">
        <v>7727</v>
      </c>
      <c r="B2019">
        <v>11530.1</v>
      </c>
      <c r="C2019">
        <v>1786.9300000000007</v>
      </c>
      <c r="D2019" s="34">
        <v>0.14083673660020424</v>
      </c>
    </row>
    <row r="2020" spans="1:4" x14ac:dyDescent="0.25">
      <c r="A2020" s="29" t="s">
        <v>7662</v>
      </c>
      <c r="B2020">
        <v>10803.300000000001</v>
      </c>
      <c r="C2020">
        <v>1748.5100000000002</v>
      </c>
      <c r="D2020" s="34">
        <v>0.1625604539593159</v>
      </c>
    </row>
    <row r="2021" spans="1:4" x14ac:dyDescent="0.25">
      <c r="A2021" s="29" t="s">
        <v>7989</v>
      </c>
      <c r="B2021">
        <v>10706.41</v>
      </c>
      <c r="C2021">
        <v>1017.53</v>
      </c>
      <c r="D2021" s="34">
        <v>8.2505419630135329E-2</v>
      </c>
    </row>
    <row r="2022" spans="1:4" x14ac:dyDescent="0.25">
      <c r="A2022" s="29" t="s">
        <v>7756</v>
      </c>
      <c r="B2022">
        <v>10685.14</v>
      </c>
      <c r="C2022">
        <v>1992.3199999999997</v>
      </c>
      <c r="D2022" s="34">
        <v>0.16830220785814876</v>
      </c>
    </row>
    <row r="2023" spans="1:4" x14ac:dyDescent="0.25">
      <c r="A2023" s="29" t="s">
        <v>7736</v>
      </c>
      <c r="B2023">
        <v>10592.36</v>
      </c>
      <c r="C2023">
        <v>3302.97</v>
      </c>
      <c r="D2023" s="34">
        <v>0.30685900783666531</v>
      </c>
    </row>
    <row r="2024" spans="1:4" x14ac:dyDescent="0.25">
      <c r="A2024" s="29" t="s">
        <v>7952</v>
      </c>
      <c r="B2024">
        <v>10480.08</v>
      </c>
      <c r="C2024">
        <v>1809.9199999999996</v>
      </c>
      <c r="D2024" s="34">
        <v>0.14111564993446901</v>
      </c>
    </row>
    <row r="2025" spans="1:4" x14ac:dyDescent="0.25">
      <c r="A2025" s="29" t="s">
        <v>8029</v>
      </c>
      <c r="B2025">
        <v>10341.86</v>
      </c>
      <c r="C2025">
        <v>2638.45</v>
      </c>
      <c r="D2025" s="34">
        <v>0.25158619447001074</v>
      </c>
    </row>
    <row r="2026" spans="1:4" x14ac:dyDescent="0.25">
      <c r="A2026" s="29" t="s">
        <v>7889</v>
      </c>
      <c r="B2026">
        <v>10192.66</v>
      </c>
      <c r="C2026">
        <v>2856.7299999999996</v>
      </c>
      <c r="D2026" s="34">
        <v>0.29392220977931588</v>
      </c>
    </row>
    <row r="2027" spans="1:4" x14ac:dyDescent="0.25">
      <c r="A2027" s="29" t="s">
        <v>7854</v>
      </c>
      <c r="B2027">
        <v>10192.549999999999</v>
      </c>
      <c r="C2027">
        <v>2467.4800000000005</v>
      </c>
      <c r="D2027" s="34">
        <v>0.24858767452501485</v>
      </c>
    </row>
    <row r="2028" spans="1:4" x14ac:dyDescent="0.25">
      <c r="A2028" s="29" t="s">
        <v>7985</v>
      </c>
      <c r="B2028">
        <v>10128.66</v>
      </c>
      <c r="C2028">
        <v>3094.8499999999995</v>
      </c>
      <c r="D2028" s="34">
        <v>0.28686801744458951</v>
      </c>
    </row>
    <row r="2029" spans="1:4" x14ac:dyDescent="0.25">
      <c r="A2029" s="29" t="s">
        <v>7998</v>
      </c>
      <c r="B2029">
        <v>9792.130000000001</v>
      </c>
      <c r="C2029">
        <v>2900.1899999999991</v>
      </c>
      <c r="D2029" s="34">
        <v>0.27874895973092084</v>
      </c>
    </row>
    <row r="2030" spans="1:4" x14ac:dyDescent="0.25">
      <c r="A2030" s="29" t="s">
        <v>7860</v>
      </c>
      <c r="B2030">
        <v>9362.2000000000007</v>
      </c>
      <c r="C2030">
        <v>2381.6699999999996</v>
      </c>
      <c r="D2030" s="34">
        <v>0.25358729221755227</v>
      </c>
    </row>
    <row r="2031" spans="1:4" x14ac:dyDescent="0.25">
      <c r="A2031" s="29" t="s">
        <v>7906</v>
      </c>
      <c r="B2031">
        <v>8836.18</v>
      </c>
      <c r="C2031">
        <v>2002.6399999999994</v>
      </c>
      <c r="D2031" s="34">
        <v>0.22768240425277519</v>
      </c>
    </row>
    <row r="2032" spans="1:4" x14ac:dyDescent="0.25">
      <c r="A2032" s="29" t="s">
        <v>7780</v>
      </c>
      <c r="B2032">
        <v>8768.74</v>
      </c>
      <c r="C2032">
        <v>980.82999999999981</v>
      </c>
      <c r="D2032" s="34">
        <v>0.10301004651056211</v>
      </c>
    </row>
    <row r="2033" spans="1:4" x14ac:dyDescent="0.25">
      <c r="A2033" s="29" t="s">
        <v>8002</v>
      </c>
      <c r="B2033">
        <v>8598.9500000000007</v>
      </c>
      <c r="C2033">
        <v>3331.71</v>
      </c>
      <c r="D2033" s="34">
        <v>0.38168470158030465</v>
      </c>
    </row>
    <row r="2034" spans="1:4" x14ac:dyDescent="0.25">
      <c r="A2034" s="29" t="s">
        <v>8015</v>
      </c>
      <c r="B2034">
        <v>8572.26</v>
      </c>
      <c r="C2034">
        <v>1669.8499999999995</v>
      </c>
      <c r="D2034" s="34">
        <v>0.20621412592004129</v>
      </c>
    </row>
    <row r="2035" spans="1:4" x14ac:dyDescent="0.25">
      <c r="A2035" s="29" t="s">
        <v>7709</v>
      </c>
      <c r="B2035">
        <v>8154.2</v>
      </c>
      <c r="C2035">
        <v>2310.4</v>
      </c>
      <c r="D2035" s="34">
        <v>0.28404254559535635</v>
      </c>
    </row>
    <row r="2036" spans="1:4" x14ac:dyDescent="0.25">
      <c r="A2036" s="29" t="s">
        <v>7958</v>
      </c>
      <c r="B2036">
        <v>8042.6399999999994</v>
      </c>
      <c r="C2036">
        <v>971.80000000000007</v>
      </c>
      <c r="D2036" s="34">
        <v>0.11704808281628236</v>
      </c>
    </row>
    <row r="2037" spans="1:4" x14ac:dyDescent="0.25">
      <c r="A2037" s="29" t="s">
        <v>7953</v>
      </c>
      <c r="B2037">
        <v>7825.08</v>
      </c>
      <c r="C2037">
        <v>1840.48</v>
      </c>
      <c r="D2037" s="34">
        <v>0.23049963768076528</v>
      </c>
    </row>
    <row r="2038" spans="1:4" x14ac:dyDescent="0.25">
      <c r="A2038" s="29" t="s">
        <v>7987</v>
      </c>
      <c r="B2038">
        <v>7642.9800000000014</v>
      </c>
      <c r="C2038">
        <v>1535.7600000000002</v>
      </c>
      <c r="D2038" s="34">
        <v>0.18841049810322083</v>
      </c>
    </row>
    <row r="2039" spans="1:4" x14ac:dyDescent="0.25">
      <c r="A2039" s="29" t="s">
        <v>8010</v>
      </c>
      <c r="B2039">
        <v>7472.13</v>
      </c>
      <c r="C2039">
        <v>1308.94</v>
      </c>
      <c r="D2039" s="34">
        <v>0.17811055490555533</v>
      </c>
    </row>
    <row r="2040" spans="1:4" x14ac:dyDescent="0.25">
      <c r="A2040" s="29" t="s">
        <v>7697</v>
      </c>
      <c r="B2040">
        <v>6911.73</v>
      </c>
      <c r="C2040">
        <v>910.26</v>
      </c>
      <c r="D2040" s="34">
        <v>0.12250454185307268</v>
      </c>
    </row>
    <row r="2041" spans="1:4" x14ac:dyDescent="0.25">
      <c r="A2041" s="29" t="s">
        <v>7644</v>
      </c>
      <c r="B2041">
        <v>6478.76</v>
      </c>
      <c r="C2041">
        <v>1872.7499999999995</v>
      </c>
      <c r="D2041" s="34">
        <v>0.28625599483534625</v>
      </c>
    </row>
    <row r="2042" spans="1:4" x14ac:dyDescent="0.25">
      <c r="A2042" s="29" t="s">
        <v>7977</v>
      </c>
      <c r="B2042">
        <v>5799.33</v>
      </c>
      <c r="C2042">
        <v>1290.4900000000002</v>
      </c>
      <c r="D2042" s="34">
        <v>0.19314357043641692</v>
      </c>
    </row>
    <row r="2043" spans="1:4" x14ac:dyDescent="0.25">
      <c r="A2043" s="29" t="s">
        <v>8048</v>
      </c>
      <c r="B2043">
        <v>4075.12</v>
      </c>
      <c r="C2043">
        <v>456.9</v>
      </c>
      <c r="D2043" s="34">
        <v>0.12707902314817182</v>
      </c>
    </row>
    <row r="2044" spans="1:4" x14ac:dyDescent="0.25">
      <c r="A2044" s="29" t="s">
        <v>8014</v>
      </c>
      <c r="B2044">
        <v>3981.4600000000005</v>
      </c>
      <c r="C2044">
        <v>508.8900000000001</v>
      </c>
      <c r="D2044" s="34">
        <v>0.10797249463015997</v>
      </c>
    </row>
    <row r="2045" spans="1:4" x14ac:dyDescent="0.25">
      <c r="A2045" s="29" t="s">
        <v>8038</v>
      </c>
      <c r="B2045">
        <v>3586.97</v>
      </c>
      <c r="C2045">
        <v>473.28999999999985</v>
      </c>
      <c r="D2045" s="34">
        <v>0.13208544746875678</v>
      </c>
    </row>
    <row r="2046" spans="1:4" x14ac:dyDescent="0.25">
      <c r="A2046" s="29" t="s">
        <v>7833</v>
      </c>
      <c r="B2046">
        <v>3535.1000000000004</v>
      </c>
      <c r="C2046">
        <v>1199.2099999999998</v>
      </c>
      <c r="D2046" s="34">
        <v>0.34012488629284288</v>
      </c>
    </row>
    <row r="2047" spans="1:4" x14ac:dyDescent="0.25">
      <c r="A2047" s="29" t="s">
        <v>7948</v>
      </c>
      <c r="B2047">
        <v>3267.79</v>
      </c>
      <c r="C2047">
        <v>796.68999999999994</v>
      </c>
      <c r="D2047" s="34">
        <v>0.22842819045097498</v>
      </c>
    </row>
    <row r="2048" spans="1:4" x14ac:dyDescent="0.25">
      <c r="A2048" s="29" t="s">
        <v>7580</v>
      </c>
      <c r="B2048">
        <v>2997.86</v>
      </c>
      <c r="C2048">
        <v>799.44</v>
      </c>
      <c r="D2048" s="34">
        <v>0.26667022476032903</v>
      </c>
    </row>
    <row r="2049" spans="1:9" x14ac:dyDescent="0.25">
      <c r="A2049" s="29" t="s">
        <v>8000</v>
      </c>
      <c r="B2049">
        <v>2436.5300000000002</v>
      </c>
      <c r="C2049">
        <v>320.19000000000017</v>
      </c>
      <c r="D2049" s="34">
        <v>0.13303735165651412</v>
      </c>
    </row>
    <row r="2050" spans="1:9" x14ac:dyDescent="0.25">
      <c r="A2050" s="29" t="s">
        <v>7635</v>
      </c>
      <c r="B2050">
        <v>2250.8399999999997</v>
      </c>
      <c r="C2050">
        <v>649.92000000000007</v>
      </c>
      <c r="D2050" s="34">
        <v>0.27211185895688933</v>
      </c>
    </row>
    <row r="2051" spans="1:9" x14ac:dyDescent="0.25">
      <c r="A2051" s="29" t="s">
        <v>9219</v>
      </c>
      <c r="B2051">
        <v>9227179.9600000009</v>
      </c>
      <c r="C2051">
        <v>1804518.5400000033</v>
      </c>
      <c r="D2051" s="34">
        <v>0.1861442976047524</v>
      </c>
    </row>
    <row r="2054" spans="1:9" x14ac:dyDescent="0.25">
      <c r="A2054" s="28" t="s">
        <v>9218</v>
      </c>
      <c r="B2054" t="s">
        <v>9221</v>
      </c>
      <c r="C2054" t="s">
        <v>9222</v>
      </c>
      <c r="D2054" t="s">
        <v>9278</v>
      </c>
      <c r="F2054" s="37" t="s">
        <v>9218</v>
      </c>
      <c r="G2054" s="37" t="s">
        <v>9221</v>
      </c>
      <c r="H2054" s="37" t="s">
        <v>9222</v>
      </c>
      <c r="I2054" s="37" t="s">
        <v>9278</v>
      </c>
    </row>
    <row r="2055" spans="1:9" x14ac:dyDescent="0.25">
      <c r="A2055" s="29" t="s">
        <v>7733</v>
      </c>
      <c r="B2055">
        <v>112698.85999999999</v>
      </c>
      <c r="C2055">
        <v>28574.259999999995</v>
      </c>
      <c r="D2055" s="34">
        <v>0.27365495748258228</v>
      </c>
      <c r="F2055" s="29" t="s">
        <v>7733</v>
      </c>
      <c r="G2055">
        <v>112698.85999999999</v>
      </c>
      <c r="H2055">
        <v>28574.259999999995</v>
      </c>
      <c r="I2055" s="34">
        <v>0.27365495748258228</v>
      </c>
    </row>
    <row r="2056" spans="1:9" x14ac:dyDescent="0.25">
      <c r="A2056" s="29" t="s">
        <v>7787</v>
      </c>
      <c r="B2056">
        <v>149336.38000000003</v>
      </c>
      <c r="C2056">
        <v>35414.160000000003</v>
      </c>
      <c r="D2056" s="34">
        <v>0.2542581502545051</v>
      </c>
      <c r="F2056" s="29" t="s">
        <v>7787</v>
      </c>
      <c r="G2056">
        <v>149336.38000000003</v>
      </c>
      <c r="H2056">
        <v>35414.160000000003</v>
      </c>
      <c r="I2056" s="34">
        <v>0.2542581502545051</v>
      </c>
    </row>
    <row r="2057" spans="1:9" x14ac:dyDescent="0.25">
      <c r="A2057" s="29" t="s">
        <v>7655</v>
      </c>
      <c r="B2057">
        <v>115603.01999999995</v>
      </c>
      <c r="C2057">
        <v>32170.64000000001</v>
      </c>
      <c r="D2057" s="34">
        <v>0.24888537991896331</v>
      </c>
      <c r="F2057" s="29" t="s">
        <v>7655</v>
      </c>
      <c r="G2057">
        <v>115603.01999999995</v>
      </c>
      <c r="H2057">
        <v>32170.64000000001</v>
      </c>
      <c r="I2057" s="34">
        <v>0.24888537991896331</v>
      </c>
    </row>
    <row r="2058" spans="1:9" x14ac:dyDescent="0.25">
      <c r="A2058" s="29" t="s">
        <v>7779</v>
      </c>
      <c r="B2058">
        <v>239340.92</v>
      </c>
      <c r="C2058">
        <v>61119.519999999982</v>
      </c>
      <c r="D2058" s="34">
        <v>0.23340588579096641</v>
      </c>
      <c r="F2058" s="29" t="s">
        <v>7779</v>
      </c>
      <c r="G2058">
        <v>239340.92</v>
      </c>
      <c r="H2058">
        <v>61119.519999999982</v>
      </c>
      <c r="I2058" s="34">
        <v>0.23340588579096641</v>
      </c>
    </row>
    <row r="2059" spans="1:9" x14ac:dyDescent="0.25">
      <c r="A2059" s="29" t="s">
        <v>7691</v>
      </c>
      <c r="B2059">
        <v>272553.97000000009</v>
      </c>
      <c r="C2059">
        <v>63645.750000000015</v>
      </c>
      <c r="D2059" s="34">
        <v>0.22847731744855018</v>
      </c>
      <c r="F2059" s="29" t="s">
        <v>7691</v>
      </c>
      <c r="G2059">
        <v>272553.97000000009</v>
      </c>
      <c r="H2059">
        <v>63645.750000000015</v>
      </c>
      <c r="I2059" s="34">
        <v>0.22847731744855018</v>
      </c>
    </row>
    <row r="2060" spans="1:9" x14ac:dyDescent="0.25">
      <c r="A2060" s="29" t="s">
        <v>7595</v>
      </c>
      <c r="B2060">
        <v>127810.21</v>
      </c>
      <c r="C2060">
        <v>28695.269999999993</v>
      </c>
      <c r="D2060" s="34">
        <v>0.22807815919140734</v>
      </c>
    </row>
    <row r="2061" spans="1:9" x14ac:dyDescent="0.25">
      <c r="A2061" s="29" t="s">
        <v>7621</v>
      </c>
      <c r="B2061">
        <v>409555.29999999987</v>
      </c>
      <c r="C2061">
        <v>93336.849999999977</v>
      </c>
      <c r="D2061" s="34">
        <v>0.22319683539070309</v>
      </c>
    </row>
    <row r="2062" spans="1:9" x14ac:dyDescent="0.25">
      <c r="A2062" s="29" t="s">
        <v>7547</v>
      </c>
      <c r="B2062">
        <v>280080.14</v>
      </c>
      <c r="C2062">
        <v>64567.05000000001</v>
      </c>
      <c r="D2062" s="34">
        <v>0.22152157927567301</v>
      </c>
    </row>
    <row r="2063" spans="1:9" x14ac:dyDescent="0.25">
      <c r="A2063" s="29" t="s">
        <v>7577</v>
      </c>
      <c r="B2063">
        <v>303607.52000000008</v>
      </c>
      <c r="C2063">
        <v>57824.579999999987</v>
      </c>
      <c r="D2063" s="34">
        <v>0.21924814023085978</v>
      </c>
    </row>
    <row r="2064" spans="1:9" x14ac:dyDescent="0.25">
      <c r="A2064" s="29" t="s">
        <v>7531</v>
      </c>
      <c r="B2064">
        <v>160073.25</v>
      </c>
      <c r="C2064">
        <v>34637.57</v>
      </c>
      <c r="D2064" s="34">
        <v>0.21449571665294156</v>
      </c>
    </row>
    <row r="2065" spans="1:4" x14ac:dyDescent="0.25">
      <c r="A2065" s="29" t="s">
        <v>7725</v>
      </c>
      <c r="B2065">
        <v>550505.29999999993</v>
      </c>
      <c r="C2065">
        <v>128132.78000000003</v>
      </c>
      <c r="D2065" s="34">
        <v>0.21328363504673117</v>
      </c>
    </row>
    <row r="2066" spans="1:4" x14ac:dyDescent="0.25">
      <c r="A2066" s="29" t="s">
        <v>7715</v>
      </c>
      <c r="B2066">
        <v>71533.260000000024</v>
      </c>
      <c r="C2066">
        <v>14984.519999999999</v>
      </c>
      <c r="D2066" s="34">
        <v>0.21002667186731949</v>
      </c>
    </row>
    <row r="2067" spans="1:4" x14ac:dyDescent="0.25">
      <c r="A2067" s="29" t="s">
        <v>7863</v>
      </c>
      <c r="B2067">
        <v>104823.91999999997</v>
      </c>
      <c r="C2067">
        <v>26372.809999999998</v>
      </c>
      <c r="D2067" s="34">
        <v>0.20641994196710506</v>
      </c>
    </row>
    <row r="2068" spans="1:4" x14ac:dyDescent="0.25">
      <c r="A2068" s="29" t="s">
        <v>8016</v>
      </c>
      <c r="B2068">
        <v>8572.26</v>
      </c>
      <c r="C2068">
        <v>1669.8499999999995</v>
      </c>
      <c r="D2068" s="34">
        <v>0.20621412592004129</v>
      </c>
    </row>
    <row r="2069" spans="1:4" x14ac:dyDescent="0.25">
      <c r="A2069" s="29" t="s">
        <v>7637</v>
      </c>
      <c r="B2069">
        <v>434134.43000000005</v>
      </c>
      <c r="C2069">
        <v>86063.959999999992</v>
      </c>
      <c r="D2069" s="34">
        <v>0.20615760098347863</v>
      </c>
    </row>
    <row r="2070" spans="1:4" x14ac:dyDescent="0.25">
      <c r="A2070" s="29" t="s">
        <v>9163</v>
      </c>
      <c r="B2070">
        <v>91359.31</v>
      </c>
      <c r="C2070">
        <v>16302.740000000003</v>
      </c>
      <c r="D2070" s="34">
        <v>0.2054970828073463</v>
      </c>
    </row>
    <row r="2071" spans="1:4" x14ac:dyDescent="0.25">
      <c r="A2071" s="29" t="s">
        <v>7646</v>
      </c>
      <c r="B2071">
        <v>61693.590000000011</v>
      </c>
      <c r="C2071">
        <v>11702.669999999998</v>
      </c>
      <c r="D2071" s="34">
        <v>0.20316185993330282</v>
      </c>
    </row>
    <row r="2072" spans="1:4" x14ac:dyDescent="0.25">
      <c r="A2072" s="29" t="s">
        <v>7539</v>
      </c>
      <c r="B2072">
        <v>138247.19000000003</v>
      </c>
      <c r="C2072">
        <v>30329.679999999997</v>
      </c>
      <c r="D2072" s="34">
        <v>0.19908513823300691</v>
      </c>
    </row>
    <row r="2073" spans="1:4" x14ac:dyDescent="0.25">
      <c r="A2073" s="29" t="s">
        <v>7687</v>
      </c>
      <c r="B2073">
        <v>285539.03000000009</v>
      </c>
      <c r="C2073">
        <v>56648.110000000015</v>
      </c>
      <c r="D2073" s="34">
        <v>0.19852377877169924</v>
      </c>
    </row>
    <row r="2074" spans="1:4" x14ac:dyDescent="0.25">
      <c r="A2074" s="29" t="s">
        <v>7562</v>
      </c>
      <c r="B2074">
        <v>184989.7</v>
      </c>
      <c r="C2074">
        <v>33024.339999999989</v>
      </c>
      <c r="D2074" s="34">
        <v>0.19802115941687701</v>
      </c>
    </row>
    <row r="2075" spans="1:4" x14ac:dyDescent="0.25">
      <c r="A2075" s="29" t="s">
        <v>7785</v>
      </c>
      <c r="B2075">
        <v>77681.119999999981</v>
      </c>
      <c r="C2075">
        <v>17231.689999999999</v>
      </c>
      <c r="D2075" s="34">
        <v>0.19351008044845663</v>
      </c>
    </row>
    <row r="2076" spans="1:4" x14ac:dyDescent="0.25">
      <c r="A2076" s="29" t="s">
        <v>7798</v>
      </c>
      <c r="B2076">
        <v>185579.81000000003</v>
      </c>
      <c r="C2076">
        <v>41341.790000000008</v>
      </c>
      <c r="D2076" s="34">
        <v>0.18936373118100158</v>
      </c>
    </row>
    <row r="2077" spans="1:4" x14ac:dyDescent="0.25">
      <c r="A2077" s="29" t="s">
        <v>7660</v>
      </c>
      <c r="B2077">
        <v>452052.35</v>
      </c>
      <c r="C2077">
        <v>94595.74</v>
      </c>
      <c r="D2077" s="34">
        <v>0.18738607343965888</v>
      </c>
    </row>
    <row r="2078" spans="1:4" x14ac:dyDescent="0.25">
      <c r="A2078" s="29" t="s">
        <v>7616</v>
      </c>
      <c r="B2078">
        <v>156999.58000000005</v>
      </c>
      <c r="C2078">
        <v>29576.069999999992</v>
      </c>
      <c r="D2078" s="34">
        <v>0.18732502821455324</v>
      </c>
    </row>
    <row r="2079" spans="1:4" x14ac:dyDescent="0.25">
      <c r="A2079" s="29" t="s">
        <v>7627</v>
      </c>
      <c r="B2079">
        <v>90379.75</v>
      </c>
      <c r="C2079">
        <v>18037.720000000005</v>
      </c>
      <c r="D2079" s="34">
        <v>0.18456031034598636</v>
      </c>
    </row>
    <row r="2080" spans="1:4" x14ac:dyDescent="0.25">
      <c r="A2080" s="29" t="s">
        <v>7664</v>
      </c>
      <c r="B2080">
        <v>148506.31999999998</v>
      </c>
      <c r="C2080">
        <v>27417.539999999994</v>
      </c>
      <c r="D2080" s="34">
        <v>0.18433790475481909</v>
      </c>
    </row>
    <row r="2081" spans="1:4" x14ac:dyDescent="0.25">
      <c r="A2081" s="29" t="s">
        <v>7775</v>
      </c>
      <c r="B2081">
        <v>143427.54999999999</v>
      </c>
      <c r="C2081">
        <v>26620.559999999998</v>
      </c>
      <c r="D2081" s="34">
        <v>0.18404007478113554</v>
      </c>
    </row>
    <row r="2082" spans="1:4" x14ac:dyDescent="0.25">
      <c r="A2082" s="29" t="s">
        <v>7677</v>
      </c>
      <c r="B2082">
        <v>94787.340000000011</v>
      </c>
      <c r="C2082">
        <v>19740.09</v>
      </c>
      <c r="D2082" s="34">
        <v>0.17616698434707073</v>
      </c>
    </row>
    <row r="2083" spans="1:4" x14ac:dyDescent="0.25">
      <c r="A2083" s="29" t="s">
        <v>7718</v>
      </c>
      <c r="B2083">
        <v>260616.38000000003</v>
      </c>
      <c r="C2083">
        <v>44235.86</v>
      </c>
      <c r="D2083" s="34">
        <v>0.17164801453035358</v>
      </c>
    </row>
    <row r="2084" spans="1:4" x14ac:dyDescent="0.25">
      <c r="A2084" s="29" t="s">
        <v>7672</v>
      </c>
      <c r="B2084">
        <v>164167.62</v>
      </c>
      <c r="C2084">
        <v>32390.65</v>
      </c>
      <c r="D2084" s="34">
        <v>0.1699211474607506</v>
      </c>
    </row>
    <row r="2085" spans="1:4" x14ac:dyDescent="0.25">
      <c r="A2085" s="29" t="s">
        <v>7755</v>
      </c>
      <c r="B2085">
        <v>117283.77999999998</v>
      </c>
      <c r="C2085">
        <v>20753.079999999994</v>
      </c>
      <c r="D2085" s="34">
        <v>0.16958620125384996</v>
      </c>
    </row>
    <row r="2086" spans="1:4" x14ac:dyDescent="0.25">
      <c r="A2086" s="29" t="s">
        <v>7707</v>
      </c>
      <c r="B2086">
        <v>231468.37999999995</v>
      </c>
      <c r="C2086">
        <v>42076.41</v>
      </c>
      <c r="D2086" s="34">
        <v>0.16918329072635122</v>
      </c>
    </row>
    <row r="2087" spans="1:4" x14ac:dyDescent="0.25">
      <c r="A2087" s="29" t="s">
        <v>7632</v>
      </c>
      <c r="B2087">
        <v>176809.78999999998</v>
      </c>
      <c r="C2087">
        <v>32787.640000000007</v>
      </c>
      <c r="D2087" s="34">
        <v>0.16802769055100281</v>
      </c>
    </row>
    <row r="2088" spans="1:4" x14ac:dyDescent="0.25">
      <c r="A2088" s="29" t="s">
        <v>7642</v>
      </c>
      <c r="B2088">
        <v>144975.12000000005</v>
      </c>
      <c r="C2088">
        <v>23607.649999999998</v>
      </c>
      <c r="D2088" s="34">
        <v>0.16536641904531604</v>
      </c>
    </row>
    <row r="2089" spans="1:4" x14ac:dyDescent="0.25">
      <c r="A2089" s="29" t="s">
        <v>7747</v>
      </c>
      <c r="B2089">
        <v>111259.26999999999</v>
      </c>
      <c r="C2089">
        <v>20320.039999999997</v>
      </c>
      <c r="D2089" s="34">
        <v>0.16412081359531541</v>
      </c>
    </row>
    <row r="2090" spans="1:4" x14ac:dyDescent="0.25">
      <c r="A2090" s="29" t="s">
        <v>7802</v>
      </c>
      <c r="B2090">
        <v>203413.1</v>
      </c>
      <c r="C2090">
        <v>34390.140000000007</v>
      </c>
      <c r="D2090" s="34">
        <v>0.16349677620015268</v>
      </c>
    </row>
    <row r="2091" spans="1:4" x14ac:dyDescent="0.25">
      <c r="A2091" s="29" t="s">
        <v>7806</v>
      </c>
      <c r="B2091">
        <v>150599.1</v>
      </c>
      <c r="C2091">
        <v>28355.460000000006</v>
      </c>
      <c r="D2091" s="34">
        <v>0.15967123880063538</v>
      </c>
    </row>
    <row r="2092" spans="1:4" x14ac:dyDescent="0.25">
      <c r="A2092" s="29" t="s">
        <v>7695</v>
      </c>
      <c r="B2092">
        <v>265817.38</v>
      </c>
      <c r="C2092">
        <v>47190.960000000021</v>
      </c>
      <c r="D2092" s="34">
        <v>0.15941927511345963</v>
      </c>
    </row>
    <row r="2093" spans="1:4" x14ac:dyDescent="0.25">
      <c r="A2093" s="29" t="s">
        <v>7583</v>
      </c>
      <c r="B2093">
        <v>477313.21</v>
      </c>
      <c r="C2093">
        <v>72324.22</v>
      </c>
      <c r="D2093" s="34">
        <v>0.15839026061715591</v>
      </c>
    </row>
    <row r="2094" spans="1:4" x14ac:dyDescent="0.25">
      <c r="A2094" s="29" t="s">
        <v>7817</v>
      </c>
      <c r="B2094">
        <v>62503.59</v>
      </c>
      <c r="C2094">
        <v>13181.220000000001</v>
      </c>
      <c r="D2094" s="34">
        <v>0.15745088500190321</v>
      </c>
    </row>
    <row r="2095" spans="1:4" x14ac:dyDescent="0.25">
      <c r="A2095" s="29" t="s">
        <v>7570</v>
      </c>
      <c r="B2095">
        <v>180592.90999999997</v>
      </c>
      <c r="C2095">
        <v>29775.729999999996</v>
      </c>
      <c r="D2095" s="34">
        <v>0.15681572744609187</v>
      </c>
    </row>
    <row r="2096" spans="1:4" x14ac:dyDescent="0.25">
      <c r="A2096" s="29" t="s">
        <v>7842</v>
      </c>
      <c r="B2096">
        <v>210211.31999999998</v>
      </c>
      <c r="C2096">
        <v>31621.450000000004</v>
      </c>
      <c r="D2096" s="34">
        <v>0.154320378012721</v>
      </c>
    </row>
    <row r="2097" spans="1:4" x14ac:dyDescent="0.25">
      <c r="A2097" s="29" t="s">
        <v>7611</v>
      </c>
      <c r="B2097">
        <v>424816.36000000016</v>
      </c>
      <c r="C2097">
        <v>68441.939999999988</v>
      </c>
      <c r="D2097" s="34">
        <v>0.15059797768419195</v>
      </c>
    </row>
    <row r="2098" spans="1:4" x14ac:dyDescent="0.25">
      <c r="A2098" s="29" t="s">
        <v>7729</v>
      </c>
      <c r="B2098">
        <v>124179.88</v>
      </c>
      <c r="C2098">
        <v>17191.829999999994</v>
      </c>
      <c r="D2098" s="34">
        <v>0.13905378854238609</v>
      </c>
    </row>
    <row r="2099" spans="1:4" x14ac:dyDescent="0.25">
      <c r="A2099" s="29" t="s">
        <v>7668</v>
      </c>
      <c r="B2099">
        <v>103458.78</v>
      </c>
      <c r="C2099">
        <v>15142.550000000005</v>
      </c>
      <c r="D2099" s="34">
        <v>0.13365673209001155</v>
      </c>
    </row>
    <row r="2100" spans="1:4" x14ac:dyDescent="0.25">
      <c r="A2100" s="29" t="s">
        <v>7589</v>
      </c>
      <c r="B2100">
        <v>142596.04999999999</v>
      </c>
      <c r="C2100">
        <v>21355.680000000008</v>
      </c>
      <c r="D2100" s="34">
        <v>0.13010355490660699</v>
      </c>
    </row>
    <row r="2101" spans="1:4" x14ac:dyDescent="0.25">
      <c r="A2101" s="29" t="s">
        <v>7951</v>
      </c>
      <c r="B2101">
        <v>55130.649999999994</v>
      </c>
      <c r="C2101">
        <v>5480.6099999999979</v>
      </c>
      <c r="D2101" s="34">
        <v>0.12572228543359526</v>
      </c>
    </row>
    <row r="2102" spans="1:4" x14ac:dyDescent="0.25">
      <c r="A2102" s="29" t="s">
        <v>7720</v>
      </c>
      <c r="B2102">
        <v>80442.990000000005</v>
      </c>
      <c r="C2102">
        <v>10931.47</v>
      </c>
      <c r="D2102" s="34">
        <v>0.10784703167706874</v>
      </c>
    </row>
    <row r="2103" spans="1:4" x14ac:dyDescent="0.25">
      <c r="A2103" s="29" t="s">
        <v>7782</v>
      </c>
      <c r="B2103">
        <v>70834.34</v>
      </c>
      <c r="C2103">
        <v>8079.9099999999989</v>
      </c>
      <c r="D2103" s="34">
        <v>0.10174724021840509</v>
      </c>
    </row>
    <row r="2104" spans="1:4" x14ac:dyDescent="0.25">
      <c r="A2104" s="29" t="s">
        <v>9219</v>
      </c>
      <c r="B2104">
        <v>9209961.3800000008</v>
      </c>
      <c r="C2104">
        <v>1799412.8100000035</v>
      </c>
      <c r="D2104" s="34">
        <v>0.18596544353825653</v>
      </c>
    </row>
  </sheetData>
  <conditionalFormatting sqref="I582">
    <cfRule type="cellIs" dxfId="19" priority="1" operator="equal">
      <formula>$H409="Not Achieved"</formula>
    </cfRule>
    <cfRule type="cellIs" dxfId="18" priority="2" operator="equal">
      <formula>$H409="Achieved"</formula>
    </cfRule>
  </conditionalFormatting>
  <pageMargins left="0.7" right="0.7" top="0.75" bottom="0.75" header="0.3" footer="0.3"/>
  <drawing r:id="rId21"/>
  <tableParts count="1">
    <tablePart r:id="rId22"/>
  </tableParts>
  <extLst>
    <ext xmlns:x14="http://schemas.microsoft.com/office/spreadsheetml/2009/9/main" uri="{A8765BA9-456A-4dab-B4F3-ACF838C121DE}">
      <x14:slicerList>
        <x14:slicer r:id="rId2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tabSelected="1" workbookViewId="0">
      <pane ySplit="1" topLeftCell="A2" activePane="bottomLeft" state="frozen"/>
      <selection pane="bottomLeft" activeCell="Z2980" sqref="Z2980"/>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4"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1" t="s">
        <v>9270</v>
      </c>
      <c r="D1" s="31" t="s">
        <v>9271</v>
      </c>
      <c r="E1" s="31" t="s">
        <v>9272</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9264</v>
      </c>
      <c r="AG1" s="41" t="s">
        <v>9277</v>
      </c>
      <c r="AH1" s="21" t="s">
        <v>15</v>
      </c>
      <c r="AI1" s="21" t="s">
        <v>16</v>
      </c>
      <c r="AJ1" s="21" t="s">
        <v>17</v>
      </c>
      <c r="AK1" s="21" t="s">
        <v>18</v>
      </c>
      <c r="AL1" s="22" t="s">
        <v>9265</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2">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2">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2">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2">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2">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2">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2">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2">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2">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2">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2">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2">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2">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2">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2">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2">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2">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2">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2">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2">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2">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2">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2">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2">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2">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2">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2">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2">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2">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2">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2">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2">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2">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2">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2">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2">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2">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2">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2">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2">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2">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2">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2">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2">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2">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2">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2">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2">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2">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2">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2">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2">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2">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2">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2">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2">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2">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2">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2">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2">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2">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2">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2">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2">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2">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2">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2">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2">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2">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2">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2">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2">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2">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2">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2">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2">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2">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2">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2">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2">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2">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2">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2">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2">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2">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2">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2">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2">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2">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2">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2">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2">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2">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2">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2">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2">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2">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2">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2">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2">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2">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2">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2">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2">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2">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2">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2">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2">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2">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2">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2">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2">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2">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2">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2">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2">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2">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2">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2">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2">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2">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2">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2">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2">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2">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2">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2">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2">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2">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2">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2">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2">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2">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2">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2">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2">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2">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2">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2">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2">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2">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2">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2">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2">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2">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2">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2">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2">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2">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2">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2">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2">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2">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2">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2">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2">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2">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2">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2">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2">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2">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2">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2">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2">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2">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2">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2">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2">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2">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2">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2">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2">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2">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2">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2">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2">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2">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2">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2">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2">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2">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2">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2">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2">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2">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2">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2">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2">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2">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2">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2">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2">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2">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2">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2">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2">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2">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2">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2">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2">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2">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2">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2">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2">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2">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2">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2">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2">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2">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2">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2">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2">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2">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2">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2">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2">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2">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2">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2">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2">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2">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2">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2">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2">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2">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2">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2">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2">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2">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2">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2">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2">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2">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2">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2">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2">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2">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2">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2">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2">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2">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2">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2">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2">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2">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2">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2">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2">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2">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2">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2">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2">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2">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2">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2">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2">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2">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2">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2">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2">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2">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2">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2">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2">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2">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2">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2">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2">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2">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2">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2">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2">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2">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2">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2">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2">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2">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2">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2">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2">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2">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2">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2">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2">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2">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2">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2">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2">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2">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2">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2">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2">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2">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2">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2">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2">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2">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2">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2">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2">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2">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2">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2">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2">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2">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2">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2">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2">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2">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2">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2">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2">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2">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2">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2">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2">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2">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2">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2">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2">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2">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2">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2">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2">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2">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2">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2">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2">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2">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2">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2">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2">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2">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2">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2">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2">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2">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2">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2">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2">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2">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2">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2">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2">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2">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2">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2">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2">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2">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2">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2">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2">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2">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2">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2">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2">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2">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2">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2">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2">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2">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2">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2">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2">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2">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2">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2">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2">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2">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2">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2">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2">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2">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2">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2">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2">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2">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2">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2">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2">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2">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2">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2">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2">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2">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2">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2">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2">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2">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2">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2">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2">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2">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2">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2">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2">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2">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2">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2">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2">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2">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2">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2">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2">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2">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2">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2">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2">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2">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2">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2">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2">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2">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2">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2">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2">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2">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2">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2">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2">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2">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2">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2">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2">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2">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2">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2">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2">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2">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2">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2">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2">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2">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2">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2">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2">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2">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2">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2">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2">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2">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2">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2">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2">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2">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2">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2">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2">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2">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2">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2">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2">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2">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2">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2">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2">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2">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2">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2">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2">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2">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2">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2">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2">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2">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2">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2">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2">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2">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2">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2">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2">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2">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2">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2">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2">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2">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2">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2">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2">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2">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2">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2">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2">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2">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2">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2">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2">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2">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2">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2">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2">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2">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2">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2">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2">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2">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2">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2">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2">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2">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2">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2">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2">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2">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2">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2">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2">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2">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2">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2">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2">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2">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2">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2">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2">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2">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2">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2">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2">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2">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2">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2">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2">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2">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2">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2">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2">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2">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2">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2">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2">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2">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2">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2">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2">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2">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2">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2">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2">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2">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2">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2">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2">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2">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2">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2">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2">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2">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2">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2">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2">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2">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2">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2">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2">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2">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2">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2">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2">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2">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2">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2">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2">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2">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2">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2">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2">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2">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2">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2">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2">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2">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2">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2">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2">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2">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2">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2">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2">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2">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2">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2">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2">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2">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2">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2">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2">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2">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2">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2">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2">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2">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2">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2">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2">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2">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2">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2">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2">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2">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2">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2">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2">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2">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2">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2">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2">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2">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2">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2">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2">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2">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2">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2">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2">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2">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2">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2">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2">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2">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2">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2">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2">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2">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2">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2">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2">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2">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2">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2">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2">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2">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2">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2">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2">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2">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2">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2">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2">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2">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2">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2">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2">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2">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2">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2">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2">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2">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2">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2">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2">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2">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2">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2">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2">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2">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2">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2">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2">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2">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2">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2">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2">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2">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2">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2">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2">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2">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2">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2">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2">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2">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2">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2">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2">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2">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2">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2">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2">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2">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2">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2">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2">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2">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2">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2">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2">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2">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2">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2">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2">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2">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2">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2">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2">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2">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2">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2">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2">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2">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2">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2">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2">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2">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2">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2">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2">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2">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2">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2">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2">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2">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2">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2">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2">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2">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2">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2">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2">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2">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2">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2">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2">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2">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2">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2">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2">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2">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2">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2">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2">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2">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2">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2">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2">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2">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2">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2">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2">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2">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2">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2">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2">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2">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2">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2">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2">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2">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2">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2">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2">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2">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2">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2">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2">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2">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2">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2">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2">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2">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2">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2">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2">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2">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2">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2">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2">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2">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2">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2">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2">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2">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2">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2">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2">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2">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2">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2">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2">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2">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2">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2">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2">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2">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2">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2">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2">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2">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2">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2">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2">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2">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2">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2">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2">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2">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2">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2">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2">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2">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2">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2">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2">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2">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2">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2">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2">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2">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2">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2">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2">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2">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2">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2">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2">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2">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2">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2">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2">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2">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2">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2">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2">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2">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2">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2">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2">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2">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2">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2">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2">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2">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2">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2">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2">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2">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2">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2">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2">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2">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2">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2">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2">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2">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2">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2">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2">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2">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2">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2">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2">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2">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2">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2">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2">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2">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2">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2">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2">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2">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2">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2">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2">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2">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2">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2">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2">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2">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2">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2">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2">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2">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2">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2">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2">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2">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2">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2">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2">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2">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2">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2">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2">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2">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2">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2">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2">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2">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2">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2">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2">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2">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2">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2">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2">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2">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2">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2">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2">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2">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2">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2">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2">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2">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2">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2">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2">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2">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2">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2">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2">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2">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2">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2">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2">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2">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2">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2">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2">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2">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2">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2">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2">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2">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2">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2">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2">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2">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2">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2">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2">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2">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2">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2">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2">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2">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2">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2">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2">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2">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2">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2">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2">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2">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2">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2">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2">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2">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2">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2">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2">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2">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2">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2">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2">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2">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2">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2">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2">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2">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2">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2">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2">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2">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2">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2">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2">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2">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2">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2">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2">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2">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2">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2">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2">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2">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2">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2">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2">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2">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2">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2">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2">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2">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2">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2">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2">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2">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2">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2">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2">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2">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2">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2">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2">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2">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2">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2">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2">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2">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2">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2">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2">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2">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2">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2">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2">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2">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2">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2">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2">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2">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2">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2">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2">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2">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2">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2">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2">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2">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2">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2">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2">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2">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2">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2">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2">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2">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2">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2">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2">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2">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2">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2">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2">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2">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2">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2">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2">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2">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2">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2">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2">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2">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2">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2">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2">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2">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2">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2">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2">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2">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2">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2">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2">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2">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2">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2">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2">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2">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2">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2">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2">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2">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2">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2">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2">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2">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2">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2">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2">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2">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2">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2">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2">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2">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2">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2">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2">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2">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2">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2">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2">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2">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2">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2">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2">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2">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2">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2">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2">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2">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2">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2">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2">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2">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2">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2">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2">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2">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2">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2">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2">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2">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2">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2">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2">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2">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2">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2">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2">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2">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2">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2">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2">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2">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2">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2">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2">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2">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2">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2">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2">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2">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2">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2">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2">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2">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2">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2">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2">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2">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2">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2">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2">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2">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2">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2">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2">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2">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2">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2">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2">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2">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3">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2">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2">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2">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2">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2">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2">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2">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2">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2">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2">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2">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2">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2">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2">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2">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2">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2">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3">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2">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2">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2">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2">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2">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2">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2">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2">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2">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2">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2">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2">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2">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2">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2">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2">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2">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2">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2">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2">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2">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2">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2">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2">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2">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2">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2">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2">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2">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2">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2">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2">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2">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2">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2">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2">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2">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2">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2">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2">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2">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2">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2">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2">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2">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2">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2">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2">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2">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2">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3">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2">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2">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2">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2">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2">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2">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2">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2">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2">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2">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2">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2">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2">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2">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2">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2">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2">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2">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2">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2">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2">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2">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2">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2">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2">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2">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2">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2">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2">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2">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2">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2">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2">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2">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2">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2">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2">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2">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2">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2">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2">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2">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2">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2">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2">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2">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2">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2">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2">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2">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2">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2">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2">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2">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2">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2">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2">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2">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2">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2">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2">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2">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2">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2">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2">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2">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2">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2">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2">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2">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2">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2">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2">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2">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2">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2">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2">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2">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2">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2">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2">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2">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2">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2">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2">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2">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2">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2">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2">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2">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2">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2">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2">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2">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2">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2">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2">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2">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2">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2">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2">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2">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2">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2">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2">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2">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2">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2">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2">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2">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2">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2">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2">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2">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2">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2">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2">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2">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2">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2">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2">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2">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2">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2">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2">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2">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2">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2">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2">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2">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2">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2">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2">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2">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2">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2">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2">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2">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2">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2">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2">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2">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2">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2">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2">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2">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2">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2">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2">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2">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2">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2">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2">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2">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2">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2">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2">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2">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2">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2">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2">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2">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2">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2">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2">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2">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2">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2">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2">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2">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2">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2">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2">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2">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2">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2">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2">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2">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2">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2">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2">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2">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2">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2">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2">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2">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2">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2">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2">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2">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2">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2">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2">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2">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2">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2">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2">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2">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2">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2">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2">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2">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2">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2">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2">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2">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2">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2">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2">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2">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2">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2">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2">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2">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2">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2">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2">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2">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2">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2">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2">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2">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2">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2">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2">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2">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2">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2">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2">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2">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2">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2">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3">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2">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2">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2">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2">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2">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2">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2">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2">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2">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2">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2">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2">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2">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2">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2">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2">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2">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2">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2">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2">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2">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2">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2">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2">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2">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2">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2">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2">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2">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2">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2">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2">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2">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2">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2">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2">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2">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2">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2">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2">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2">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2">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2">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2">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2">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2">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2">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2">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2">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2">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2">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2">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2">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2">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2">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2">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2">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2">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2">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2">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2">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2">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2">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2">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2">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2">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2">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2">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2">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2">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2">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2">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2">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2">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2">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2">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2">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2">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2">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2">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2">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2">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2">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2">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2">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2">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2">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2">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2">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2">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2">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2">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2">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2">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2">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2">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2">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2">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2">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2">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2">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2">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2">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2">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2">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2">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2">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2">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2">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2">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2">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2">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2">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2">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2">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2">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2">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2">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2">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2">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2">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2">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2">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2">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2">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2">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2">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2">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2">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2">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2">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2">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2">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2">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2">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2">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2">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2">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2">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2">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2">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2">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2">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2">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2">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2">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2">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2">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2">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2">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2">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2">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2">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2">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2">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2">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2">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2">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2">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2">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2">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2">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2">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2">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2">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2">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2">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2">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2">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2">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2">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2">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2">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2">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2">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2">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2">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2">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2">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2">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2">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2">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2">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2">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2">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2">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2">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2">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2">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2">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2">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2">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2">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2">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2">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2">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2">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2">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2">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2">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2">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2">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2">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2">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2">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2">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2">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2">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2">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2">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2">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2">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2">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2">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2">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2">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2">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2">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2">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2">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2">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2">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2">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2">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2">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2">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2">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2">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2">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2">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2">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2">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2">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2">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2">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2">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2">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2">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2">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2">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2">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2">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2">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2">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2">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2">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2">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2">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2">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2">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2">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2">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2">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2">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2">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2">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2">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2">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2">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2">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2">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2">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2">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2">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2">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2">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2">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2">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2">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2">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2">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2">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2">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2">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2">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2">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2">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2">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2">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2">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2">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2">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2">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2">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2">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2">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2">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2">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2">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2">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2">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2">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2">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2">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2">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2">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2">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2">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2">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2">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2">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2">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2">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2">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2">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2">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2">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2">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2">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2">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2">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2">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2">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2">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2">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2">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2">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2">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2">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2">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2">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2">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2">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2">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2">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2">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2">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2">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2">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2">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2">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2">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2">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2">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2">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2">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2">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2">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2">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2">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2">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2">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2">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2">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2">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2">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2">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2">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2">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2">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2">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2">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2">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2">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2">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2">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2">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2">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2">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2">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2">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2">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4">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2">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2">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2">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2">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2">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2">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3">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2">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2">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2">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2">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2">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2">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2">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2">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2">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2">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2">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2">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2">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2">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2">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2">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2">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2">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2">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2">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2">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2">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2">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2">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2">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2">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2">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2">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2">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2">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2">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2">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2">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2">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2">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2">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2">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2">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2">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2">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2">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2">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2">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2">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2">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2">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2">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2">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2">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2">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2">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2">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2">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2">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2">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2">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2">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2">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2">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2">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2">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2">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2">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2">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2">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2">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2">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2">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2">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2">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2">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2">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2">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2">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2">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2">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2">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2">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2">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2">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2">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2">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3">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2">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2">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2">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2">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2">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2">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2">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2">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2">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2">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2">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2">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2">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2">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2">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2">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2">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2">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2">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2">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2">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2">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2">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2">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2">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2">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2">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2">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2">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2">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2">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2">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2">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2">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2">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2">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2">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2">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2">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2">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2">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2">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2">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2">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2">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2">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2">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2">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2">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2">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2">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2">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2">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2">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2">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2">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2">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2">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2">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2">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2">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2">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2">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2">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2">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2">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2">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2">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2">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2">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2">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2">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2">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2">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2">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2">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2">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2">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2">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2">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2">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2">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2">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2">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2">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2">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2">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2">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2">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2">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2">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2">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2">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2">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2">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2">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2">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2">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2">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2">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2">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2">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2">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2">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2">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2">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2">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2">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2">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2">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2">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2">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2">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2">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2">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2">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2">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2">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2">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2">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2">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2">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2">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2">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2">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2">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2">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2">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2">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2">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2">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2">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2">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2">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2">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2">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2">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2">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2">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2">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2">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2">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2">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2">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2">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2">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2">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2">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2">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2">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2">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2">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2">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2">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2">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2">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2">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2">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2">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2">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2">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2">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2">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2">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2">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2">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2">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2">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2">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2">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2">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2">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2">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2">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2">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2">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2">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2">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2">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2">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2">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2">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2">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2">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2">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2">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2">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2">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2">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2">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2">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3">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2">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2">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2">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2">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2">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2">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2">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2">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2">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2">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2">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2">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2">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2">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2">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2">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2">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2">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2">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2">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2">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2">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2">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2">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2">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2">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2">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2">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2">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2">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2">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2">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2">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2">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2">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2">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2">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2">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2">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2">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2">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2">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2">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2">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2">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2">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2">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2">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2">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2">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2">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2">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2">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2">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2">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2">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2">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2">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2">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2">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2">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2">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2">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2">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2">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2">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2">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2">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2">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2">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2">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2">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2">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2">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2">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2">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2">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2">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2">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2">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2">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2">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2">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2">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2">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2">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2">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2">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2">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2">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3">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2">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2">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2">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2">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2">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2">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2">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2">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2">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2">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2">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2">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2">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2">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2">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2">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2">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2">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2">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2">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2">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2">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2">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2">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2">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2">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2">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2">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2">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2">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2">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2">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2">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2">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2">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2">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2">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2">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2">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2">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2">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2">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2">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2">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2">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2">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2">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2">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2">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2">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2">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2">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2">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2">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2">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2">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2">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2">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2">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2">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2">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2">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2">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2">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2">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2">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2">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2">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2">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2">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2">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2">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2">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2">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2">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2">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2">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2">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2">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2">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2">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2">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2">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2">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2">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2">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2">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2">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2">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2">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2">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2">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2">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2">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2">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2">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2">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2">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2">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2">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2">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2">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2">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2">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2">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2">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2">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2">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2">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2">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2">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2">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2">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2">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2">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2">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2">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2">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2">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2">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2">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2">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2">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2">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2">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2">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2">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2">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2">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2">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2">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2">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2">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2">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2">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2">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2">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2">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2">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2">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2">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2">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2">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2">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2">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2">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2">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2">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2">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2">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2">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2">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2">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2">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2">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2">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2">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2">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2">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2">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2">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2">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2">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2">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2">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2">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2">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2">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2">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2">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2">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2">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2">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2">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2">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2">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2">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2">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2">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2">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2">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2">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2">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2">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2">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2">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2">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2">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2">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2">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2">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2">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2">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2">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2">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2">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2">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2">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2">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2">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2">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2">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2">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2">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2">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2">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2">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2">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2">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3">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2">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2">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2">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2">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2">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2">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2">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2">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2">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2">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2">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2">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2">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2">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2">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2">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2">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2">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2">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2">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2">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2">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2">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2">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2">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2">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2">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2">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2">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2">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2">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2">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2">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2">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2">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2">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2">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2">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2">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2">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2">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2">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2">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2">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2">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2">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2">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2">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2">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2">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2">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2">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2">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2">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2">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2">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2">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2">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2">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2">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2">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2">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2">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2">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2">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2">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2">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2">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2">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2">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2">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2">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2">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2">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2">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2">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2">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2">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2">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2">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2">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2">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2">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2">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2">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2">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2">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2">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2">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2">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2">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2">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2">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2">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2">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2">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2">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2">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2">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2">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2">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2">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2">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2">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2">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2">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2">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2">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2">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2">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2">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2">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2">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2">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2">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2">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2">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2">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2">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2">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2">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2">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2">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2">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2">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2">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2">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2">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2">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2">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2">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2">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2">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2">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2">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2">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2">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2">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2">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2">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2">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2">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2">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2">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2">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2">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2">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2">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2">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2">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2">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2">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2">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2">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2">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2">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2">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2">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2">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2">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2">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2">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2">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2">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2">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2">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2">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2">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2">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2">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2">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2">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2">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2">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2">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2">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2">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2">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2">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2">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2">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2">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2">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2">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2">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2">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2">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2">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2">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2">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2">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2">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2">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2">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2">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2">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2">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2">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2">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2">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2">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2">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2">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2">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2">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2">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2">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2">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2">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2">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2">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2">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2">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2">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2">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2">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2">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2">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2">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2">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2">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2">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2">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2">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2">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2">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2">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2">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2">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2">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2">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2">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2">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2">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2">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2">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2">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2">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2">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2">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2">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2">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2">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2">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2">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2">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2">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2">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2">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2">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2">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2">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2">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2">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2">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2">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2">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2">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2">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2">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2">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2">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2">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2">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2">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2">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2">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2">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2">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2">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2">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2">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2">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2">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2">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2">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2">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2">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2">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2">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2">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2">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2">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2">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2">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2">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2">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2">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2">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2">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2">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2">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2">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2">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2">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2">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2">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2">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2">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2">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2">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2">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2">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2">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2">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2">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2">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2">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2">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2">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2">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2">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2">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2">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2">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2">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2">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2">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2">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2">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2">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2">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2">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2">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2">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2">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2">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2">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2">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2">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2">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2">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2">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2">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2">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2">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2">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2">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2">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2">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2">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2">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2">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2">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2">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2">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2">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2">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2">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2">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2">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2">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2">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2">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2">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2">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2">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2">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2">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2">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2">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2">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2">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2">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2">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2">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2">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2">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2">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2">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2">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2">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2">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2">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2">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2">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2">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2">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2">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2">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2">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2">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2">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2">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2">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2">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2">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2">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2">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2">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2">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2">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2">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2">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2">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2">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2">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2">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2">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2">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2">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2">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2">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2">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2">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2">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2">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2">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2">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2">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2">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2">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2">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2">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2">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2">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2">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2">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2">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2">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2">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2">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2">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2">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2">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2">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2">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2">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2">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2">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2">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2">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2">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2">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2">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2">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2">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2">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2">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2">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2">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2">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2">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2">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2">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2">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2">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2">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2">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2">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2">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2">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2">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2">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2">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2">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2">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2">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2">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2">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2">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2">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2">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2">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2">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2">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2">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2">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2">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2">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2">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2">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2">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2">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2">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2">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2">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2">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2">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2">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2">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2">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2">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2">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2">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2">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2">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2">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2">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2">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2">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2">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2">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2">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2">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2">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2">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2">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2">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2">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2">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2">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2">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2">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2">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2">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2">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2">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2">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2">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2">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2">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2">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2">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2">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2">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2">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2">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2">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2">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2">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2">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2">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2">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2">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2">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2">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2">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2">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2">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2">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2">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2">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2">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2">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2">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2">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2">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2">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2">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2">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2">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2">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2">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2">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2">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2">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2">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2">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2">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2">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2">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2">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2">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2">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2">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2">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2">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2">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2">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2">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2">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2">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2">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2">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2">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2">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2">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2">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2">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2">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2">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2">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2">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2">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2">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2">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2">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2">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2">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2">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2">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2">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2">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2">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2">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2">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2">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2">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2">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2">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2">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2">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2">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2">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2">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2">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2">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2">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2">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2">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2">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2">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2">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2">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5">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17" priority="10"/>
  </conditionalFormatting>
  <conditionalFormatting sqref="F1 F2:K1048576">
    <cfRule type="containsBlanks" priority="7">
      <formula>LEN(TRIM(F1))=0</formula>
    </cfRule>
    <cfRule type="containsBlanks" dxfId="16" priority="8">
      <formula>LEN(TRIM(F1))=0</formula>
    </cfRule>
  </conditionalFormatting>
  <conditionalFormatting sqref="F1 L1 F2:P1048576">
    <cfRule type="containsBlanks" dxfId="15" priority="4">
      <formula>LEN(TRIM(F1))=0</formula>
    </cfRule>
  </conditionalFormatting>
  <conditionalFormatting sqref="L1 L2:P1048576">
    <cfRule type="containsBlanks" dxfId="14" priority="5">
      <formula>LEN(TRIM(L1))=0</formula>
    </cfRule>
  </conditionalFormatting>
  <conditionalFormatting sqref="M1:P1">
    <cfRule type="duplicateValues" dxfId="13" priority="1"/>
  </conditionalFormatting>
  <conditionalFormatting sqref="U1:V1048576">
    <cfRule type="containsBlanks" dxfId="12" priority="2">
      <formula>LEN(TRIM(U1))=0</formula>
    </cfRule>
    <cfRule type="containsBlanks" dxfId="11" priority="3">
      <formula>LEN(TRIM(U1))=0</formula>
    </cfRule>
  </conditionalFormatting>
  <pageMargins left="0.75" right="0.75" top="1" bottom="1" header="0.5" footer="0.5"/>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10" priority="10"/>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5" priority="1">
      <formula>LEN(TRIM(I1))=0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4" priority="1"/>
    <cfRule type="duplicateValues" dxfId="3" priority="2"/>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Dashboard</vt:lpstr>
      <vt:lpstr>Calculations</vt:lpstr>
      <vt:lpstr>Pivot_Table</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2026-07-31T06:01:30Z</dcterms:created>
  <dcterms:modified xsi:type="dcterms:W3CDTF">2026-10-06T04:46:58Z</dcterms:modified>
</cp:coreProperties>
</file>