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TrainerDoc\Programming\data_analytics\batch_02\"/>
    </mc:Choice>
  </mc:AlternateContent>
  <bookViews>
    <workbookView xWindow="0" yWindow="0" windowWidth="19200" windowHeight="6470"/>
  </bookViews>
  <sheets>
    <sheet name="demo_sheet" sheetId="1" r:id="rId1"/>
    <sheet name="Sheet3" sheetId="3" r:id="rId2"/>
    <sheet name="Sheet2" sheetId="2" r:id="rId3"/>
  </sheets>
  <definedNames>
    <definedName name="_xlnm._FilterDatabase" localSheetId="0" hidden="1">demo_sheet!$A$1:$L$21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  <c r="G1" i="2"/>
  <c r="H1" i="2"/>
  <c r="I1" i="2"/>
  <c r="F2" i="2"/>
  <c r="G2" i="2"/>
  <c r="H2" i="2"/>
  <c r="I2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A2" i="2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E1" i="2"/>
  <c r="D1" i="2"/>
  <c r="C1" i="2"/>
  <c r="B1" i="2"/>
  <c r="A1" i="2"/>
  <c r="M3" i="1"/>
  <c r="N3" i="1"/>
  <c r="O3" i="1"/>
  <c r="P3" i="1"/>
  <c r="Q3" i="1"/>
  <c r="R3" i="1"/>
  <c r="T3" i="1"/>
  <c r="M4" i="1"/>
  <c r="R4" i="1" s="1"/>
  <c r="N4" i="1"/>
  <c r="O4" i="1"/>
  <c r="S3" i="1" s="1"/>
  <c r="P4" i="1"/>
  <c r="Q4" i="1"/>
  <c r="T4" i="1"/>
  <c r="M5" i="1"/>
  <c r="R5" i="1" s="1"/>
  <c r="N5" i="1"/>
  <c r="O5" i="1"/>
  <c r="S4" i="1" s="1"/>
  <c r="P5" i="1"/>
  <c r="Q5" i="1"/>
  <c r="T5" i="1"/>
  <c r="M6" i="1"/>
  <c r="N6" i="1"/>
  <c r="O6" i="1"/>
  <c r="S5" i="1" s="1"/>
  <c r="P6" i="1"/>
  <c r="Q6" i="1"/>
  <c r="R6" i="1"/>
  <c r="T6" i="1"/>
  <c r="M7" i="1"/>
  <c r="N7" i="1"/>
  <c r="O7" i="1"/>
  <c r="S6" i="1" s="1"/>
  <c r="P7" i="1"/>
  <c r="Q7" i="1"/>
  <c r="R7" i="1"/>
  <c r="T7" i="1"/>
  <c r="M8" i="1"/>
  <c r="N8" i="1"/>
  <c r="O8" i="1"/>
  <c r="S7" i="1" s="1"/>
  <c r="P8" i="1"/>
  <c r="Q8" i="1"/>
  <c r="R8" i="1"/>
  <c r="T8" i="1"/>
  <c r="M9" i="1"/>
  <c r="N9" i="1"/>
  <c r="O9" i="1"/>
  <c r="S8" i="1" s="1"/>
  <c r="P9" i="1"/>
  <c r="Q9" i="1"/>
  <c r="R9" i="1"/>
  <c r="T9" i="1"/>
  <c r="M10" i="1"/>
  <c r="N10" i="1"/>
  <c r="O10" i="1"/>
  <c r="S9" i="1" s="1"/>
  <c r="P10" i="1"/>
  <c r="Q10" i="1"/>
  <c r="R10" i="1"/>
  <c r="T10" i="1"/>
  <c r="M11" i="1"/>
  <c r="N11" i="1"/>
  <c r="O11" i="1"/>
  <c r="S10" i="1" s="1"/>
  <c r="P11" i="1"/>
  <c r="Q11" i="1"/>
  <c r="R11" i="1"/>
  <c r="T11" i="1"/>
  <c r="M12" i="1"/>
  <c r="R12" i="1" s="1"/>
  <c r="N12" i="1"/>
  <c r="O12" i="1"/>
  <c r="S11" i="1" s="1"/>
  <c r="P12" i="1"/>
  <c r="Q12" i="1"/>
  <c r="T12" i="1"/>
  <c r="M13" i="1"/>
  <c r="R13" i="1" s="1"/>
  <c r="N13" i="1"/>
  <c r="O13" i="1"/>
  <c r="S12" i="1" s="1"/>
  <c r="P13" i="1"/>
  <c r="Q13" i="1"/>
  <c r="T13" i="1"/>
  <c r="M14" i="1"/>
  <c r="R14" i="1" s="1"/>
  <c r="N14" i="1"/>
  <c r="O14" i="1"/>
  <c r="S13" i="1" s="1"/>
  <c r="P14" i="1"/>
  <c r="Q14" i="1"/>
  <c r="T14" i="1"/>
  <c r="M15" i="1"/>
  <c r="R15" i="1" s="1"/>
  <c r="N15" i="1"/>
  <c r="O15" i="1"/>
  <c r="S14" i="1" s="1"/>
  <c r="P15" i="1"/>
  <c r="Q15" i="1"/>
  <c r="T15" i="1"/>
  <c r="M16" i="1"/>
  <c r="R16" i="1" s="1"/>
  <c r="N16" i="1"/>
  <c r="O16" i="1"/>
  <c r="S15" i="1" s="1"/>
  <c r="P16" i="1"/>
  <c r="Q16" i="1"/>
  <c r="T16" i="1"/>
  <c r="M17" i="1"/>
  <c r="R17" i="1" s="1"/>
  <c r="N17" i="1"/>
  <c r="O17" i="1"/>
  <c r="S16" i="1" s="1"/>
  <c r="P17" i="1"/>
  <c r="Q17" i="1"/>
  <c r="T17" i="1"/>
  <c r="M18" i="1"/>
  <c r="R18" i="1" s="1"/>
  <c r="N18" i="1"/>
  <c r="O18" i="1"/>
  <c r="S17" i="1" s="1"/>
  <c r="P18" i="1"/>
  <c r="Q18" i="1"/>
  <c r="T18" i="1"/>
  <c r="M19" i="1"/>
  <c r="R19" i="1" s="1"/>
  <c r="N19" i="1"/>
  <c r="O19" i="1"/>
  <c r="S18" i="1" s="1"/>
  <c r="P19" i="1"/>
  <c r="Q19" i="1"/>
  <c r="T19" i="1"/>
  <c r="M20" i="1"/>
  <c r="R20" i="1" s="1"/>
  <c r="N20" i="1"/>
  <c r="O20" i="1"/>
  <c r="S19" i="1" s="1"/>
  <c r="P20" i="1"/>
  <c r="Q20" i="1"/>
  <c r="T20" i="1"/>
  <c r="M21" i="1"/>
  <c r="R21" i="1" s="1"/>
  <c r="N21" i="1"/>
  <c r="O21" i="1"/>
  <c r="S20" i="1" s="1"/>
  <c r="P21" i="1"/>
  <c r="Q21" i="1"/>
  <c r="T21" i="1"/>
  <c r="M2" i="1"/>
  <c r="N2" i="1"/>
  <c r="O2" i="1"/>
  <c r="P2" i="1"/>
  <c r="Q2" i="1"/>
  <c r="R2" i="1"/>
  <c r="T2" i="1"/>
  <c r="S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S21" i="1" l="1"/>
</calcChain>
</file>

<file path=xl/sharedStrings.xml><?xml version="1.0" encoding="utf-8"?>
<sst xmlns="http://schemas.openxmlformats.org/spreadsheetml/2006/main" count="121" uniqueCount="76">
  <si>
    <t>Student ID</t>
  </si>
  <si>
    <t>Name</t>
  </si>
  <si>
    <t>Age</t>
  </si>
  <si>
    <t>Gender</t>
  </si>
  <si>
    <t>City</t>
  </si>
  <si>
    <t>State</t>
  </si>
  <si>
    <t>Country</t>
  </si>
  <si>
    <t>Mathematics</t>
  </si>
  <si>
    <t>Science</t>
  </si>
  <si>
    <t>English</t>
  </si>
  <si>
    <t>Social Studies</t>
  </si>
  <si>
    <t>Hindi</t>
  </si>
  <si>
    <t>Aarav Sharma</t>
  </si>
  <si>
    <t>Male</t>
  </si>
  <si>
    <t>Mumbai</t>
  </si>
  <si>
    <t>Maharashtra</t>
  </si>
  <si>
    <t>India</t>
  </si>
  <si>
    <t>Aanya Patel</t>
  </si>
  <si>
    <t>Female</t>
  </si>
  <si>
    <t>Delhi</t>
  </si>
  <si>
    <t>Aryan Singh</t>
  </si>
  <si>
    <t>Bangalore</t>
  </si>
  <si>
    <t>Karnataka</t>
  </si>
  <si>
    <t>Isha Verma</t>
  </si>
  <si>
    <t>Chennai</t>
  </si>
  <si>
    <t>Tamil Nadu</t>
  </si>
  <si>
    <t>Vihaan Gupta</t>
  </si>
  <si>
    <t>Hyderabad</t>
  </si>
  <si>
    <t>Telangana</t>
  </si>
  <si>
    <t>Saanvi Reddy</t>
  </si>
  <si>
    <t>Pune</t>
  </si>
  <si>
    <t>Arjun Kumar</t>
  </si>
  <si>
    <t>Kolkata</t>
  </si>
  <si>
    <t>West Bengal</t>
  </si>
  <si>
    <t>Diya Agarwal</t>
  </si>
  <si>
    <t>Jaipur</t>
  </si>
  <si>
    <t>Rajasthan</t>
  </si>
  <si>
    <t>Kabir Mehta</t>
  </si>
  <si>
    <t>Ahmedabad</t>
  </si>
  <si>
    <t>Gujarat</t>
  </si>
  <si>
    <t>Ananya Joshi</t>
  </si>
  <si>
    <t>Surat</t>
  </si>
  <si>
    <t>Reyansh Singh</t>
  </si>
  <si>
    <t>Noida</t>
  </si>
  <si>
    <t>Uttar Pradesh</t>
  </si>
  <si>
    <t>Manya Kapoor</t>
  </si>
  <si>
    <t>Patna</t>
  </si>
  <si>
    <t>Bihar</t>
  </si>
  <si>
    <t>Krishna Rao</t>
  </si>
  <si>
    <t>Indore</t>
  </si>
  <si>
    <t>Madhya Pradesh</t>
  </si>
  <si>
    <t>Meera Nair</t>
  </si>
  <si>
    <t>Kochi</t>
  </si>
  <si>
    <t>Kerala</t>
  </si>
  <si>
    <t>Devansh Patel</t>
  </si>
  <si>
    <t>Bhopal</t>
  </si>
  <si>
    <t>Priya Iyer</t>
  </si>
  <si>
    <t>Mysore</t>
  </si>
  <si>
    <t>Siddharth Jain</t>
  </si>
  <si>
    <t>Jodhpur</t>
  </si>
  <si>
    <t>Anushka Singh</t>
  </si>
  <si>
    <t>Chandigarh</t>
  </si>
  <si>
    <t>Punjab</t>
  </si>
  <si>
    <t>Aarav Kumar</t>
  </si>
  <si>
    <t>Vadodara</t>
  </si>
  <si>
    <t>Sneha Rani</t>
  </si>
  <si>
    <t>Agra</t>
  </si>
  <si>
    <t>total
=H2+I2+J2+K2+L2</t>
  </si>
  <si>
    <t>total
=sum(starting value:ending value cell id)</t>
  </si>
  <si>
    <t>=J2*K2*L2*M2*N2</t>
  </si>
  <si>
    <t>=PRODUCT(H2:L2)</t>
  </si>
  <si>
    <t>=QUOTIENT(M2,L2)</t>
  </si>
  <si>
    <t>=MOD(M2,L2)</t>
  </si>
  <si>
    <t>=COUNT(start:(end))</t>
  </si>
  <si>
    <t>=COUNTA(start:(end))</t>
  </si>
  <si>
    <t>=AVERAGE(H2:L2)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</si>
</sst>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quotePrefix="1" applyNumberFormat="1" applyAlignment="1">
      <alignment horizontal="center" vertical="center" wrapText="1"/>
    </xf>
    <xf numFmtId="0" fontId="0" fillId="0" borderId="0" xfId="0" quotePrefix="1" applyAlignment="1">
      <alignment wrapText="1"/>
    </xf>
    <xf numFmtId="0" fontId="0" fillId="0" borderId="0" xfId="0" quotePrefix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S3" sqref="S3"/>
    </sheetView>
  </sheetViews>
  <sheetFormatPr defaultRowHeight="14.5" x14ac:dyDescent="0.35"/>
  <cols>
    <col min="1" max="1" width="9.7265625" bestFit="1" customWidth="1"/>
    <col min="2" max="2" width="15.81640625" style="1" customWidth="1"/>
    <col min="3" max="3" width="3.90625" bestFit="1" customWidth="1"/>
    <col min="4" max="4" width="7" bestFit="1" customWidth="1"/>
    <col min="5" max="5" width="11" bestFit="1" customWidth="1"/>
    <col min="6" max="6" width="7" customWidth="1"/>
    <col min="7" max="7" width="7.54296875" bestFit="1" customWidth="1"/>
    <col min="8" max="8" width="11.81640625" bestFit="1" customWidth="1"/>
    <col min="9" max="9" width="7.6328125" bestFit="1" customWidth="1"/>
    <col min="10" max="10" width="7.54296875" bestFit="1" customWidth="1"/>
    <col min="11" max="11" width="12.90625" bestFit="1" customWidth="1"/>
    <col min="12" max="12" width="5.90625" bestFit="1" customWidth="1"/>
    <col min="13" max="13" width="12" customWidth="1"/>
    <col min="14" max="14" width="16" customWidth="1"/>
    <col min="15" max="15" width="22.1796875" style="5" customWidth="1"/>
    <col min="16" max="16" width="15.90625" bestFit="1" customWidth="1"/>
    <col min="17" max="17" width="17.08984375" bestFit="1" customWidth="1"/>
    <col min="18" max="18" width="16.453125" customWidth="1"/>
    <col min="19" max="19" width="12.26953125" customWidth="1"/>
    <col min="20" max="20" width="13.81640625" customWidth="1"/>
    <col min="21" max="21" width="15.54296875" customWidth="1"/>
  </cols>
  <sheetData>
    <row r="1" spans="1:21" s="1" customFormat="1" ht="53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67</v>
      </c>
      <c r="N1" s="4" t="s">
        <v>68</v>
      </c>
      <c r="O1" s="6" t="s">
        <v>69</v>
      </c>
      <c r="P1" s="8" t="s">
        <v>70</v>
      </c>
      <c r="Q1" s="8" t="s">
        <v>71</v>
      </c>
      <c r="R1" s="8" t="s">
        <v>72</v>
      </c>
      <c r="S1" s="7" t="s">
        <v>73</v>
      </c>
      <c r="T1" s="7" t="s">
        <v>74</v>
      </c>
      <c r="U1" s="7" t="s">
        <v>75</v>
      </c>
    </row>
    <row r="2" spans="1:21" x14ac:dyDescent="0.35">
      <c r="A2" s="2">
        <v>1</v>
      </c>
      <c r="B2" s="3" t="s">
        <v>12</v>
      </c>
      <c r="C2" s="2">
        <v>15</v>
      </c>
      <c r="D2" s="2" t="s">
        <v>13</v>
      </c>
      <c r="E2" s="2" t="s">
        <v>14</v>
      </c>
      <c r="F2" s="2" t="s">
        <v>15</v>
      </c>
      <c r="G2" s="2" t="s">
        <v>16</v>
      </c>
      <c r="H2" s="2">
        <v>85</v>
      </c>
      <c r="I2" s="2">
        <v>78</v>
      </c>
      <c r="J2" s="2">
        <v>92</v>
      </c>
      <c r="K2" s="2">
        <v>80</v>
      </c>
      <c r="L2" s="2">
        <v>88</v>
      </c>
      <c r="M2">
        <f>H2+I2+J2+K2+L2</f>
        <v>423</v>
      </c>
      <c r="N2">
        <f>SUM(H2:L2)</f>
        <v>423</v>
      </c>
      <c r="O2" s="5">
        <f>H2*I2*J2*K2*L2</f>
        <v>4294118400</v>
      </c>
      <c r="P2">
        <f>PRODUCT(H2:L2)</f>
        <v>4294118400</v>
      </c>
      <c r="Q2" s="1">
        <f>QUOTIENT(M2,L2)</f>
        <v>4</v>
      </c>
      <c r="R2" s="1">
        <f>MOD(M2,L2)</f>
        <v>71</v>
      </c>
      <c r="S2" s="7">
        <f>COUNT(O2:O5)</f>
        <v>4</v>
      </c>
      <c r="T2" s="7">
        <f>COUNTA(B2:B5)</f>
        <v>4</v>
      </c>
      <c r="U2">
        <f>AVERAGE(H2:L2)</f>
        <v>84.6</v>
      </c>
    </row>
    <row r="3" spans="1:21" x14ac:dyDescent="0.35">
      <c r="A3" s="2">
        <v>2</v>
      </c>
      <c r="B3" s="3" t="s">
        <v>17</v>
      </c>
      <c r="C3" s="2">
        <v>14</v>
      </c>
      <c r="D3" s="2" t="s">
        <v>18</v>
      </c>
      <c r="E3" s="2" t="s">
        <v>19</v>
      </c>
      <c r="F3" s="2" t="s">
        <v>19</v>
      </c>
      <c r="G3" s="2" t="s">
        <v>16</v>
      </c>
      <c r="H3" s="2">
        <v>90</v>
      </c>
      <c r="I3" s="2">
        <v>85</v>
      </c>
      <c r="J3" s="2">
        <v>87</v>
      </c>
      <c r="K3" s="2">
        <v>91</v>
      </c>
      <c r="L3" s="2">
        <v>84</v>
      </c>
      <c r="M3">
        <f t="shared" ref="M3:M21" si="0">H3+I3+J3+K3+L3</f>
        <v>437</v>
      </c>
      <c r="N3">
        <f t="shared" ref="N3:N21" si="1">SUM(H3:L3)</f>
        <v>437</v>
      </c>
      <c r="O3" s="5">
        <f t="shared" ref="O3:O21" si="2">H3*I3*J3*K3*L3</f>
        <v>5087464200</v>
      </c>
      <c r="P3">
        <f t="shared" ref="P3:P21" si="3">PRODUCT(H3:L3)</f>
        <v>5087464200</v>
      </c>
      <c r="Q3" s="1">
        <f t="shared" ref="Q3:Q21" si="4">QUOTIENT(M3,L3)</f>
        <v>5</v>
      </c>
      <c r="R3" s="1">
        <f t="shared" ref="R3:R21" si="5">MOD(M3,L3)</f>
        <v>17</v>
      </c>
      <c r="S3" s="7">
        <f t="shared" ref="S3:S21" si="6">COUNT(O3:O6)</f>
        <v>4</v>
      </c>
      <c r="T3" s="7">
        <f t="shared" ref="T3:T21" si="7">COUNTA(B3:B6)</f>
        <v>4</v>
      </c>
      <c r="U3">
        <f t="shared" ref="U3:U21" si="8">AVERAGE(H3:L3)</f>
        <v>87.4</v>
      </c>
    </row>
    <row r="4" spans="1:21" x14ac:dyDescent="0.35">
      <c r="A4" s="2">
        <v>3</v>
      </c>
      <c r="B4" s="3" t="s">
        <v>20</v>
      </c>
      <c r="C4" s="2">
        <v>15</v>
      </c>
      <c r="D4" s="2" t="s">
        <v>13</v>
      </c>
      <c r="E4" s="2" t="s">
        <v>21</v>
      </c>
      <c r="F4" s="2" t="s">
        <v>22</v>
      </c>
      <c r="G4" s="2" t="s">
        <v>16</v>
      </c>
      <c r="H4" s="2">
        <v>76</v>
      </c>
      <c r="I4" s="2">
        <v>82</v>
      </c>
      <c r="J4" s="2">
        <v>88</v>
      </c>
      <c r="K4" s="2">
        <v>79</v>
      </c>
      <c r="L4" s="2">
        <v>90</v>
      </c>
      <c r="M4">
        <f t="shared" si="0"/>
        <v>415</v>
      </c>
      <c r="N4">
        <f t="shared" si="1"/>
        <v>415</v>
      </c>
      <c r="O4" s="5">
        <f t="shared" si="2"/>
        <v>3899237760</v>
      </c>
      <c r="P4">
        <f t="shared" si="3"/>
        <v>3899237760</v>
      </c>
      <c r="Q4" s="1">
        <f t="shared" si="4"/>
        <v>4</v>
      </c>
      <c r="R4" s="1">
        <f t="shared" si="5"/>
        <v>55</v>
      </c>
      <c r="S4" s="7">
        <f t="shared" si="6"/>
        <v>4</v>
      </c>
      <c r="T4" s="7">
        <f t="shared" si="7"/>
        <v>4</v>
      </c>
      <c r="U4">
        <f t="shared" si="8"/>
        <v>83</v>
      </c>
    </row>
    <row r="5" spans="1:21" x14ac:dyDescent="0.35">
      <c r="A5" s="2">
        <v>4</v>
      </c>
      <c r="B5" s="3" t="s">
        <v>23</v>
      </c>
      <c r="C5" s="2">
        <v>14</v>
      </c>
      <c r="D5" s="2" t="s">
        <v>18</v>
      </c>
      <c r="E5" s="2" t="s">
        <v>24</v>
      </c>
      <c r="F5" s="2" t="s">
        <v>25</v>
      </c>
      <c r="G5" s="2" t="s">
        <v>16</v>
      </c>
      <c r="H5" s="2">
        <v>88</v>
      </c>
      <c r="I5" s="2">
        <v>91</v>
      </c>
      <c r="J5" s="2">
        <v>85</v>
      </c>
      <c r="K5" s="2">
        <v>89</v>
      </c>
      <c r="L5" s="2">
        <v>84</v>
      </c>
      <c r="M5">
        <f t="shared" si="0"/>
        <v>437</v>
      </c>
      <c r="N5">
        <f t="shared" si="1"/>
        <v>437</v>
      </c>
      <c r="O5" s="5">
        <f t="shared" si="2"/>
        <v>5088763680</v>
      </c>
      <c r="P5">
        <f t="shared" si="3"/>
        <v>5088763680</v>
      </c>
      <c r="Q5" s="1">
        <f t="shared" si="4"/>
        <v>5</v>
      </c>
      <c r="R5" s="1">
        <f t="shared" si="5"/>
        <v>17</v>
      </c>
      <c r="S5" s="7">
        <f t="shared" si="6"/>
        <v>4</v>
      </c>
      <c r="T5" s="7">
        <f t="shared" si="7"/>
        <v>4</v>
      </c>
      <c r="U5">
        <f t="shared" si="8"/>
        <v>87.4</v>
      </c>
    </row>
    <row r="6" spans="1:21" x14ac:dyDescent="0.35">
      <c r="A6" s="2">
        <v>5</v>
      </c>
      <c r="B6" s="3" t="s">
        <v>26</v>
      </c>
      <c r="C6" s="2">
        <v>16</v>
      </c>
      <c r="D6" s="2" t="s">
        <v>13</v>
      </c>
      <c r="E6" s="2" t="s">
        <v>27</v>
      </c>
      <c r="F6" s="2" t="s">
        <v>28</v>
      </c>
      <c r="G6" s="2" t="s">
        <v>16</v>
      </c>
      <c r="H6" s="2">
        <v>70</v>
      </c>
      <c r="I6" s="2">
        <v>79</v>
      </c>
      <c r="J6" s="2">
        <v>83</v>
      </c>
      <c r="K6" s="2">
        <v>77</v>
      </c>
      <c r="L6" s="2">
        <v>82</v>
      </c>
      <c r="M6">
        <f t="shared" si="0"/>
        <v>391</v>
      </c>
      <c r="N6">
        <f t="shared" si="1"/>
        <v>391</v>
      </c>
      <c r="O6" s="5">
        <f t="shared" si="2"/>
        <v>2898062860</v>
      </c>
      <c r="P6">
        <f t="shared" si="3"/>
        <v>2898062860</v>
      </c>
      <c r="Q6" s="1">
        <f t="shared" si="4"/>
        <v>4</v>
      </c>
      <c r="R6" s="1">
        <f t="shared" si="5"/>
        <v>63</v>
      </c>
      <c r="S6" s="7">
        <f t="shared" si="6"/>
        <v>4</v>
      </c>
      <c r="T6" s="7">
        <f t="shared" si="7"/>
        <v>4</v>
      </c>
      <c r="U6">
        <f t="shared" si="8"/>
        <v>78.2</v>
      </c>
    </row>
    <row r="7" spans="1:21" x14ac:dyDescent="0.35">
      <c r="A7" s="2">
        <v>6</v>
      </c>
      <c r="B7" s="3" t="s">
        <v>29</v>
      </c>
      <c r="C7" s="2">
        <v>15</v>
      </c>
      <c r="D7" s="2" t="s">
        <v>18</v>
      </c>
      <c r="E7" s="2" t="s">
        <v>30</v>
      </c>
      <c r="F7" s="2" t="s">
        <v>15</v>
      </c>
      <c r="G7" s="2" t="s">
        <v>16</v>
      </c>
      <c r="H7" s="2">
        <v>95</v>
      </c>
      <c r="I7" s="2">
        <v>88</v>
      </c>
      <c r="J7" s="2">
        <v>91</v>
      </c>
      <c r="K7" s="2">
        <v>92</v>
      </c>
      <c r="L7" s="2">
        <v>89</v>
      </c>
      <c r="M7">
        <f t="shared" si="0"/>
        <v>455</v>
      </c>
      <c r="N7">
        <f t="shared" si="1"/>
        <v>455</v>
      </c>
      <c r="O7" s="5">
        <f t="shared" si="2"/>
        <v>6229102880</v>
      </c>
      <c r="P7">
        <f t="shared" si="3"/>
        <v>6229102880</v>
      </c>
      <c r="Q7" s="1">
        <f t="shared" si="4"/>
        <v>5</v>
      </c>
      <c r="R7" s="1">
        <f t="shared" si="5"/>
        <v>10</v>
      </c>
      <c r="S7" s="7">
        <f t="shared" si="6"/>
        <v>4</v>
      </c>
      <c r="T7" s="7">
        <f t="shared" si="7"/>
        <v>4</v>
      </c>
      <c r="U7">
        <f t="shared" si="8"/>
        <v>91</v>
      </c>
    </row>
    <row r="8" spans="1:21" x14ac:dyDescent="0.35">
      <c r="A8" s="2">
        <v>7</v>
      </c>
      <c r="B8" s="3" t="s">
        <v>31</v>
      </c>
      <c r="C8" s="2">
        <v>14</v>
      </c>
      <c r="D8" s="2" t="s">
        <v>13</v>
      </c>
      <c r="E8" s="2" t="s">
        <v>32</v>
      </c>
      <c r="F8" s="2" t="s">
        <v>33</v>
      </c>
      <c r="G8" s="2" t="s">
        <v>16</v>
      </c>
      <c r="H8" s="2">
        <v>84</v>
      </c>
      <c r="I8" s="2">
        <v>76</v>
      </c>
      <c r="J8" s="2">
        <v>80</v>
      </c>
      <c r="K8" s="2">
        <v>82</v>
      </c>
      <c r="L8" s="2">
        <v>77</v>
      </c>
      <c r="M8">
        <f t="shared" si="0"/>
        <v>399</v>
      </c>
      <c r="N8">
        <f t="shared" si="1"/>
        <v>399</v>
      </c>
      <c r="O8" s="5">
        <f t="shared" si="2"/>
        <v>3224686080</v>
      </c>
      <c r="P8">
        <f t="shared" si="3"/>
        <v>3224686080</v>
      </c>
      <c r="Q8" s="1">
        <f t="shared" si="4"/>
        <v>5</v>
      </c>
      <c r="R8" s="1">
        <f t="shared" si="5"/>
        <v>14</v>
      </c>
      <c r="S8" s="7">
        <f t="shared" si="6"/>
        <v>4</v>
      </c>
      <c r="T8" s="7">
        <f t="shared" si="7"/>
        <v>4</v>
      </c>
      <c r="U8">
        <f t="shared" si="8"/>
        <v>79.8</v>
      </c>
    </row>
    <row r="9" spans="1:21" x14ac:dyDescent="0.35">
      <c r="A9" s="2">
        <v>8</v>
      </c>
      <c r="B9" s="3" t="s">
        <v>34</v>
      </c>
      <c r="C9" s="2">
        <v>15</v>
      </c>
      <c r="D9" s="2" t="s">
        <v>18</v>
      </c>
      <c r="E9" s="2" t="s">
        <v>35</v>
      </c>
      <c r="F9" s="2" t="s">
        <v>36</v>
      </c>
      <c r="G9" s="2" t="s">
        <v>16</v>
      </c>
      <c r="H9" s="2">
        <v>77</v>
      </c>
      <c r="I9" s="2">
        <v>83</v>
      </c>
      <c r="J9" s="2">
        <v>90</v>
      </c>
      <c r="K9" s="2">
        <v>85</v>
      </c>
      <c r="L9" s="2">
        <v>88</v>
      </c>
      <c r="M9">
        <f t="shared" si="0"/>
        <v>423</v>
      </c>
      <c r="N9">
        <f t="shared" si="1"/>
        <v>423</v>
      </c>
      <c r="O9" s="5">
        <f t="shared" si="2"/>
        <v>4302421200</v>
      </c>
      <c r="P9">
        <f t="shared" si="3"/>
        <v>4302421200</v>
      </c>
      <c r="Q9" s="1">
        <f t="shared" si="4"/>
        <v>4</v>
      </c>
      <c r="R9" s="1">
        <f t="shared" si="5"/>
        <v>71</v>
      </c>
      <c r="S9" s="7">
        <f t="shared" si="6"/>
        <v>4</v>
      </c>
      <c r="T9" s="7">
        <f t="shared" si="7"/>
        <v>4</v>
      </c>
      <c r="U9">
        <f t="shared" si="8"/>
        <v>84.6</v>
      </c>
    </row>
    <row r="10" spans="1:21" x14ac:dyDescent="0.35">
      <c r="A10" s="2">
        <v>9</v>
      </c>
      <c r="B10" s="3" t="s">
        <v>37</v>
      </c>
      <c r="C10" s="2">
        <v>16</v>
      </c>
      <c r="D10" s="2" t="s">
        <v>13</v>
      </c>
      <c r="E10" s="2" t="s">
        <v>38</v>
      </c>
      <c r="F10" s="2" t="s">
        <v>39</v>
      </c>
      <c r="G10" s="2" t="s">
        <v>16</v>
      </c>
      <c r="H10" s="2">
        <v>80</v>
      </c>
      <c r="I10" s="2">
        <v>79</v>
      </c>
      <c r="J10" s="2">
        <v>84</v>
      </c>
      <c r="K10" s="2">
        <v>81</v>
      </c>
      <c r="L10" s="2">
        <v>82</v>
      </c>
      <c r="M10">
        <f t="shared" si="0"/>
        <v>406</v>
      </c>
      <c r="N10">
        <f t="shared" si="1"/>
        <v>406</v>
      </c>
      <c r="O10" s="5">
        <f t="shared" si="2"/>
        <v>3526104960</v>
      </c>
      <c r="P10">
        <f t="shared" si="3"/>
        <v>3526104960</v>
      </c>
      <c r="Q10" s="1">
        <f t="shared" si="4"/>
        <v>4</v>
      </c>
      <c r="R10" s="1">
        <f t="shared" si="5"/>
        <v>78</v>
      </c>
      <c r="S10" s="7">
        <f t="shared" si="6"/>
        <v>4</v>
      </c>
      <c r="T10" s="7">
        <f t="shared" si="7"/>
        <v>4</v>
      </c>
      <c r="U10">
        <f t="shared" si="8"/>
        <v>81.2</v>
      </c>
    </row>
    <row r="11" spans="1:21" x14ac:dyDescent="0.35">
      <c r="A11" s="2">
        <v>10</v>
      </c>
      <c r="B11" s="3" t="s">
        <v>40</v>
      </c>
      <c r="C11" s="2">
        <v>14</v>
      </c>
      <c r="D11" s="2" t="s">
        <v>18</v>
      </c>
      <c r="E11" s="2" t="s">
        <v>41</v>
      </c>
      <c r="F11" s="2" t="s">
        <v>39</v>
      </c>
      <c r="G11" s="2" t="s">
        <v>16</v>
      </c>
      <c r="H11" s="2">
        <v>86</v>
      </c>
      <c r="I11" s="2">
        <v>82</v>
      </c>
      <c r="J11" s="2">
        <v>89</v>
      </c>
      <c r="K11" s="2">
        <v>88</v>
      </c>
      <c r="L11" s="2">
        <v>90</v>
      </c>
      <c r="M11">
        <f t="shared" si="0"/>
        <v>435</v>
      </c>
      <c r="N11">
        <f t="shared" si="1"/>
        <v>435</v>
      </c>
      <c r="O11" s="5">
        <f t="shared" si="2"/>
        <v>4970813760</v>
      </c>
      <c r="P11">
        <f t="shared" si="3"/>
        <v>4970813760</v>
      </c>
      <c r="Q11" s="1">
        <f t="shared" si="4"/>
        <v>4</v>
      </c>
      <c r="R11" s="1">
        <f t="shared" si="5"/>
        <v>75</v>
      </c>
      <c r="S11" s="7">
        <f t="shared" si="6"/>
        <v>4</v>
      </c>
      <c r="T11" s="7">
        <f t="shared" si="7"/>
        <v>4</v>
      </c>
      <c r="U11">
        <f t="shared" si="8"/>
        <v>87</v>
      </c>
    </row>
    <row r="12" spans="1:21" x14ac:dyDescent="0.35">
      <c r="A12" s="2">
        <v>11</v>
      </c>
      <c r="B12" s="3" t="s">
        <v>42</v>
      </c>
      <c r="C12" s="2">
        <v>15</v>
      </c>
      <c r="D12" s="2" t="s">
        <v>13</v>
      </c>
      <c r="E12" s="2" t="s">
        <v>43</v>
      </c>
      <c r="F12" s="2" t="s">
        <v>44</v>
      </c>
      <c r="G12" s="2" t="s">
        <v>16</v>
      </c>
      <c r="H12" s="2">
        <v>78</v>
      </c>
      <c r="I12" s="2">
        <v>80</v>
      </c>
      <c r="J12" s="2">
        <v>86</v>
      </c>
      <c r="K12" s="2">
        <v>79</v>
      </c>
      <c r="L12" s="2">
        <v>84</v>
      </c>
      <c r="M12">
        <f t="shared" si="0"/>
        <v>407</v>
      </c>
      <c r="N12">
        <f t="shared" si="1"/>
        <v>407</v>
      </c>
      <c r="O12" s="5">
        <f t="shared" si="2"/>
        <v>3561143040</v>
      </c>
      <c r="P12">
        <f t="shared" si="3"/>
        <v>3561143040</v>
      </c>
      <c r="Q12" s="1">
        <f t="shared" si="4"/>
        <v>4</v>
      </c>
      <c r="R12" s="1">
        <f t="shared" si="5"/>
        <v>71</v>
      </c>
      <c r="S12" s="7">
        <f t="shared" si="6"/>
        <v>4</v>
      </c>
      <c r="T12" s="7">
        <f t="shared" si="7"/>
        <v>4</v>
      </c>
      <c r="U12">
        <f t="shared" si="8"/>
        <v>81.400000000000006</v>
      </c>
    </row>
    <row r="13" spans="1:21" x14ac:dyDescent="0.35">
      <c r="A13" s="2">
        <v>12</v>
      </c>
      <c r="B13" s="3" t="s">
        <v>45</v>
      </c>
      <c r="C13" s="2">
        <v>16</v>
      </c>
      <c r="D13" s="2" t="s">
        <v>18</v>
      </c>
      <c r="E13" s="2" t="s">
        <v>46</v>
      </c>
      <c r="F13" s="2" t="s">
        <v>47</v>
      </c>
      <c r="G13" s="2" t="s">
        <v>16</v>
      </c>
      <c r="H13" s="2">
        <v>91</v>
      </c>
      <c r="I13" s="2">
        <v>87</v>
      </c>
      <c r="J13" s="2">
        <v>90</v>
      </c>
      <c r="K13" s="2">
        <v>85</v>
      </c>
      <c r="L13" s="2">
        <v>87</v>
      </c>
      <c r="M13">
        <f t="shared" si="0"/>
        <v>440</v>
      </c>
      <c r="N13">
        <f t="shared" si="1"/>
        <v>440</v>
      </c>
      <c r="O13" s="5">
        <f t="shared" si="2"/>
        <v>5269159350</v>
      </c>
      <c r="P13">
        <f t="shared" si="3"/>
        <v>5269159350</v>
      </c>
      <c r="Q13" s="1">
        <f t="shared" si="4"/>
        <v>5</v>
      </c>
      <c r="R13" s="1">
        <f t="shared" si="5"/>
        <v>5</v>
      </c>
      <c r="S13" s="7">
        <f t="shared" si="6"/>
        <v>4</v>
      </c>
      <c r="T13" s="7">
        <f t="shared" si="7"/>
        <v>4</v>
      </c>
      <c r="U13">
        <f t="shared" si="8"/>
        <v>88</v>
      </c>
    </row>
    <row r="14" spans="1:21" x14ac:dyDescent="0.35">
      <c r="A14" s="2">
        <v>13</v>
      </c>
      <c r="B14" s="3" t="s">
        <v>48</v>
      </c>
      <c r="C14" s="2">
        <v>15</v>
      </c>
      <c r="D14" s="2" t="s">
        <v>13</v>
      </c>
      <c r="E14" s="2" t="s">
        <v>49</v>
      </c>
      <c r="F14" s="2" t="s">
        <v>50</v>
      </c>
      <c r="G14" s="2" t="s">
        <v>16</v>
      </c>
      <c r="H14" s="2">
        <v>83</v>
      </c>
      <c r="I14" s="2">
        <v>75</v>
      </c>
      <c r="J14" s="2">
        <v>84</v>
      </c>
      <c r="K14" s="2">
        <v>77</v>
      </c>
      <c r="L14" s="2">
        <v>80</v>
      </c>
      <c r="M14">
        <f t="shared" si="0"/>
        <v>399</v>
      </c>
      <c r="N14">
        <f t="shared" si="1"/>
        <v>399</v>
      </c>
      <c r="O14" s="5">
        <f t="shared" si="2"/>
        <v>3221064000</v>
      </c>
      <c r="P14">
        <f t="shared" si="3"/>
        <v>3221064000</v>
      </c>
      <c r="Q14" s="1">
        <f t="shared" si="4"/>
        <v>4</v>
      </c>
      <c r="R14" s="1">
        <f t="shared" si="5"/>
        <v>79</v>
      </c>
      <c r="S14" s="7">
        <f t="shared" si="6"/>
        <v>4</v>
      </c>
      <c r="T14" s="7">
        <f t="shared" si="7"/>
        <v>4</v>
      </c>
      <c r="U14">
        <f t="shared" si="8"/>
        <v>79.8</v>
      </c>
    </row>
    <row r="15" spans="1:21" x14ac:dyDescent="0.35">
      <c r="A15" s="2">
        <v>14</v>
      </c>
      <c r="B15" s="3" t="s">
        <v>51</v>
      </c>
      <c r="C15" s="2">
        <v>14</v>
      </c>
      <c r="D15" s="2" t="s">
        <v>18</v>
      </c>
      <c r="E15" s="2" t="s">
        <v>52</v>
      </c>
      <c r="F15" s="2" t="s">
        <v>53</v>
      </c>
      <c r="G15" s="2" t="s">
        <v>16</v>
      </c>
      <c r="H15" s="2">
        <v>89</v>
      </c>
      <c r="I15" s="2">
        <v>94</v>
      </c>
      <c r="J15" s="2">
        <v>91</v>
      </c>
      <c r="K15" s="2">
        <v>90</v>
      </c>
      <c r="L15" s="2">
        <v>95</v>
      </c>
      <c r="M15">
        <f t="shared" si="0"/>
        <v>459</v>
      </c>
      <c r="N15">
        <f t="shared" si="1"/>
        <v>459</v>
      </c>
      <c r="O15" s="5">
        <f t="shared" si="2"/>
        <v>6509166300</v>
      </c>
      <c r="P15">
        <f t="shared" si="3"/>
        <v>6509166300</v>
      </c>
      <c r="Q15" s="1">
        <f t="shared" si="4"/>
        <v>4</v>
      </c>
      <c r="R15" s="1">
        <f t="shared" si="5"/>
        <v>79</v>
      </c>
      <c r="S15" s="7">
        <f t="shared" si="6"/>
        <v>4</v>
      </c>
      <c r="T15" s="7">
        <f t="shared" si="7"/>
        <v>4</v>
      </c>
      <c r="U15">
        <f t="shared" si="8"/>
        <v>91.8</v>
      </c>
    </row>
    <row r="16" spans="1:21" x14ac:dyDescent="0.35">
      <c r="A16" s="2">
        <v>15</v>
      </c>
      <c r="B16" s="3" t="s">
        <v>54</v>
      </c>
      <c r="C16" s="2">
        <v>15</v>
      </c>
      <c r="D16" s="2" t="s">
        <v>13</v>
      </c>
      <c r="E16" s="2" t="s">
        <v>55</v>
      </c>
      <c r="F16" s="2" t="s">
        <v>50</v>
      </c>
      <c r="G16" s="2" t="s">
        <v>16</v>
      </c>
      <c r="H16" s="2">
        <v>80</v>
      </c>
      <c r="I16" s="2">
        <v>79</v>
      </c>
      <c r="J16" s="2">
        <v>85</v>
      </c>
      <c r="K16" s="2">
        <v>81</v>
      </c>
      <c r="L16" s="2">
        <v>84</v>
      </c>
      <c r="M16">
        <f t="shared" si="0"/>
        <v>409</v>
      </c>
      <c r="N16">
        <f t="shared" si="1"/>
        <v>409</v>
      </c>
      <c r="O16" s="5">
        <f t="shared" si="2"/>
        <v>3655108800</v>
      </c>
      <c r="P16">
        <f t="shared" si="3"/>
        <v>3655108800</v>
      </c>
      <c r="Q16" s="1">
        <f t="shared" si="4"/>
        <v>4</v>
      </c>
      <c r="R16" s="1">
        <f t="shared" si="5"/>
        <v>73</v>
      </c>
      <c r="S16" s="7">
        <f t="shared" si="6"/>
        <v>4</v>
      </c>
      <c r="T16" s="7">
        <f t="shared" si="7"/>
        <v>4</v>
      </c>
      <c r="U16">
        <f t="shared" si="8"/>
        <v>81.8</v>
      </c>
    </row>
    <row r="17" spans="1:21" x14ac:dyDescent="0.35">
      <c r="A17" s="2">
        <v>16</v>
      </c>
      <c r="B17" s="3" t="s">
        <v>56</v>
      </c>
      <c r="C17" s="2">
        <v>14</v>
      </c>
      <c r="D17" s="2" t="s">
        <v>18</v>
      </c>
      <c r="E17" s="2" t="s">
        <v>57</v>
      </c>
      <c r="F17" s="2" t="s">
        <v>22</v>
      </c>
      <c r="G17" s="2" t="s">
        <v>16</v>
      </c>
      <c r="H17" s="2">
        <v>92</v>
      </c>
      <c r="I17" s="2">
        <v>88</v>
      </c>
      <c r="J17" s="2">
        <v>86</v>
      </c>
      <c r="K17" s="2">
        <v>87</v>
      </c>
      <c r="L17" s="2">
        <v>90</v>
      </c>
      <c r="M17">
        <f t="shared" si="0"/>
        <v>443</v>
      </c>
      <c r="N17">
        <f t="shared" si="1"/>
        <v>443</v>
      </c>
      <c r="O17" s="5">
        <f t="shared" si="2"/>
        <v>5451684480</v>
      </c>
      <c r="P17">
        <f t="shared" si="3"/>
        <v>5451684480</v>
      </c>
      <c r="Q17" s="1">
        <f t="shared" si="4"/>
        <v>4</v>
      </c>
      <c r="R17" s="1">
        <f t="shared" si="5"/>
        <v>83</v>
      </c>
      <c r="S17" s="7">
        <f t="shared" si="6"/>
        <v>4</v>
      </c>
      <c r="T17" s="7">
        <f t="shared" si="7"/>
        <v>4</v>
      </c>
      <c r="U17">
        <f t="shared" si="8"/>
        <v>88.6</v>
      </c>
    </row>
    <row r="18" spans="1:21" x14ac:dyDescent="0.35">
      <c r="A18" s="2">
        <v>17</v>
      </c>
      <c r="B18" s="3" t="s">
        <v>58</v>
      </c>
      <c r="C18" s="2">
        <v>15</v>
      </c>
      <c r="D18" s="2" t="s">
        <v>13</v>
      </c>
      <c r="E18" s="2" t="s">
        <v>59</v>
      </c>
      <c r="F18" s="2" t="s">
        <v>36</v>
      </c>
      <c r="G18" s="2" t="s">
        <v>16</v>
      </c>
      <c r="H18" s="2">
        <v>79</v>
      </c>
      <c r="I18" s="2">
        <v>82</v>
      </c>
      <c r="J18" s="2">
        <v>80</v>
      </c>
      <c r="K18" s="2">
        <v>76</v>
      </c>
      <c r="L18" s="2">
        <v>75</v>
      </c>
      <c r="M18">
        <f t="shared" si="0"/>
        <v>392</v>
      </c>
      <c r="N18">
        <f t="shared" si="1"/>
        <v>392</v>
      </c>
      <c r="O18" s="5">
        <f t="shared" si="2"/>
        <v>2953968000</v>
      </c>
      <c r="P18">
        <f t="shared" si="3"/>
        <v>2953968000</v>
      </c>
      <c r="Q18" s="1">
        <f t="shared" si="4"/>
        <v>5</v>
      </c>
      <c r="R18" s="1">
        <f t="shared" si="5"/>
        <v>17</v>
      </c>
      <c r="S18" s="7">
        <f t="shared" si="6"/>
        <v>4</v>
      </c>
      <c r="T18" s="7">
        <f t="shared" si="7"/>
        <v>4</v>
      </c>
      <c r="U18">
        <f t="shared" si="8"/>
        <v>78.400000000000006</v>
      </c>
    </row>
    <row r="19" spans="1:21" x14ac:dyDescent="0.35">
      <c r="A19" s="2">
        <v>18</v>
      </c>
      <c r="B19" s="3" t="s">
        <v>60</v>
      </c>
      <c r="C19" s="2">
        <v>14</v>
      </c>
      <c r="D19" s="2" t="s">
        <v>18</v>
      </c>
      <c r="E19" s="2" t="s">
        <v>61</v>
      </c>
      <c r="F19" s="2" t="s">
        <v>62</v>
      </c>
      <c r="G19" s="2" t="s">
        <v>16</v>
      </c>
      <c r="H19" s="2">
        <v>85</v>
      </c>
      <c r="I19" s="2">
        <v>84</v>
      </c>
      <c r="J19" s="2">
        <v>90</v>
      </c>
      <c r="K19" s="2">
        <v>88</v>
      </c>
      <c r="L19" s="2">
        <v>86</v>
      </c>
      <c r="M19">
        <f t="shared" si="0"/>
        <v>433</v>
      </c>
      <c r="N19">
        <f t="shared" si="1"/>
        <v>433</v>
      </c>
      <c r="O19" s="5">
        <f t="shared" si="2"/>
        <v>4863196800</v>
      </c>
      <c r="P19">
        <f t="shared" si="3"/>
        <v>4863196800</v>
      </c>
      <c r="Q19" s="1">
        <f t="shared" si="4"/>
        <v>5</v>
      </c>
      <c r="R19" s="1">
        <f t="shared" si="5"/>
        <v>3</v>
      </c>
      <c r="S19" s="7">
        <f t="shared" si="6"/>
        <v>3</v>
      </c>
      <c r="T19" s="7">
        <f t="shared" si="7"/>
        <v>3</v>
      </c>
      <c r="U19">
        <f t="shared" si="8"/>
        <v>86.6</v>
      </c>
    </row>
    <row r="20" spans="1:21" x14ac:dyDescent="0.35">
      <c r="A20" s="2">
        <v>19</v>
      </c>
      <c r="B20" s="3" t="s">
        <v>63</v>
      </c>
      <c r="C20" s="2">
        <v>16</v>
      </c>
      <c r="D20" s="2" t="s">
        <v>13</v>
      </c>
      <c r="E20" s="2" t="s">
        <v>64</v>
      </c>
      <c r="F20" s="2" t="s">
        <v>39</v>
      </c>
      <c r="G20" s="2" t="s">
        <v>16</v>
      </c>
      <c r="H20" s="2">
        <v>82</v>
      </c>
      <c r="I20" s="2">
        <v>77</v>
      </c>
      <c r="J20" s="2">
        <v>88</v>
      </c>
      <c r="K20" s="2">
        <v>79</v>
      </c>
      <c r="L20" s="2">
        <v>84</v>
      </c>
      <c r="M20">
        <f t="shared" si="0"/>
        <v>410</v>
      </c>
      <c r="N20">
        <f t="shared" si="1"/>
        <v>410</v>
      </c>
      <c r="O20" s="5">
        <f t="shared" si="2"/>
        <v>3687173952</v>
      </c>
      <c r="P20">
        <f t="shared" si="3"/>
        <v>3687173952</v>
      </c>
      <c r="Q20" s="1">
        <f t="shared" si="4"/>
        <v>4</v>
      </c>
      <c r="R20" s="1">
        <f t="shared" si="5"/>
        <v>74</v>
      </c>
      <c r="S20" s="7">
        <f t="shared" si="6"/>
        <v>2</v>
      </c>
      <c r="T20" s="7">
        <f t="shared" si="7"/>
        <v>2</v>
      </c>
      <c r="U20">
        <f t="shared" si="8"/>
        <v>82</v>
      </c>
    </row>
    <row r="21" spans="1:21" x14ac:dyDescent="0.35">
      <c r="A21" s="2">
        <v>20</v>
      </c>
      <c r="B21" s="3" t="s">
        <v>65</v>
      </c>
      <c r="C21" s="2">
        <v>15</v>
      </c>
      <c r="D21" s="2" t="s">
        <v>18</v>
      </c>
      <c r="E21" s="2" t="s">
        <v>66</v>
      </c>
      <c r="F21" s="2" t="s">
        <v>44</v>
      </c>
      <c r="G21" s="2" t="s">
        <v>16</v>
      </c>
      <c r="H21" s="2">
        <v>87</v>
      </c>
      <c r="I21" s="2">
        <v>89</v>
      </c>
      <c r="J21" s="2">
        <v>92</v>
      </c>
      <c r="K21" s="2">
        <v>90</v>
      </c>
      <c r="L21" s="2">
        <v>86</v>
      </c>
      <c r="M21">
        <f t="shared" si="0"/>
        <v>444</v>
      </c>
      <c r="N21">
        <f t="shared" si="1"/>
        <v>444</v>
      </c>
      <c r="O21" s="5">
        <f t="shared" si="2"/>
        <v>5513635440</v>
      </c>
      <c r="P21">
        <f t="shared" si="3"/>
        <v>5513635440</v>
      </c>
      <c r="Q21" s="1">
        <f t="shared" si="4"/>
        <v>5</v>
      </c>
      <c r="R21" s="1">
        <f t="shared" si="5"/>
        <v>14</v>
      </c>
      <c r="S21" s="7">
        <f t="shared" si="6"/>
        <v>1</v>
      </c>
      <c r="T21" s="7">
        <f t="shared" si="7"/>
        <v>1</v>
      </c>
      <c r="U21">
        <f t="shared" si="8"/>
        <v>88.8</v>
      </c>
    </row>
    <row r="22" spans="1:21" x14ac:dyDescent="0.35">
      <c r="L2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G12"/>
    </sheetView>
  </sheetViews>
  <sheetFormatPr defaultRowHeight="14.5" x14ac:dyDescent="0.35"/>
  <cols>
    <col min="1" max="1" width="9.54296875" bestFit="1" customWidth="1"/>
  </cols>
  <sheetData>
    <row r="1" spans="1:9" x14ac:dyDescent="0.35">
      <c r="A1" t="str">
        <f>demo_sheet!A1</f>
        <v>Student ID</v>
      </c>
      <c r="B1" t="str">
        <f>demo_sheet!B1</f>
        <v>Name</v>
      </c>
      <c r="C1" t="str">
        <f>demo_sheet!D1</f>
        <v>Gender</v>
      </c>
      <c r="D1" t="str">
        <f>demo_sheet!E1</f>
        <v>City</v>
      </c>
      <c r="E1" t="str">
        <f>demo_sheet!F1</f>
        <v>State</v>
      </c>
      <c r="F1" t="str">
        <f>demo_sheet!G1</f>
        <v>Country</v>
      </c>
      <c r="G1" t="str">
        <f>demo_sheet!H1</f>
        <v>Mathematics</v>
      </c>
      <c r="H1" t="str">
        <f>demo_sheet!I1</f>
        <v>Science</v>
      </c>
      <c r="I1" t="str">
        <f>demo_sheet!J1</f>
        <v>English</v>
      </c>
    </row>
    <row r="2" spans="1:9" x14ac:dyDescent="0.35">
      <c r="A2">
        <f>demo_sheet!A2</f>
        <v>1</v>
      </c>
      <c r="B2" t="str">
        <f>demo_sheet!B2</f>
        <v>Aarav Sharma</v>
      </c>
      <c r="C2" t="str">
        <f>demo_sheet!D2</f>
        <v>Male</v>
      </c>
      <c r="D2" t="str">
        <f>demo_sheet!E2</f>
        <v>Mumbai</v>
      </c>
      <c r="E2" t="str">
        <f>demo_sheet!F2</f>
        <v>Maharashtra</v>
      </c>
      <c r="F2" t="str">
        <f>demo_sheet!G2</f>
        <v>India</v>
      </c>
      <c r="G2">
        <f>demo_sheet!H2</f>
        <v>85</v>
      </c>
      <c r="H2">
        <f>demo_sheet!I2</f>
        <v>78</v>
      </c>
      <c r="I2">
        <f>demo_sheet!J2</f>
        <v>92</v>
      </c>
    </row>
    <row r="3" spans="1:9" x14ac:dyDescent="0.35">
      <c r="A3">
        <f>demo_sheet!A3</f>
        <v>2</v>
      </c>
      <c r="B3" t="str">
        <f>demo_sheet!B3</f>
        <v>Aanya Patel</v>
      </c>
      <c r="C3" t="str">
        <f>demo_sheet!D3</f>
        <v>Female</v>
      </c>
      <c r="D3" t="str">
        <f>demo_sheet!E3</f>
        <v>Delhi</v>
      </c>
      <c r="E3" t="str">
        <f>demo_sheet!F3</f>
        <v>Delhi</v>
      </c>
      <c r="F3" t="str">
        <f>demo_sheet!G3</f>
        <v>India</v>
      </c>
      <c r="G3">
        <f>demo_sheet!H3</f>
        <v>90</v>
      </c>
      <c r="H3">
        <f>demo_sheet!I3</f>
        <v>85</v>
      </c>
      <c r="I3">
        <f>demo_sheet!J3</f>
        <v>87</v>
      </c>
    </row>
    <row r="4" spans="1:9" x14ac:dyDescent="0.35">
      <c r="A4">
        <f>demo_sheet!A4</f>
        <v>3</v>
      </c>
      <c r="B4" t="str">
        <f>demo_sheet!B4</f>
        <v>Aryan Singh</v>
      </c>
      <c r="C4" t="str">
        <f>demo_sheet!D4</f>
        <v>Male</v>
      </c>
      <c r="D4" t="str">
        <f>demo_sheet!E4</f>
        <v>Bangalore</v>
      </c>
      <c r="E4" t="str">
        <f>demo_sheet!F4</f>
        <v>Karnataka</v>
      </c>
      <c r="F4" t="str">
        <f>demo_sheet!G4</f>
        <v>India</v>
      </c>
      <c r="G4">
        <f>demo_sheet!H4</f>
        <v>76</v>
      </c>
      <c r="H4">
        <f>demo_sheet!I4</f>
        <v>82</v>
      </c>
      <c r="I4">
        <f>demo_sheet!J4</f>
        <v>88</v>
      </c>
    </row>
    <row r="5" spans="1:9" x14ac:dyDescent="0.35">
      <c r="A5">
        <f>demo_sheet!A5</f>
        <v>4</v>
      </c>
      <c r="B5" t="str">
        <f>demo_sheet!B5</f>
        <v>Isha Verma</v>
      </c>
      <c r="C5" t="str">
        <f>demo_sheet!D5</f>
        <v>Female</v>
      </c>
      <c r="D5" t="str">
        <f>demo_sheet!E5</f>
        <v>Chennai</v>
      </c>
      <c r="E5" t="str">
        <f>demo_sheet!F5</f>
        <v>Tamil Nadu</v>
      </c>
      <c r="F5" t="str">
        <f>demo_sheet!G5</f>
        <v>India</v>
      </c>
      <c r="G5">
        <f>demo_sheet!H5</f>
        <v>88</v>
      </c>
      <c r="H5">
        <f>demo_sheet!I5</f>
        <v>91</v>
      </c>
      <c r="I5">
        <f>demo_sheet!J5</f>
        <v>85</v>
      </c>
    </row>
    <row r="6" spans="1:9" x14ac:dyDescent="0.35">
      <c r="A6">
        <f>demo_sheet!A6</f>
        <v>5</v>
      </c>
      <c r="B6" t="str">
        <f>demo_sheet!B6</f>
        <v>Vihaan Gupta</v>
      </c>
      <c r="C6" t="str">
        <f>demo_sheet!D6</f>
        <v>Male</v>
      </c>
      <c r="D6" t="str">
        <f>demo_sheet!E6</f>
        <v>Hyderabad</v>
      </c>
      <c r="E6" t="str">
        <f>demo_sheet!F6</f>
        <v>Telangana</v>
      </c>
      <c r="F6" t="str">
        <f>demo_sheet!G6</f>
        <v>India</v>
      </c>
      <c r="G6">
        <f>demo_sheet!H6</f>
        <v>70</v>
      </c>
      <c r="H6">
        <f>demo_sheet!I6</f>
        <v>79</v>
      </c>
      <c r="I6">
        <f>demo_sheet!J6</f>
        <v>83</v>
      </c>
    </row>
    <row r="7" spans="1:9" x14ac:dyDescent="0.35">
      <c r="A7">
        <f>demo_sheet!A7</f>
        <v>6</v>
      </c>
      <c r="B7" t="str">
        <f>demo_sheet!B7</f>
        <v>Saanvi Reddy</v>
      </c>
      <c r="C7" t="str">
        <f>demo_sheet!D7</f>
        <v>Female</v>
      </c>
      <c r="D7" t="str">
        <f>demo_sheet!E7</f>
        <v>Pune</v>
      </c>
      <c r="E7" t="str">
        <f>demo_sheet!F7</f>
        <v>Maharashtra</v>
      </c>
      <c r="F7" t="str">
        <f>demo_sheet!G7</f>
        <v>India</v>
      </c>
      <c r="G7">
        <f>demo_sheet!H7</f>
        <v>95</v>
      </c>
      <c r="H7">
        <f>demo_sheet!I7</f>
        <v>88</v>
      </c>
      <c r="I7">
        <f>demo_sheet!J7</f>
        <v>91</v>
      </c>
    </row>
    <row r="8" spans="1:9" x14ac:dyDescent="0.35">
      <c r="A8">
        <f>demo_sheet!A8</f>
        <v>7</v>
      </c>
      <c r="B8" t="str">
        <f>demo_sheet!B8</f>
        <v>Arjun Kumar</v>
      </c>
      <c r="C8" t="str">
        <f>demo_sheet!D8</f>
        <v>Male</v>
      </c>
      <c r="D8" t="str">
        <f>demo_sheet!E8</f>
        <v>Kolkata</v>
      </c>
      <c r="E8" t="str">
        <f>demo_sheet!F8</f>
        <v>West Bengal</v>
      </c>
      <c r="F8" t="str">
        <f>demo_sheet!G8</f>
        <v>India</v>
      </c>
      <c r="G8">
        <f>demo_sheet!H8</f>
        <v>84</v>
      </c>
      <c r="H8">
        <f>demo_sheet!I8</f>
        <v>76</v>
      </c>
      <c r="I8">
        <f>demo_sheet!J8</f>
        <v>80</v>
      </c>
    </row>
    <row r="9" spans="1:9" x14ac:dyDescent="0.35">
      <c r="A9">
        <f>demo_sheet!A9</f>
        <v>8</v>
      </c>
      <c r="B9" t="str">
        <f>demo_sheet!B9</f>
        <v>Diya Agarwal</v>
      </c>
      <c r="C9" t="str">
        <f>demo_sheet!D9</f>
        <v>Female</v>
      </c>
      <c r="D9" t="str">
        <f>demo_sheet!E9</f>
        <v>Jaipur</v>
      </c>
      <c r="E9" t="str">
        <f>demo_sheet!F9</f>
        <v>Rajasthan</v>
      </c>
      <c r="F9" t="str">
        <f>demo_sheet!G9</f>
        <v>India</v>
      </c>
      <c r="G9">
        <f>demo_sheet!H9</f>
        <v>77</v>
      </c>
      <c r="H9">
        <f>demo_sheet!I9</f>
        <v>83</v>
      </c>
      <c r="I9">
        <f>demo_sheet!J9</f>
        <v>90</v>
      </c>
    </row>
    <row r="10" spans="1:9" x14ac:dyDescent="0.35">
      <c r="A10">
        <f>demo_sheet!A10</f>
        <v>9</v>
      </c>
      <c r="B10" t="str">
        <f>demo_sheet!B10</f>
        <v>Kabir Mehta</v>
      </c>
      <c r="C10" t="str">
        <f>demo_sheet!D10</f>
        <v>Male</v>
      </c>
      <c r="D10" t="str">
        <f>demo_sheet!E10</f>
        <v>Ahmedabad</v>
      </c>
      <c r="E10" t="str">
        <f>demo_sheet!F10</f>
        <v>Gujarat</v>
      </c>
      <c r="F10" t="str">
        <f>demo_sheet!G10</f>
        <v>India</v>
      </c>
      <c r="G10">
        <f>demo_sheet!H10</f>
        <v>80</v>
      </c>
      <c r="H10">
        <f>demo_sheet!I10</f>
        <v>79</v>
      </c>
      <c r="I10">
        <f>demo_sheet!J10</f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demo_sheet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2024-08-12T12:47:57Z</cp:lastPrinted>
  <dcterms:created xsi:type="dcterms:W3CDTF">2024-08-12T12:35:55Z</dcterms:created>
  <dcterms:modified xsi:type="dcterms:W3CDTF">2024-08-13T13:34:11Z</dcterms:modified>
</cp:coreProperties>
</file>