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erDoc\Programming\data_analytics\batch_03\excel\"/>
    </mc:Choice>
  </mc:AlternateContent>
  <bookViews>
    <workbookView xWindow="0" yWindow="0" windowWidth="20160" windowHeight="8832" activeTab="3"/>
  </bookViews>
  <sheets>
    <sheet name="PMT_usage with forcast" sheetId="1" r:id="rId1"/>
    <sheet name="Sheet2" sheetId="2" r:id="rId2"/>
    <sheet name="Subtotal" sheetId="3" r:id="rId3"/>
    <sheet name="Xlook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3" l="1"/>
  <c r="E13" i="3"/>
  <c r="E9" i="3"/>
  <c r="E5" i="3"/>
  <c r="A8" i="2"/>
  <c r="B7" i="1" l="1"/>
  <c r="B8" i="1" s="1"/>
  <c r="F4" i="1" l="1"/>
  <c r="E14" i="1"/>
  <c r="A9" i="2"/>
  <c r="A10" i="2"/>
  <c r="A11" i="2"/>
  <c r="A12" i="2"/>
  <c r="A13" i="2"/>
  <c r="A14" i="2"/>
  <c r="A15" i="2"/>
  <c r="A16" i="2"/>
  <c r="A17" i="2"/>
  <c r="A18" i="2"/>
</calcChain>
</file>

<file path=xl/sharedStrings.xml><?xml version="1.0" encoding="utf-8"?>
<sst xmlns="http://schemas.openxmlformats.org/spreadsheetml/2006/main" count="66" uniqueCount="41">
  <si>
    <t>actual loan amount</t>
  </si>
  <si>
    <t>interest rate</t>
  </si>
  <si>
    <t>no of years</t>
  </si>
  <si>
    <t>no of total months</t>
  </si>
  <si>
    <t>premium for a month</t>
  </si>
  <si>
    <t>Customer ID</t>
  </si>
  <si>
    <t>Tenure</t>
  </si>
  <si>
    <t>Grand Total</t>
  </si>
  <si>
    <t>Category</t>
  </si>
  <si>
    <t>Product</t>
  </si>
  <si>
    <t>Quantity</t>
  </si>
  <si>
    <t>Unit price</t>
  </si>
  <si>
    <t>Total</t>
  </si>
  <si>
    <t>Electronics</t>
  </si>
  <si>
    <t>Mobile Phone</t>
  </si>
  <si>
    <t>Tablet</t>
  </si>
  <si>
    <t>Smart Watch</t>
  </si>
  <si>
    <t>Home Appliances</t>
  </si>
  <si>
    <t>Refrigerator</t>
  </si>
  <si>
    <t>Washing Machine</t>
  </si>
  <si>
    <t>Fan</t>
  </si>
  <si>
    <t>Stationery</t>
  </si>
  <si>
    <t>Notebook</t>
  </si>
  <si>
    <t>Pen</t>
  </si>
  <si>
    <t>Pencil</t>
  </si>
  <si>
    <t>Electronics Total</t>
  </si>
  <si>
    <t>Home Appliances Total</t>
  </si>
  <si>
    <t>Stationery Total</t>
  </si>
  <si>
    <t>Product_ID</t>
  </si>
  <si>
    <t>Product_Name</t>
  </si>
  <si>
    <t>Price</t>
  </si>
  <si>
    <t>Stock</t>
  </si>
  <si>
    <t>P1001</t>
  </si>
  <si>
    <t>P1002</t>
  </si>
  <si>
    <t>P1003</t>
  </si>
  <si>
    <t>P2001</t>
  </si>
  <si>
    <t>P2002</t>
  </si>
  <si>
    <t>P2003</t>
  </si>
  <si>
    <t>P3001</t>
  </si>
  <si>
    <t>P3002</t>
  </si>
  <si>
    <t>P3003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</si>
</sst>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₹&quot;\ #,##0.00;[Red]&quot;₹&quot;\ \-#,##0.00"/>
    <numFmt numFmtId="165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9" fontId="0" fillId="0" borderId="0" xfId="0" applyNumberFormat="1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9"/>
  <sheetViews>
    <sheetView workbookViewId="0">
      <selection activeCell="F23" sqref="F23"/>
    </sheetView>
  </sheetViews>
  <sheetFormatPr defaultRowHeight="14.4" x14ac:dyDescent="0.3"/>
  <cols>
    <col min="1" max="1" width="26.33203125" customWidth="1"/>
    <col min="2" max="2" width="11.88671875" bestFit="1" customWidth="1"/>
    <col min="5" max="6" width="9.44140625" bestFit="1" customWidth="1"/>
  </cols>
  <sheetData>
    <row r="4" spans="1:11" x14ac:dyDescent="0.3">
      <c r="A4" t="s">
        <v>0</v>
      </c>
      <c r="B4" s="1">
        <v>100000</v>
      </c>
      <c r="F4" s="3">
        <f>B8</f>
        <v>3226.7187193837485</v>
      </c>
    </row>
    <row r="5" spans="1:11" x14ac:dyDescent="0.3">
      <c r="A5" t="s">
        <v>1</v>
      </c>
      <c r="B5" s="2">
        <v>0.1</v>
      </c>
      <c r="E5" s="2">
        <v>0.05</v>
      </c>
      <c r="F5">
        <f t="dataTable" ref="F5:F9" dt2D="0" dtr="0" r1="B5" ca="1"/>
        <v>2997.0897104665478</v>
      </c>
    </row>
    <row r="6" spans="1:11" x14ac:dyDescent="0.3">
      <c r="A6" t="s">
        <v>2</v>
      </c>
      <c r="B6">
        <v>3</v>
      </c>
      <c r="E6" s="2">
        <v>0.1</v>
      </c>
      <c r="F6">
        <v>3226.7187193837485</v>
      </c>
    </row>
    <row r="7" spans="1:11" x14ac:dyDescent="0.3">
      <c r="A7" t="s">
        <v>3</v>
      </c>
      <c r="B7">
        <f>PRODUCT(B6,12)</f>
        <v>36</v>
      </c>
      <c r="E7" s="2">
        <v>0.15</v>
      </c>
      <c r="F7">
        <v>3466.5328504194131</v>
      </c>
    </row>
    <row r="8" spans="1:11" x14ac:dyDescent="0.3">
      <c r="A8" t="s">
        <v>4</v>
      </c>
      <c r="B8" s="3">
        <f>PMT(B5/12,B7,-B4)</f>
        <v>3226.7187193837485</v>
      </c>
      <c r="E8" s="2">
        <v>0.2</v>
      </c>
      <c r="F8">
        <v>3716.3583359740451</v>
      </c>
    </row>
    <row r="9" spans="1:11" x14ac:dyDescent="0.3">
      <c r="E9" s="2">
        <v>0.3</v>
      </c>
      <c r="F9">
        <v>4245.1576743482574</v>
      </c>
    </row>
    <row r="14" spans="1:11" x14ac:dyDescent="0.3">
      <c r="E14" s="3">
        <f>B8</f>
        <v>3226.7187193837485</v>
      </c>
      <c r="F14">
        <v>6</v>
      </c>
      <c r="G14">
        <v>8</v>
      </c>
      <c r="H14">
        <v>9</v>
      </c>
      <c r="I14">
        <v>10</v>
      </c>
      <c r="J14">
        <v>12</v>
      </c>
      <c r="K14">
        <v>3</v>
      </c>
    </row>
    <row r="15" spans="1:11" x14ac:dyDescent="0.3">
      <c r="E15" s="2">
        <v>0.05</v>
      </c>
      <c r="F15">
        <f t="dataTable" ref="F15:K19" dt2D="1" dtr="1" r1="B6" r2="B5"/>
        <v>1610.4932661450928</v>
      </c>
      <c r="G15">
        <v>1265.9920012123796</v>
      </c>
      <c r="H15">
        <v>1151.7273168364693</v>
      </c>
      <c r="I15">
        <v>1060.6551523907524</v>
      </c>
      <c r="J15">
        <v>924.89041356985229</v>
      </c>
      <c r="K15">
        <v>2997.0897104665478</v>
      </c>
    </row>
    <row r="16" spans="1:11" x14ac:dyDescent="0.3">
      <c r="E16" s="2">
        <v>0.1</v>
      </c>
      <c r="F16">
        <v>1852.5837775770478</v>
      </c>
      <c r="G16">
        <v>1517.416409780433</v>
      </c>
      <c r="H16">
        <v>1407.8686217371223</v>
      </c>
      <c r="I16">
        <v>1321.5073688176165</v>
      </c>
      <c r="J16">
        <v>1195.0782628273339</v>
      </c>
      <c r="K16">
        <v>3226.7187193837485</v>
      </c>
    </row>
    <row r="17" spans="5:11" x14ac:dyDescent="0.3">
      <c r="E17" s="2">
        <v>0.15</v>
      </c>
      <c r="F17">
        <v>2114.5013335431336</v>
      </c>
      <c r="G17">
        <v>1794.540531004584</v>
      </c>
      <c r="H17">
        <v>1692.4337291368547</v>
      </c>
      <c r="I17">
        <v>1613.3495707431557</v>
      </c>
      <c r="J17">
        <v>1500.8767662262096</v>
      </c>
      <c r="K17">
        <v>3466.5328504194131</v>
      </c>
    </row>
    <row r="18" spans="5:11" x14ac:dyDescent="0.3">
      <c r="E18" s="2">
        <v>0.2</v>
      </c>
      <c r="F18">
        <v>2395.2826057202542</v>
      </c>
      <c r="G18">
        <v>2095.3200358687131</v>
      </c>
      <c r="H18">
        <v>2002.6501680320209</v>
      </c>
      <c r="I18">
        <v>1932.5567219932577</v>
      </c>
      <c r="J18">
        <v>1836.6085450708435</v>
      </c>
      <c r="K18">
        <v>3716.3583359740451</v>
      </c>
    </row>
    <row r="19" spans="5:11" x14ac:dyDescent="0.3">
      <c r="E19" s="2">
        <v>0.3</v>
      </c>
      <c r="F19">
        <v>3008.4165241817086</v>
      </c>
      <c r="G19">
        <v>2757.6617274615332</v>
      </c>
      <c r="H19">
        <v>2686.652603259156</v>
      </c>
      <c r="I19">
        <v>2636.179300345405</v>
      </c>
      <c r="J19">
        <v>2573.5000378199065</v>
      </c>
      <c r="K19">
        <v>4245.1576743482574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10000000</v>
      </c>
      <c r="B2">
        <v>7</v>
      </c>
    </row>
    <row r="3" spans="1:2" x14ac:dyDescent="0.3">
      <c r="A3">
        <v>10000000</v>
      </c>
      <c r="B3">
        <v>24</v>
      </c>
    </row>
    <row r="4" spans="1:2" x14ac:dyDescent="0.3">
      <c r="A4">
        <v>10000000</v>
      </c>
      <c r="B4">
        <v>26</v>
      </c>
    </row>
    <row r="5" spans="1:2" x14ac:dyDescent="0.3">
      <c r="A5">
        <v>10000000</v>
      </c>
      <c r="B5">
        <v>9</v>
      </c>
    </row>
    <row r="6" spans="1:2" x14ac:dyDescent="0.3">
      <c r="A6">
        <v>10000000</v>
      </c>
      <c r="B6">
        <v>15</v>
      </c>
    </row>
    <row r="7" spans="1:2" x14ac:dyDescent="0.3">
      <c r="A7">
        <v>10000000</v>
      </c>
      <c r="B7">
        <v>17</v>
      </c>
    </row>
    <row r="8" spans="1:2" x14ac:dyDescent="0.3">
      <c r="A8">
        <f>A7+1</f>
        <v>10000001</v>
      </c>
      <c r="B8">
        <v>9</v>
      </c>
    </row>
    <row r="9" spans="1:2" x14ac:dyDescent="0.3">
      <c r="A9">
        <f>A8+1</f>
        <v>10000002</v>
      </c>
      <c r="B9">
        <v>6</v>
      </c>
    </row>
    <row r="10" spans="1:2" x14ac:dyDescent="0.3">
      <c r="A10">
        <f>A9+1</f>
        <v>10000003</v>
      </c>
      <c r="B10">
        <v>18</v>
      </c>
    </row>
    <row r="11" spans="1:2" x14ac:dyDescent="0.3">
      <c r="A11">
        <f>A10+1</f>
        <v>10000004</v>
      </c>
      <c r="B11">
        <v>13</v>
      </c>
    </row>
    <row r="12" spans="1:2" x14ac:dyDescent="0.3">
      <c r="A12">
        <f>A11+1</f>
        <v>10000005</v>
      </c>
      <c r="B12">
        <v>23</v>
      </c>
    </row>
    <row r="13" spans="1:2" x14ac:dyDescent="0.3">
      <c r="A13">
        <f>A12+1</f>
        <v>10000006</v>
      </c>
      <c r="B13">
        <v>18</v>
      </c>
    </row>
    <row r="14" spans="1:2" x14ac:dyDescent="0.3">
      <c r="A14">
        <f>A13+1</f>
        <v>10000007</v>
      </c>
      <c r="B14">
        <v>7</v>
      </c>
    </row>
    <row r="15" spans="1:2" x14ac:dyDescent="0.3">
      <c r="A15">
        <f>A14+1</f>
        <v>10000008</v>
      </c>
      <c r="B15">
        <v>21</v>
      </c>
    </row>
    <row r="16" spans="1:2" x14ac:dyDescent="0.3">
      <c r="A16">
        <f>A15+1</f>
        <v>10000009</v>
      </c>
      <c r="B16">
        <v>12</v>
      </c>
    </row>
    <row r="17" spans="1:2" x14ac:dyDescent="0.3">
      <c r="A17">
        <f>A16+1</f>
        <v>10000010</v>
      </c>
      <c r="B17">
        <v>10</v>
      </c>
    </row>
    <row r="18" spans="1:2" x14ac:dyDescent="0.3">
      <c r="A18">
        <f>A17+1</f>
        <v>10000011</v>
      </c>
      <c r="B18">
        <v>16</v>
      </c>
    </row>
  </sheetData>
  <sortState ref="A2:B18">
    <sortCondition ref="A2:A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5" sqref="A5"/>
    </sheetView>
  </sheetViews>
  <sheetFormatPr defaultRowHeight="14.4" outlineLevelRow="2" x14ac:dyDescent="0.3"/>
  <cols>
    <col min="1" max="1" width="15.109375" bestFit="1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outlineLevel="2" x14ac:dyDescent="0.3">
      <c r="A2" t="s">
        <v>13</v>
      </c>
      <c r="B2" t="s">
        <v>14</v>
      </c>
      <c r="C2">
        <v>10</v>
      </c>
      <c r="D2">
        <v>15000</v>
      </c>
      <c r="E2">
        <v>150000</v>
      </c>
    </row>
    <row r="3" spans="1:5" outlineLevel="2" x14ac:dyDescent="0.3">
      <c r="A3" t="s">
        <v>13</v>
      </c>
      <c r="B3" t="s">
        <v>15</v>
      </c>
      <c r="C3">
        <v>5</v>
      </c>
      <c r="D3">
        <v>25000</v>
      </c>
      <c r="E3">
        <v>125000</v>
      </c>
    </row>
    <row r="4" spans="1:5" outlineLevel="2" x14ac:dyDescent="0.3">
      <c r="A4" t="s">
        <v>13</v>
      </c>
      <c r="B4" t="s">
        <v>16</v>
      </c>
      <c r="C4">
        <v>20</v>
      </c>
      <c r="D4">
        <v>5000</v>
      </c>
      <c r="E4">
        <v>100000</v>
      </c>
    </row>
    <row r="5" spans="1:5" outlineLevel="1" x14ac:dyDescent="0.3">
      <c r="A5" s="4" t="s">
        <v>25</v>
      </c>
      <c r="E5">
        <f>SUBTOTAL(9,E2:E4)</f>
        <v>375000</v>
      </c>
    </row>
    <row r="6" spans="1:5" outlineLevel="2" x14ac:dyDescent="0.3">
      <c r="A6" t="s">
        <v>17</v>
      </c>
      <c r="B6" t="s">
        <v>18</v>
      </c>
      <c r="C6">
        <v>2</v>
      </c>
      <c r="D6">
        <v>40000</v>
      </c>
      <c r="E6">
        <v>80000</v>
      </c>
    </row>
    <row r="7" spans="1:5" outlineLevel="2" x14ac:dyDescent="0.3">
      <c r="A7" t="s">
        <v>17</v>
      </c>
      <c r="B7" t="s">
        <v>19</v>
      </c>
      <c r="C7">
        <v>4</v>
      </c>
      <c r="D7">
        <v>20000</v>
      </c>
      <c r="E7">
        <v>80000</v>
      </c>
    </row>
    <row r="8" spans="1:5" outlineLevel="2" x14ac:dyDescent="0.3">
      <c r="A8" t="s">
        <v>17</v>
      </c>
      <c r="B8" t="s">
        <v>20</v>
      </c>
      <c r="C8">
        <v>10</v>
      </c>
      <c r="D8">
        <v>2000</v>
      </c>
      <c r="E8">
        <v>20000</v>
      </c>
    </row>
    <row r="9" spans="1:5" outlineLevel="1" x14ac:dyDescent="0.3">
      <c r="A9" s="4" t="s">
        <v>26</v>
      </c>
      <c r="E9">
        <f>SUBTOTAL(9,E6:E8)</f>
        <v>180000</v>
      </c>
    </row>
    <row r="10" spans="1:5" outlineLevel="2" x14ac:dyDescent="0.3">
      <c r="A10" t="s">
        <v>21</v>
      </c>
      <c r="B10" t="s">
        <v>22</v>
      </c>
      <c r="C10">
        <v>100</v>
      </c>
      <c r="D10">
        <v>50</v>
      </c>
      <c r="E10">
        <v>5000</v>
      </c>
    </row>
    <row r="11" spans="1:5" outlineLevel="2" x14ac:dyDescent="0.3">
      <c r="A11" t="s">
        <v>21</v>
      </c>
      <c r="B11" t="s">
        <v>23</v>
      </c>
      <c r="C11">
        <v>200</v>
      </c>
      <c r="D11">
        <v>10</v>
      </c>
      <c r="E11">
        <v>2000</v>
      </c>
    </row>
    <row r="12" spans="1:5" outlineLevel="2" x14ac:dyDescent="0.3">
      <c r="A12" t="s">
        <v>21</v>
      </c>
      <c r="B12" t="s">
        <v>24</v>
      </c>
      <c r="C12">
        <v>500</v>
      </c>
      <c r="D12">
        <v>5</v>
      </c>
      <c r="E12">
        <v>2500</v>
      </c>
    </row>
    <row r="13" spans="1:5" outlineLevel="1" x14ac:dyDescent="0.3">
      <c r="A13" s="4" t="s">
        <v>27</v>
      </c>
      <c r="E13">
        <f>SUBTOTAL(9,E10:E12)</f>
        <v>9500</v>
      </c>
    </row>
    <row r="14" spans="1:5" x14ac:dyDescent="0.3">
      <c r="A14" s="4" t="s">
        <v>7</v>
      </c>
      <c r="E14">
        <f>SUBTOTAL(9,E2:E12)</f>
        <v>564500</v>
      </c>
    </row>
  </sheetData>
  <sortState ref="A2:E10">
    <sortCondition ref="A2:A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4.4" x14ac:dyDescent="0.3"/>
  <sheetData>
    <row r="1" spans="1:5" x14ac:dyDescent="0.3">
      <c r="A1" t="s">
        <v>28</v>
      </c>
      <c r="B1" t="s">
        <v>29</v>
      </c>
      <c r="C1" t="s">
        <v>8</v>
      </c>
      <c r="D1" t="s">
        <v>30</v>
      </c>
      <c r="E1" t="s">
        <v>31</v>
      </c>
    </row>
    <row r="2" spans="1:5" x14ac:dyDescent="0.3">
      <c r="A2" t="s">
        <v>32</v>
      </c>
      <c r="B2" t="s">
        <v>14</v>
      </c>
      <c r="C2" t="s">
        <v>13</v>
      </c>
      <c r="D2">
        <v>15000</v>
      </c>
      <c r="E2">
        <v>25</v>
      </c>
    </row>
    <row r="3" spans="1:5" x14ac:dyDescent="0.3">
      <c r="A3" t="s">
        <v>33</v>
      </c>
      <c r="B3" t="s">
        <v>15</v>
      </c>
      <c r="C3" t="s">
        <v>13</v>
      </c>
      <c r="D3">
        <v>25000</v>
      </c>
      <c r="E3">
        <v>10</v>
      </c>
    </row>
    <row r="4" spans="1:5" x14ac:dyDescent="0.3">
      <c r="A4" t="s">
        <v>34</v>
      </c>
      <c r="B4" t="s">
        <v>16</v>
      </c>
      <c r="C4" t="s">
        <v>13</v>
      </c>
      <c r="D4">
        <v>5000</v>
      </c>
      <c r="E4">
        <v>40</v>
      </c>
    </row>
    <row r="5" spans="1:5" x14ac:dyDescent="0.3">
      <c r="A5" t="s">
        <v>35</v>
      </c>
      <c r="B5" t="s">
        <v>18</v>
      </c>
      <c r="C5" t="s">
        <v>17</v>
      </c>
      <c r="D5">
        <v>40000</v>
      </c>
      <c r="E5">
        <v>5</v>
      </c>
    </row>
    <row r="6" spans="1:5" x14ac:dyDescent="0.3">
      <c r="A6" t="s">
        <v>36</v>
      </c>
      <c r="B6" t="s">
        <v>19</v>
      </c>
      <c r="C6" t="s">
        <v>17</v>
      </c>
      <c r="D6">
        <v>20000</v>
      </c>
      <c r="E6">
        <v>12</v>
      </c>
    </row>
    <row r="7" spans="1:5" x14ac:dyDescent="0.3">
      <c r="A7" t="s">
        <v>37</v>
      </c>
      <c r="B7" t="s">
        <v>20</v>
      </c>
      <c r="C7" t="s">
        <v>17</v>
      </c>
      <c r="D7">
        <v>2000</v>
      </c>
      <c r="E7">
        <v>30</v>
      </c>
    </row>
    <row r="8" spans="1:5" x14ac:dyDescent="0.3">
      <c r="A8" t="s">
        <v>38</v>
      </c>
      <c r="B8" t="s">
        <v>22</v>
      </c>
      <c r="C8" t="s">
        <v>21</v>
      </c>
      <c r="D8">
        <v>50</v>
      </c>
      <c r="E8">
        <v>100</v>
      </c>
    </row>
    <row r="9" spans="1:5" x14ac:dyDescent="0.3">
      <c r="A9" t="s">
        <v>39</v>
      </c>
      <c r="B9" t="s">
        <v>23</v>
      </c>
      <c r="C9" t="s">
        <v>21</v>
      </c>
      <c r="D9">
        <v>10</v>
      </c>
      <c r="E9">
        <v>500</v>
      </c>
    </row>
    <row r="10" spans="1:5" x14ac:dyDescent="0.3">
      <c r="A10" t="s">
        <v>40</v>
      </c>
      <c r="B10" t="s">
        <v>24</v>
      </c>
      <c r="C10" t="s">
        <v>21</v>
      </c>
      <c r="D10">
        <v>5</v>
      </c>
      <c r="E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PMT_usage with forcast</vt:lpstr>
      <vt:lpstr>Sheet2</vt:lpstr>
      <vt:lpstr>Subtotal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2025-06-13T09:19:28Z</dcterms:created>
  <dcterms:modified xsi:type="dcterms:W3CDTF">2025-06-13T09:51:35Z</dcterms:modified>
</cp:coreProperties>
</file>