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TrainerDoc\Programming\data_analytics\batch_03\excel\"/>
    </mc:Choice>
  </mc:AlternateContent>
  <bookViews>
    <workbookView xWindow="0" yWindow="0" windowWidth="20160" windowHeight="8832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8" i="1" l="1"/>
  <c r="AE9" i="1"/>
  <c r="AE10" i="1"/>
  <c r="AE11" i="1"/>
  <c r="AE12" i="1"/>
  <c r="AE13" i="1"/>
  <c r="AE14" i="1"/>
  <c r="AE15" i="1"/>
  <c r="AE16" i="1"/>
  <c r="AE17" i="1"/>
  <c r="AE7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3" i="1"/>
  <c r="AE5" i="1"/>
  <c r="AE4" i="1"/>
  <c r="AE3" i="1"/>
  <c r="X5" i="1"/>
  <c r="W5" i="1"/>
  <c r="S5" i="1"/>
  <c r="T8" i="1"/>
  <c r="Q2" i="1"/>
  <c r="P2" i="1"/>
  <c r="O2" i="1"/>
  <c r="V5" i="1"/>
  <c r="U5" i="1"/>
  <c r="M2" i="1"/>
  <c r="K2" i="1"/>
  <c r="P15" i="1"/>
  <c r="N2" i="1"/>
  <c r="L2" i="1"/>
  <c r="J3" i="1"/>
  <c r="K3" i="1"/>
  <c r="J4" i="1"/>
  <c r="K4" i="1"/>
  <c r="J5" i="1"/>
  <c r="K5" i="1"/>
  <c r="J6" i="1"/>
  <c r="K6" i="1"/>
  <c r="J7" i="1"/>
  <c r="K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6" i="1"/>
  <c r="K16" i="1"/>
  <c r="J17" i="1"/>
  <c r="K17" i="1"/>
  <c r="J18" i="1"/>
  <c r="K18" i="1"/>
  <c r="J19" i="1"/>
  <c r="K19" i="1"/>
  <c r="J20" i="1"/>
  <c r="K20" i="1"/>
  <c r="J21" i="1"/>
  <c r="K21" i="1"/>
  <c r="J22" i="1"/>
  <c r="K22" i="1"/>
  <c r="J23" i="1"/>
  <c r="K23" i="1"/>
  <c r="J24" i="1"/>
  <c r="K24" i="1"/>
  <c r="J25" i="1"/>
  <c r="K25" i="1"/>
  <c r="J26" i="1"/>
  <c r="K26" i="1"/>
  <c r="J2" i="1"/>
</calcChain>
</file>

<file path=xl/sharedStrings.xml><?xml version="1.0" encoding="utf-8"?>
<sst xmlns="http://schemas.openxmlformats.org/spreadsheetml/2006/main" count="85" uniqueCount="63">
  <si>
    <t>ரேகை எண்</t>
  </si>
  <si>
    <t>மாணவர் பெயர்</t>
  </si>
  <si>
    <t>தமிழ்</t>
  </si>
  <si>
    <t>ஆங்கிலம்</t>
  </si>
  <si>
    <t>கணிதம்</t>
  </si>
  <si>
    <t>இயற்பியல்</t>
  </si>
  <si>
    <t>வேதியியல்</t>
  </si>
  <si>
    <t>உயிரியல்</t>
  </si>
  <si>
    <t>கணினி அறிவியல்</t>
  </si>
  <si>
    <t>மொத்த மதிப்பெண்</t>
  </si>
  <si>
    <t>அருண்குமாரன்</t>
  </si>
  <si>
    <t>பூவிழி</t>
  </si>
  <si>
    <t>சரவணன்</t>
  </si>
  <si>
    <t>மதுமிதா</t>
  </si>
  <si>
    <t>கார்த்திக்</t>
  </si>
  <si>
    <t>மோகனவேலு</t>
  </si>
  <si>
    <t>கவியரசி</t>
  </si>
  <si>
    <t>யுவன்</t>
  </si>
  <si>
    <t>ஆனந்தி</t>
  </si>
  <si>
    <t>விஜய்குமார்</t>
  </si>
  <si>
    <t>ஹரிணி</t>
  </si>
  <si>
    <t>ராகுல்</t>
  </si>
  <si>
    <t>சித்தார்த்</t>
  </si>
  <si>
    <t>தேவி</t>
  </si>
  <si>
    <t>நிரஞ்சன்</t>
  </si>
  <si>
    <t>கீர்த்தனா</t>
  </si>
  <si>
    <t>ரஞ்சித்</t>
  </si>
  <si>
    <t>புவனேஸ்வரி</t>
  </si>
  <si>
    <t>சுதீஷ்</t>
  </si>
  <si>
    <t>நந்தினி</t>
  </si>
  <si>
    <t>ஜெயந்த்</t>
  </si>
  <si>
    <t>கபிலன்</t>
  </si>
  <si>
    <t>வனதி</t>
  </si>
  <si>
    <t>தனுஷ்</t>
  </si>
  <si>
    <t>ஸ்ரீநிதி</t>
  </si>
  <si>
    <t>a</t>
  </si>
  <si>
    <t>Using Sum 
=SUM(C2:H2)</t>
  </si>
  <si>
    <t>multiplication
=C2*D2</t>
  </si>
  <si>
    <t>multiplication by Product
=PRODUCT(C2,D2)</t>
  </si>
  <si>
    <t>Average
=AVERAGE(C2:I2)</t>
  </si>
  <si>
    <t>count
=COUNT(N15:N22)</t>
  </si>
  <si>
    <t>counta
=COUNTA(N15:N22)</t>
  </si>
  <si>
    <t>`</t>
  </si>
  <si>
    <t>Countblank
=COUNTBLANK(N15:N22)</t>
  </si>
  <si>
    <t>SQRT
=SQRT(R5)</t>
  </si>
  <si>
    <t>Power
=POWER(R8,3)</t>
  </si>
  <si>
    <t>MODULUS
=MOD(R5,R8)</t>
  </si>
  <si>
    <t>QUOTIENT
=QUOTIENT(R5,R8)</t>
  </si>
  <si>
    <t>Input for SQRT, Power, Modulus, Quotient</t>
  </si>
  <si>
    <t>MAX
=MAX(R5:R8)</t>
  </si>
  <si>
    <t>Min
=MAX(R5:R8)</t>
  </si>
  <si>
    <t>Input for Concadenate</t>
  </si>
  <si>
    <t>tamilnadu</t>
  </si>
  <si>
    <t>trichy</t>
  </si>
  <si>
    <t>Concatenate
=CONCATENATE(Y3,Y4)
=CONCATENATE(Y3," ",Y4)
=CONCATENATE(Y3,"_",Y4)</t>
  </si>
  <si>
    <t>Input for concat</t>
  </si>
  <si>
    <t>chennai</t>
  </si>
  <si>
    <t>karur</t>
  </si>
  <si>
    <t>Input for CASING</t>
  </si>
  <si>
    <t>upper</t>
  </si>
  <si>
    <t>lower</t>
  </si>
  <si>
    <t>Proper</t>
  </si>
  <si>
    <t>tamil nadu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</si>
</sst>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6"/>
  <sheetViews>
    <sheetView tabSelected="1" topLeftCell="V1" workbookViewId="0">
      <selection activeCell="AE8" sqref="AE8"/>
    </sheetView>
  </sheetViews>
  <sheetFormatPr defaultRowHeight="14.4" x14ac:dyDescent="0.3"/>
  <cols>
    <col min="1" max="1" width="14.33203125" bestFit="1" customWidth="1"/>
    <col min="2" max="2" width="20" bestFit="1" customWidth="1"/>
    <col min="3" max="3" width="7.21875" bestFit="1" customWidth="1"/>
    <col min="4" max="4" width="12.5546875" bestFit="1" customWidth="1"/>
    <col min="5" max="5" width="10.77734375" bestFit="1" customWidth="1"/>
    <col min="6" max="6" width="13.88671875" bestFit="1" customWidth="1"/>
    <col min="7" max="7" width="14.21875" bestFit="1" customWidth="1"/>
    <col min="8" max="8" width="12.21875" bestFit="1" customWidth="1"/>
    <col min="9" max="9" width="23" bestFit="1" customWidth="1"/>
    <col min="10" max="10" width="24.5546875" bestFit="1" customWidth="1"/>
    <col min="11" max="11" width="12.33203125" customWidth="1"/>
    <col min="12" max="12" width="12.5546875" bestFit="1" customWidth="1"/>
    <col min="13" max="13" width="22.5546875" customWidth="1"/>
    <col min="14" max="14" width="16.109375" customWidth="1"/>
    <col min="15" max="15" width="16.77734375" customWidth="1"/>
    <col min="16" max="16" width="18.109375" customWidth="1"/>
    <col min="17" max="17" width="26.77734375" customWidth="1"/>
    <col min="18" max="18" width="17.6640625" customWidth="1"/>
    <col min="19" max="19" width="13.21875" customWidth="1"/>
    <col min="20" max="20" width="21.6640625" customWidth="1"/>
    <col min="21" max="21" width="15.77734375" customWidth="1"/>
    <col min="22" max="22" width="17.44140625" customWidth="1"/>
    <col min="23" max="23" width="14.21875" customWidth="1"/>
    <col min="24" max="28" width="13.77734375" customWidth="1"/>
    <col min="29" max="30" width="19.77734375" customWidth="1"/>
    <col min="31" max="31" width="28.33203125" customWidth="1"/>
  </cols>
  <sheetData>
    <row r="1" spans="1:31" ht="95.4" customHeigh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1" t="s">
        <v>36</v>
      </c>
      <c r="L1" s="1" t="s">
        <v>37</v>
      </c>
      <c r="M1" s="1" t="s">
        <v>38</v>
      </c>
      <c r="N1" s="1" t="s">
        <v>39</v>
      </c>
      <c r="O1" s="1" t="s">
        <v>40</v>
      </c>
      <c r="P1" s="1" t="s">
        <v>41</v>
      </c>
      <c r="Q1" s="1" t="s">
        <v>43</v>
      </c>
      <c r="R1" s="1" t="s">
        <v>48</v>
      </c>
      <c r="S1" s="1" t="s">
        <v>44</v>
      </c>
      <c r="T1" s="1" t="s">
        <v>45</v>
      </c>
      <c r="U1" s="1" t="s">
        <v>46</v>
      </c>
      <c r="V1" s="1" t="s">
        <v>47</v>
      </c>
      <c r="W1" s="1" t="s">
        <v>49</v>
      </c>
      <c r="X1" s="1" t="s">
        <v>50</v>
      </c>
      <c r="Y1" s="1" t="s">
        <v>58</v>
      </c>
      <c r="Z1" s="1" t="s">
        <v>59</v>
      </c>
      <c r="AA1" s="1" t="s">
        <v>61</v>
      </c>
      <c r="AB1" s="1" t="s">
        <v>60</v>
      </c>
      <c r="AC1" s="1" t="s">
        <v>51</v>
      </c>
      <c r="AD1" s="1" t="s">
        <v>55</v>
      </c>
      <c r="AE1" s="1" t="s">
        <v>54</v>
      </c>
    </row>
    <row r="2" spans="1:31" x14ac:dyDescent="0.3">
      <c r="A2" s="3">
        <v>1</v>
      </c>
      <c r="B2" s="3" t="s">
        <v>10</v>
      </c>
      <c r="C2" s="3">
        <v>95</v>
      </c>
      <c r="D2" s="3">
        <v>88</v>
      </c>
      <c r="E2" s="3">
        <v>100</v>
      </c>
      <c r="F2" s="3">
        <v>92</v>
      </c>
      <c r="G2" s="3">
        <v>89</v>
      </c>
      <c r="H2" s="3">
        <v>0</v>
      </c>
      <c r="I2" s="3">
        <v>96</v>
      </c>
      <c r="J2" s="3">
        <f>C2+D2+E2+F2+G2+H2</f>
        <v>464</v>
      </c>
      <c r="K2" s="3">
        <f>SUM(C2:H2)</f>
        <v>464</v>
      </c>
      <c r="L2">
        <f>C2*D2</f>
        <v>8360</v>
      </c>
      <c r="M2">
        <f>PRODUCT(C2,D2)</f>
        <v>8360</v>
      </c>
      <c r="N2">
        <f>AVERAGE(C2:I2)</f>
        <v>80</v>
      </c>
      <c r="O2">
        <f>COUNT(N15:N22)</f>
        <v>4</v>
      </c>
      <c r="P2">
        <f>COUNTA(N15:N22)</f>
        <v>6</v>
      </c>
      <c r="Q2">
        <f>COUNTBLANK(N15:N22)</f>
        <v>2</v>
      </c>
    </row>
    <row r="3" spans="1:31" x14ac:dyDescent="0.3">
      <c r="A3" s="3">
        <v>2</v>
      </c>
      <c r="B3" s="3" t="s">
        <v>11</v>
      </c>
      <c r="C3" s="3">
        <v>90</v>
      </c>
      <c r="D3" s="3">
        <v>91</v>
      </c>
      <c r="E3" s="3">
        <v>94</v>
      </c>
      <c r="F3" s="3">
        <v>86</v>
      </c>
      <c r="G3" s="3">
        <v>85</v>
      </c>
      <c r="H3" s="3"/>
      <c r="I3" s="3">
        <v>92</v>
      </c>
      <c r="J3" s="3">
        <f t="shared" ref="J3:J26" si="0">C3+D3+E3+F3+G3+H3</f>
        <v>446</v>
      </c>
      <c r="K3" s="3">
        <f t="shared" ref="K3:K26" si="1">SUM(C3:H3)</f>
        <v>446</v>
      </c>
      <c r="Y3" t="s">
        <v>62</v>
      </c>
      <c r="Z3" t="str">
        <f>UPPER(Y3)</f>
        <v>TAMIL NADU</v>
      </c>
      <c r="AA3" t="str">
        <f>PROPER(Y3)</f>
        <v>Tamil Nadu</v>
      </c>
      <c r="AB3" t="str">
        <f>LOWER(Z3)</f>
        <v>tamil nadu</v>
      </c>
      <c r="AC3" t="s">
        <v>52</v>
      </c>
      <c r="AE3" t="str">
        <f>CONCATENATE(AC3,AC4)</f>
        <v>tamilnadutrichy</v>
      </c>
    </row>
    <row r="4" spans="1:31" x14ac:dyDescent="0.3">
      <c r="A4" s="3">
        <v>3</v>
      </c>
      <c r="B4" s="3" t="s">
        <v>12</v>
      </c>
      <c r="C4" s="3">
        <v>85</v>
      </c>
      <c r="D4" s="3">
        <v>78</v>
      </c>
      <c r="E4" s="3">
        <v>96</v>
      </c>
      <c r="F4" s="3">
        <v>81</v>
      </c>
      <c r="G4" s="3">
        <v>79</v>
      </c>
      <c r="H4" s="3">
        <v>74</v>
      </c>
      <c r="I4" s="3"/>
      <c r="J4" s="3">
        <f t="shared" si="0"/>
        <v>493</v>
      </c>
      <c r="K4" s="3">
        <f t="shared" si="1"/>
        <v>493</v>
      </c>
      <c r="Y4" t="s">
        <v>53</v>
      </c>
      <c r="Z4" t="str">
        <f t="shared" ref="Z4:Z17" si="2">UPPER(Y4)</f>
        <v>TRICHY</v>
      </c>
      <c r="AA4" t="str">
        <f t="shared" ref="AA4:AA17" si="3">PROPER(Y4)</f>
        <v>Trichy</v>
      </c>
      <c r="AB4" t="str">
        <f t="shared" ref="AB4:AB17" si="4">LOWER(Z4)</f>
        <v>trichy</v>
      </c>
      <c r="AC4" t="s">
        <v>53</v>
      </c>
      <c r="AE4" t="str">
        <f>CONCATENATE(AC3," ",AC4)</f>
        <v>tamilnadu trichy</v>
      </c>
    </row>
    <row r="5" spans="1:31" x14ac:dyDescent="0.3">
      <c r="A5" s="3">
        <v>4</v>
      </c>
      <c r="B5" s="3" t="s">
        <v>13</v>
      </c>
      <c r="C5" s="3">
        <v>98</v>
      </c>
      <c r="D5" s="3">
        <v>95</v>
      </c>
      <c r="E5" s="3">
        <v>100</v>
      </c>
      <c r="F5" s="3">
        <v>95</v>
      </c>
      <c r="G5" s="3">
        <v>98</v>
      </c>
      <c r="H5" s="3"/>
      <c r="I5" s="3">
        <v>97</v>
      </c>
      <c r="J5" s="3">
        <f t="shared" si="0"/>
        <v>486</v>
      </c>
      <c r="K5" s="3">
        <f t="shared" si="1"/>
        <v>486</v>
      </c>
      <c r="R5">
        <v>13</v>
      </c>
      <c r="S5">
        <f>SQRT(R5)</f>
        <v>3.6055512754639891</v>
      </c>
      <c r="U5">
        <f>MOD(R5,R8)</f>
        <v>1</v>
      </c>
      <c r="V5">
        <f>QUOTIENT(R5,R8)</f>
        <v>6</v>
      </c>
      <c r="W5">
        <f>MAX(R5:R8)</f>
        <v>13</v>
      </c>
      <c r="X5">
        <f>MIN(R5:R8)</f>
        <v>2</v>
      </c>
      <c r="Z5" t="str">
        <f t="shared" si="2"/>
        <v/>
      </c>
      <c r="AA5" t="str">
        <f t="shared" si="3"/>
        <v/>
      </c>
      <c r="AB5" t="str">
        <f t="shared" si="4"/>
        <v/>
      </c>
      <c r="AE5" t="str">
        <f>CONCATENATE(AC3,"_",AC4)</f>
        <v>tamilnadu_trichy</v>
      </c>
    </row>
    <row r="6" spans="1:31" x14ac:dyDescent="0.3">
      <c r="A6" s="3">
        <v>5</v>
      </c>
      <c r="B6" s="3" t="s">
        <v>14</v>
      </c>
      <c r="C6" s="3">
        <v>88</v>
      </c>
      <c r="D6" s="3">
        <v>86</v>
      </c>
      <c r="E6" s="3">
        <v>91</v>
      </c>
      <c r="F6" s="3">
        <v>83</v>
      </c>
      <c r="G6" s="3">
        <v>80</v>
      </c>
      <c r="H6" s="3">
        <v>77</v>
      </c>
      <c r="I6" s="3"/>
      <c r="J6" s="3">
        <f t="shared" si="0"/>
        <v>505</v>
      </c>
      <c r="K6" s="3">
        <f t="shared" si="1"/>
        <v>505</v>
      </c>
      <c r="Z6" t="str">
        <f t="shared" si="2"/>
        <v/>
      </c>
      <c r="AA6" t="str">
        <f t="shared" si="3"/>
        <v/>
      </c>
      <c r="AB6" t="str">
        <f t="shared" si="4"/>
        <v/>
      </c>
    </row>
    <row r="7" spans="1:31" x14ac:dyDescent="0.3">
      <c r="A7" s="3">
        <v>6</v>
      </c>
      <c r="B7" s="3" t="s">
        <v>15</v>
      </c>
      <c r="C7" s="3">
        <v>82</v>
      </c>
      <c r="D7" s="3">
        <v>79</v>
      </c>
      <c r="E7" s="3">
        <v>88</v>
      </c>
      <c r="F7" s="3">
        <v>76</v>
      </c>
      <c r="G7" s="3">
        <v>75</v>
      </c>
      <c r="H7" s="3">
        <v>74</v>
      </c>
      <c r="I7" s="3"/>
      <c r="J7" s="3">
        <f t="shared" si="0"/>
        <v>474</v>
      </c>
      <c r="K7" s="3">
        <f t="shared" si="1"/>
        <v>474</v>
      </c>
      <c r="M7" s="4"/>
      <c r="Y7" t="s">
        <v>53</v>
      </c>
      <c r="Z7" t="str">
        <f t="shared" si="2"/>
        <v>TRICHY</v>
      </c>
      <c r="AA7" t="str">
        <f t="shared" si="3"/>
        <v>Trichy</v>
      </c>
      <c r="AB7" t="str">
        <f t="shared" si="4"/>
        <v>trichy</v>
      </c>
      <c r="AC7" t="s">
        <v>53</v>
      </c>
      <c r="AD7">
        <v>1000</v>
      </c>
      <c r="AE7" t="str">
        <f>CONCATENATE("EMP",AD7,Z7)</f>
        <v>EMP1000TRICHY</v>
      </c>
    </row>
    <row r="8" spans="1:31" x14ac:dyDescent="0.3">
      <c r="A8" s="3">
        <v>7</v>
      </c>
      <c r="B8" s="3" t="s">
        <v>16</v>
      </c>
      <c r="C8" s="3">
        <v>93</v>
      </c>
      <c r="D8" s="3">
        <v>89</v>
      </c>
      <c r="E8" s="3">
        <v>98</v>
      </c>
      <c r="F8" s="3">
        <v>92</v>
      </c>
      <c r="G8" s="3">
        <v>90</v>
      </c>
      <c r="H8" s="3"/>
      <c r="I8" s="3">
        <v>95</v>
      </c>
      <c r="J8" s="3">
        <f t="shared" si="0"/>
        <v>462</v>
      </c>
      <c r="K8" s="3">
        <f t="shared" si="1"/>
        <v>462</v>
      </c>
      <c r="R8">
        <v>2</v>
      </c>
      <c r="T8">
        <f>POWER(R8,3)</f>
        <v>8</v>
      </c>
      <c r="Y8" t="s">
        <v>53</v>
      </c>
      <c r="Z8" t="str">
        <f t="shared" si="2"/>
        <v>TRICHY</v>
      </c>
      <c r="AA8" t="str">
        <f t="shared" si="3"/>
        <v>Trichy</v>
      </c>
      <c r="AB8" t="str">
        <f t="shared" si="4"/>
        <v>trichy</v>
      </c>
      <c r="AC8" t="s">
        <v>53</v>
      </c>
      <c r="AD8">
        <v>1001</v>
      </c>
      <c r="AE8" t="str">
        <f t="shared" ref="AE8:AE26" si="5">CONCATENATE("EMP",AD8,Z8)</f>
        <v>EMP1001TRICHY</v>
      </c>
    </row>
    <row r="9" spans="1:31" x14ac:dyDescent="0.3">
      <c r="A9" s="3">
        <v>8</v>
      </c>
      <c r="B9" s="3" t="s">
        <v>17</v>
      </c>
      <c r="C9" s="3">
        <v>80</v>
      </c>
      <c r="D9" s="3">
        <v>75</v>
      </c>
      <c r="E9" s="3">
        <v>85</v>
      </c>
      <c r="F9" s="3">
        <v>73</v>
      </c>
      <c r="G9" s="3">
        <v>72</v>
      </c>
      <c r="H9" s="3">
        <v>70</v>
      </c>
      <c r="I9" s="3"/>
      <c r="J9" s="3">
        <f t="shared" si="0"/>
        <v>455</v>
      </c>
      <c r="K9" s="3">
        <f t="shared" si="1"/>
        <v>455</v>
      </c>
      <c r="Y9" t="s">
        <v>56</v>
      </c>
      <c r="Z9" t="str">
        <f t="shared" si="2"/>
        <v>CHENNAI</v>
      </c>
      <c r="AA9" t="str">
        <f t="shared" si="3"/>
        <v>Chennai</v>
      </c>
      <c r="AB9" t="str">
        <f t="shared" si="4"/>
        <v>chennai</v>
      </c>
      <c r="AC9" t="s">
        <v>56</v>
      </c>
      <c r="AD9">
        <v>1002</v>
      </c>
      <c r="AE9" t="str">
        <f t="shared" si="5"/>
        <v>EMP1002CHENNAI</v>
      </c>
    </row>
    <row r="10" spans="1:31" x14ac:dyDescent="0.3">
      <c r="A10" s="3">
        <v>9</v>
      </c>
      <c r="B10" s="3" t="s">
        <v>18</v>
      </c>
      <c r="C10" s="3">
        <v>91</v>
      </c>
      <c r="D10" s="3">
        <v>90</v>
      </c>
      <c r="E10" s="3">
        <v>95</v>
      </c>
      <c r="F10" s="3">
        <v>87</v>
      </c>
      <c r="G10" s="3">
        <v>86</v>
      </c>
      <c r="H10" s="3"/>
      <c r="I10" s="3">
        <v>93</v>
      </c>
      <c r="J10" s="3">
        <f t="shared" si="0"/>
        <v>449</v>
      </c>
      <c r="K10" s="3">
        <f t="shared" si="1"/>
        <v>449</v>
      </c>
      <c r="Y10" t="s">
        <v>56</v>
      </c>
      <c r="Z10" t="str">
        <f t="shared" si="2"/>
        <v>CHENNAI</v>
      </c>
      <c r="AA10" t="str">
        <f t="shared" si="3"/>
        <v>Chennai</v>
      </c>
      <c r="AB10" t="str">
        <f t="shared" si="4"/>
        <v>chennai</v>
      </c>
      <c r="AC10" t="s">
        <v>56</v>
      </c>
      <c r="AD10">
        <v>1003</v>
      </c>
      <c r="AE10" t="str">
        <f t="shared" si="5"/>
        <v>EMP1003CHENNAI</v>
      </c>
    </row>
    <row r="11" spans="1:31" x14ac:dyDescent="0.3">
      <c r="A11" s="3">
        <v>10</v>
      </c>
      <c r="B11" s="3" t="s">
        <v>19</v>
      </c>
      <c r="C11" s="3">
        <v>84</v>
      </c>
      <c r="D11" s="3">
        <v>80</v>
      </c>
      <c r="E11" s="3">
        <v>89</v>
      </c>
      <c r="F11" s="3">
        <v>78</v>
      </c>
      <c r="G11" s="3">
        <v>76</v>
      </c>
      <c r="H11" s="3">
        <v>75</v>
      </c>
      <c r="I11" s="3"/>
      <c r="J11" s="3">
        <f t="shared" si="0"/>
        <v>482</v>
      </c>
      <c r="K11" s="3">
        <f t="shared" si="1"/>
        <v>482</v>
      </c>
      <c r="Y11" t="s">
        <v>53</v>
      </c>
      <c r="Z11" t="str">
        <f t="shared" si="2"/>
        <v>TRICHY</v>
      </c>
      <c r="AA11" t="str">
        <f t="shared" si="3"/>
        <v>Trichy</v>
      </c>
      <c r="AB11" t="str">
        <f t="shared" si="4"/>
        <v>trichy</v>
      </c>
      <c r="AC11" t="s">
        <v>53</v>
      </c>
      <c r="AD11">
        <v>1004</v>
      </c>
      <c r="AE11" t="str">
        <f t="shared" si="5"/>
        <v>EMP1004TRICHY</v>
      </c>
    </row>
    <row r="12" spans="1:31" x14ac:dyDescent="0.3">
      <c r="A12" s="3">
        <v>11</v>
      </c>
      <c r="B12" s="3" t="s">
        <v>20</v>
      </c>
      <c r="C12" s="3">
        <v>97</v>
      </c>
      <c r="D12" s="3">
        <v>94</v>
      </c>
      <c r="E12" s="3">
        <v>100</v>
      </c>
      <c r="F12" s="3">
        <v>96</v>
      </c>
      <c r="G12" s="3">
        <v>95</v>
      </c>
      <c r="H12" s="3"/>
      <c r="I12" s="3">
        <v>98</v>
      </c>
      <c r="J12" s="3">
        <f t="shared" si="0"/>
        <v>482</v>
      </c>
      <c r="K12" s="3">
        <f t="shared" si="1"/>
        <v>482</v>
      </c>
      <c r="Y12" t="s">
        <v>53</v>
      </c>
      <c r="Z12" t="str">
        <f t="shared" si="2"/>
        <v>TRICHY</v>
      </c>
      <c r="AA12" t="str">
        <f t="shared" si="3"/>
        <v>Trichy</v>
      </c>
      <c r="AB12" t="str">
        <f t="shared" si="4"/>
        <v>trichy</v>
      </c>
      <c r="AC12" t="s">
        <v>53</v>
      </c>
      <c r="AD12">
        <v>1005</v>
      </c>
      <c r="AE12" t="str">
        <f t="shared" si="5"/>
        <v>EMP1005TRICHY</v>
      </c>
    </row>
    <row r="13" spans="1:31" x14ac:dyDescent="0.3">
      <c r="A13" s="3">
        <v>12</v>
      </c>
      <c r="B13" s="3" t="s">
        <v>21</v>
      </c>
      <c r="C13" s="3">
        <v>79</v>
      </c>
      <c r="D13" s="3">
        <v>74</v>
      </c>
      <c r="E13" s="3">
        <v>84</v>
      </c>
      <c r="F13" s="3">
        <v>71</v>
      </c>
      <c r="G13" s="3">
        <v>69</v>
      </c>
      <c r="H13" s="3">
        <v>68</v>
      </c>
      <c r="I13" s="3"/>
      <c r="J13" s="3">
        <f t="shared" si="0"/>
        <v>445</v>
      </c>
      <c r="K13" s="3">
        <f t="shared" si="1"/>
        <v>445</v>
      </c>
      <c r="Y13" t="s">
        <v>56</v>
      </c>
      <c r="Z13" t="str">
        <f t="shared" si="2"/>
        <v>CHENNAI</v>
      </c>
      <c r="AA13" t="str">
        <f t="shared" si="3"/>
        <v>Chennai</v>
      </c>
      <c r="AB13" t="str">
        <f t="shared" si="4"/>
        <v>chennai</v>
      </c>
      <c r="AC13" t="s">
        <v>56</v>
      </c>
      <c r="AD13">
        <v>1006</v>
      </c>
      <c r="AE13" t="str">
        <f t="shared" si="5"/>
        <v>EMP1006CHENNAI</v>
      </c>
    </row>
    <row r="14" spans="1:31" x14ac:dyDescent="0.3">
      <c r="A14" s="3">
        <v>13</v>
      </c>
      <c r="B14" s="3" t="s">
        <v>22</v>
      </c>
      <c r="C14" s="3">
        <v>86</v>
      </c>
      <c r="D14" s="3">
        <v>83</v>
      </c>
      <c r="E14" s="3">
        <v>90</v>
      </c>
      <c r="F14" s="3">
        <v>85</v>
      </c>
      <c r="G14" s="3">
        <v>82</v>
      </c>
      <c r="H14" s="3"/>
      <c r="I14" s="3">
        <v>87</v>
      </c>
      <c r="J14" s="3">
        <f t="shared" si="0"/>
        <v>426</v>
      </c>
      <c r="K14" s="3">
        <f t="shared" si="1"/>
        <v>426</v>
      </c>
      <c r="Y14" t="s">
        <v>56</v>
      </c>
      <c r="Z14" t="str">
        <f t="shared" si="2"/>
        <v>CHENNAI</v>
      </c>
      <c r="AA14" t="str">
        <f t="shared" si="3"/>
        <v>Chennai</v>
      </c>
      <c r="AB14" t="str">
        <f t="shared" si="4"/>
        <v>chennai</v>
      </c>
      <c r="AC14" t="s">
        <v>56</v>
      </c>
      <c r="AD14">
        <v>1007</v>
      </c>
      <c r="AE14" t="str">
        <f t="shared" si="5"/>
        <v>EMP1007CHENNAI</v>
      </c>
    </row>
    <row r="15" spans="1:31" x14ac:dyDescent="0.3">
      <c r="A15" s="3">
        <v>14</v>
      </c>
      <c r="B15" s="3" t="s">
        <v>23</v>
      </c>
      <c r="C15" s="3">
        <v>89</v>
      </c>
      <c r="D15" s="3">
        <v>88</v>
      </c>
      <c r="E15" s="3">
        <v>96</v>
      </c>
      <c r="F15" s="3">
        <v>90</v>
      </c>
      <c r="G15" s="3">
        <v>89</v>
      </c>
      <c r="H15" s="3"/>
      <c r="I15" s="3">
        <v>91</v>
      </c>
      <c r="J15" s="3">
        <f t="shared" si="0"/>
        <v>452</v>
      </c>
      <c r="K15" s="3">
        <f t="shared" si="1"/>
        <v>452</v>
      </c>
      <c r="N15">
        <v>2</v>
      </c>
      <c r="P15">
        <f>COUNT(N15:N22)</f>
        <v>4</v>
      </c>
      <c r="Y15" t="s">
        <v>56</v>
      </c>
      <c r="Z15" t="str">
        <f t="shared" si="2"/>
        <v>CHENNAI</v>
      </c>
      <c r="AA15" t="str">
        <f t="shared" si="3"/>
        <v>Chennai</v>
      </c>
      <c r="AB15" t="str">
        <f t="shared" si="4"/>
        <v>chennai</v>
      </c>
      <c r="AC15" t="s">
        <v>56</v>
      </c>
      <c r="AD15">
        <v>1008</v>
      </c>
      <c r="AE15" t="str">
        <f t="shared" si="5"/>
        <v>EMP1008CHENNAI</v>
      </c>
    </row>
    <row r="16" spans="1:31" x14ac:dyDescent="0.3">
      <c r="A16" s="3">
        <v>15</v>
      </c>
      <c r="B16" s="3" t="s">
        <v>24</v>
      </c>
      <c r="C16" s="3">
        <v>81</v>
      </c>
      <c r="D16" s="3">
        <v>78</v>
      </c>
      <c r="E16" s="3">
        <v>87</v>
      </c>
      <c r="F16" s="3">
        <v>75</v>
      </c>
      <c r="G16" s="3">
        <v>73</v>
      </c>
      <c r="H16" s="3">
        <v>70</v>
      </c>
      <c r="I16" s="3"/>
      <c r="J16" s="3">
        <f t="shared" si="0"/>
        <v>464</v>
      </c>
      <c r="K16" s="3">
        <f t="shared" si="1"/>
        <v>464</v>
      </c>
      <c r="N16">
        <v>2</v>
      </c>
      <c r="Y16" t="s">
        <v>57</v>
      </c>
      <c r="Z16" t="str">
        <f t="shared" si="2"/>
        <v>KARUR</v>
      </c>
      <c r="AA16" t="str">
        <f t="shared" si="3"/>
        <v>Karur</v>
      </c>
      <c r="AB16" t="str">
        <f t="shared" si="4"/>
        <v>karur</v>
      </c>
      <c r="AC16" t="s">
        <v>57</v>
      </c>
      <c r="AD16">
        <v>1009</v>
      </c>
      <c r="AE16" t="str">
        <f t="shared" si="5"/>
        <v>EMP1009KARUR</v>
      </c>
    </row>
    <row r="17" spans="1:31" x14ac:dyDescent="0.3">
      <c r="A17" s="3">
        <v>16</v>
      </c>
      <c r="B17" s="3" t="s">
        <v>25</v>
      </c>
      <c r="C17" s="3">
        <v>92</v>
      </c>
      <c r="D17" s="3">
        <v>90</v>
      </c>
      <c r="E17" s="3">
        <v>99</v>
      </c>
      <c r="F17" s="3">
        <v>91</v>
      </c>
      <c r="G17" s="3">
        <v>90</v>
      </c>
      <c r="H17" s="3"/>
      <c r="I17" s="3">
        <v>94</v>
      </c>
      <c r="J17" s="3">
        <f t="shared" si="0"/>
        <v>462</v>
      </c>
      <c r="K17" s="3">
        <f t="shared" si="1"/>
        <v>462</v>
      </c>
      <c r="N17">
        <v>3</v>
      </c>
      <c r="P17" t="s">
        <v>42</v>
      </c>
      <c r="Y17" t="s">
        <v>57</v>
      </c>
      <c r="Z17" t="str">
        <f t="shared" si="2"/>
        <v>KARUR</v>
      </c>
      <c r="AA17" t="str">
        <f t="shared" si="3"/>
        <v>Karur</v>
      </c>
      <c r="AB17" t="str">
        <f t="shared" si="4"/>
        <v>karur</v>
      </c>
      <c r="AC17" t="s">
        <v>57</v>
      </c>
      <c r="AD17">
        <v>1010</v>
      </c>
      <c r="AE17" t="str">
        <f t="shared" si="5"/>
        <v>EMP1010KARUR</v>
      </c>
    </row>
    <row r="18" spans="1:31" x14ac:dyDescent="0.3">
      <c r="A18" s="3">
        <v>17</v>
      </c>
      <c r="B18" s="3" t="s">
        <v>26</v>
      </c>
      <c r="C18" s="3">
        <v>76</v>
      </c>
      <c r="D18" s="3">
        <v>70</v>
      </c>
      <c r="E18" s="3">
        <v>80</v>
      </c>
      <c r="F18" s="3">
        <v>68</v>
      </c>
      <c r="G18" s="3">
        <v>65</v>
      </c>
      <c r="H18" s="3">
        <v>60</v>
      </c>
      <c r="I18" s="3"/>
      <c r="J18" s="3">
        <f t="shared" si="0"/>
        <v>419</v>
      </c>
      <c r="K18" s="3">
        <f t="shared" si="1"/>
        <v>419</v>
      </c>
    </row>
    <row r="19" spans="1:31" x14ac:dyDescent="0.3">
      <c r="A19" s="3">
        <v>18</v>
      </c>
      <c r="B19" s="3" t="s">
        <v>27</v>
      </c>
      <c r="C19" s="3">
        <v>95</v>
      </c>
      <c r="D19" s="3">
        <v>93</v>
      </c>
      <c r="E19" s="3">
        <v>98</v>
      </c>
      <c r="F19" s="3">
        <v>92</v>
      </c>
      <c r="G19" s="3">
        <v>90</v>
      </c>
      <c r="H19" s="3"/>
      <c r="I19" s="3">
        <v>96</v>
      </c>
      <c r="J19" s="3">
        <f t="shared" si="0"/>
        <v>468</v>
      </c>
      <c r="K19" s="3">
        <f t="shared" si="1"/>
        <v>468</v>
      </c>
      <c r="N19" t="s">
        <v>35</v>
      </c>
    </row>
    <row r="20" spans="1:31" x14ac:dyDescent="0.3">
      <c r="A20" s="3">
        <v>19</v>
      </c>
      <c r="B20" s="3" t="s">
        <v>28</v>
      </c>
      <c r="C20" s="3">
        <v>88</v>
      </c>
      <c r="D20" s="3">
        <v>85</v>
      </c>
      <c r="E20" s="3">
        <v>91</v>
      </c>
      <c r="F20" s="3">
        <v>82</v>
      </c>
      <c r="G20" s="3">
        <v>81</v>
      </c>
      <c r="H20" s="3"/>
      <c r="I20" s="3">
        <v>89</v>
      </c>
      <c r="J20" s="3">
        <f t="shared" si="0"/>
        <v>427</v>
      </c>
      <c r="K20" s="3">
        <f t="shared" si="1"/>
        <v>427</v>
      </c>
    </row>
    <row r="21" spans="1:31" x14ac:dyDescent="0.3">
      <c r="A21" s="3">
        <v>20</v>
      </c>
      <c r="B21" s="3" t="s">
        <v>29</v>
      </c>
      <c r="C21" s="3">
        <v>90</v>
      </c>
      <c r="D21" s="3">
        <v>89</v>
      </c>
      <c r="E21" s="3">
        <v>95</v>
      </c>
      <c r="F21" s="3">
        <v>88</v>
      </c>
      <c r="G21" s="3">
        <v>87</v>
      </c>
      <c r="H21" s="3"/>
      <c r="I21" s="3">
        <v>92</v>
      </c>
      <c r="J21" s="3">
        <f t="shared" si="0"/>
        <v>449</v>
      </c>
      <c r="K21" s="3">
        <f t="shared" si="1"/>
        <v>449</v>
      </c>
      <c r="N21" t="s">
        <v>35</v>
      </c>
    </row>
    <row r="22" spans="1:31" x14ac:dyDescent="0.3">
      <c r="A22" s="3">
        <v>21</v>
      </c>
      <c r="B22" s="3" t="s">
        <v>30</v>
      </c>
      <c r="C22" s="3">
        <v>78</v>
      </c>
      <c r="D22" s="3">
        <v>72</v>
      </c>
      <c r="E22" s="3">
        <v>84</v>
      </c>
      <c r="F22" s="3">
        <v>70</v>
      </c>
      <c r="G22" s="3">
        <v>68</v>
      </c>
      <c r="H22" s="3">
        <v>65</v>
      </c>
      <c r="I22" s="3"/>
      <c r="J22" s="3">
        <f t="shared" si="0"/>
        <v>437</v>
      </c>
      <c r="K22" s="3">
        <f t="shared" si="1"/>
        <v>437</v>
      </c>
      <c r="N22">
        <v>3</v>
      </c>
    </row>
    <row r="23" spans="1:31" x14ac:dyDescent="0.3">
      <c r="A23" s="3">
        <v>22</v>
      </c>
      <c r="B23" s="3" t="s">
        <v>31</v>
      </c>
      <c r="C23" s="3">
        <v>85</v>
      </c>
      <c r="D23" s="3">
        <v>80</v>
      </c>
      <c r="E23" s="3">
        <v>90</v>
      </c>
      <c r="F23" s="3">
        <v>82</v>
      </c>
      <c r="G23" s="3">
        <v>80</v>
      </c>
      <c r="H23" s="3"/>
      <c r="I23" s="3">
        <v>88</v>
      </c>
      <c r="J23" s="3">
        <f t="shared" si="0"/>
        <v>417</v>
      </c>
      <c r="K23" s="3">
        <f t="shared" si="1"/>
        <v>417</v>
      </c>
    </row>
    <row r="24" spans="1:31" x14ac:dyDescent="0.3">
      <c r="A24" s="3">
        <v>23</v>
      </c>
      <c r="B24" s="3" t="s">
        <v>32</v>
      </c>
      <c r="C24" s="3">
        <v>96</v>
      </c>
      <c r="D24" s="3">
        <v>92</v>
      </c>
      <c r="E24" s="3">
        <v>100</v>
      </c>
      <c r="F24" s="3">
        <v>94</v>
      </c>
      <c r="G24" s="3">
        <v>93</v>
      </c>
      <c r="H24" s="3"/>
      <c r="I24" s="3">
        <v>97</v>
      </c>
      <c r="J24" s="3">
        <f t="shared" si="0"/>
        <v>475</v>
      </c>
      <c r="K24" s="3">
        <f t="shared" si="1"/>
        <v>475</v>
      </c>
    </row>
    <row r="25" spans="1:31" x14ac:dyDescent="0.3">
      <c r="A25" s="3">
        <v>24</v>
      </c>
      <c r="B25" s="3" t="s">
        <v>33</v>
      </c>
      <c r="C25" s="3">
        <v>83</v>
      </c>
      <c r="D25" s="3">
        <v>77</v>
      </c>
      <c r="E25" s="3">
        <v>89</v>
      </c>
      <c r="F25" s="3">
        <v>76</v>
      </c>
      <c r="G25" s="3">
        <v>74</v>
      </c>
      <c r="H25" s="3">
        <v>70</v>
      </c>
      <c r="I25" s="3"/>
      <c r="J25" s="3">
        <f t="shared" si="0"/>
        <v>469</v>
      </c>
      <c r="K25" s="3">
        <f t="shared" si="1"/>
        <v>469</v>
      </c>
    </row>
    <row r="26" spans="1:31" x14ac:dyDescent="0.3">
      <c r="A26" s="3">
        <v>25</v>
      </c>
      <c r="B26" s="3" t="s">
        <v>34</v>
      </c>
      <c r="C26" s="3">
        <v>94</v>
      </c>
      <c r="D26" s="3">
        <v>91</v>
      </c>
      <c r="E26" s="3">
        <v>97</v>
      </c>
      <c r="F26" s="3">
        <v>93</v>
      </c>
      <c r="G26" s="3">
        <v>90</v>
      </c>
      <c r="H26" s="3"/>
      <c r="I26" s="3">
        <v>95</v>
      </c>
      <c r="J26" s="3">
        <f t="shared" si="0"/>
        <v>465</v>
      </c>
      <c r="K26" s="3">
        <f t="shared" si="1"/>
        <v>465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2025-06-19T06:57:07Z</dcterms:created>
  <dcterms:modified xsi:type="dcterms:W3CDTF">2025-06-19T07:41:58Z</dcterms:modified>
</cp:coreProperties>
</file>