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top\"/>
    </mc:Choice>
  </mc:AlternateContent>
  <xr:revisionPtr revIDLastSave="0" documentId="13_ncr:1_{0350234D-995A-4E0D-872C-41BAFB79FBD8}" xr6:coauthVersionLast="47" xr6:coauthVersionMax="47" xr10:uidLastSave="{00000000-0000-0000-0000-000000000000}"/>
  <bookViews>
    <workbookView xWindow="-110" yWindow="-110" windowWidth="19420" windowHeight="11020" activeTab="5" xr2:uid="{92AD845A-7559-403C-BB0C-A0823DDF0522}"/>
  </bookViews>
  <sheets>
    <sheet name="Dashboar" sheetId="10" r:id="rId1"/>
    <sheet name="Sheet1" sheetId="1" r:id="rId2"/>
    <sheet name="Sheet2" sheetId="5" r:id="rId3"/>
    <sheet name="2011" sheetId="2" r:id="rId4"/>
    <sheet name="2012" sheetId="3" r:id="rId5"/>
    <sheet name="2013" sheetId="4" r:id="rId6"/>
  </sheets>
  <definedNames>
    <definedName name="Slicer_Product_Category">#N/A</definedName>
    <definedName name="Slicer_Temperature">#N/A</definedName>
    <definedName name="Slicer_Temperature1">#N/A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03" i="5" l="1"/>
  <c r="L103" i="5"/>
  <c r="K103" i="5"/>
  <c r="J103" i="5"/>
  <c r="I103" i="5"/>
  <c r="H103" i="5"/>
  <c r="G103" i="5"/>
  <c r="F103" i="5"/>
  <c r="E103" i="5"/>
  <c r="D103" i="5"/>
  <c r="C103" i="5"/>
  <c r="B103" i="5"/>
  <c r="O103" i="4"/>
  <c r="M103" i="4"/>
  <c r="L103" i="4"/>
  <c r="K103" i="4"/>
  <c r="J103" i="4"/>
  <c r="I103" i="4"/>
  <c r="H103" i="4"/>
  <c r="G103" i="4"/>
  <c r="F103" i="4"/>
  <c r="E103" i="4"/>
  <c r="D103" i="4"/>
  <c r="C103" i="4"/>
  <c r="B103"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2" i="4"/>
  <c r="O103" i="3"/>
  <c r="M103" i="3"/>
  <c r="L103" i="3"/>
  <c r="K103" i="3"/>
  <c r="J103" i="3"/>
  <c r="I103" i="3"/>
  <c r="H103" i="3"/>
  <c r="G103" i="3"/>
  <c r="F103" i="3"/>
  <c r="E103" i="3"/>
  <c r="D103" i="3"/>
  <c r="C103" i="3"/>
  <c r="B103"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2" i="3"/>
  <c r="O103"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5" i="2"/>
  <c r="O16" i="2"/>
  <c r="O17" i="2"/>
  <c r="O18" i="2"/>
  <c r="O19" i="2"/>
  <c r="O20" i="2"/>
  <c r="O21" i="2"/>
  <c r="O22" i="2"/>
  <c r="O23" i="2"/>
  <c r="O24" i="2"/>
  <c r="O25" i="2"/>
  <c r="O26" i="2"/>
  <c r="O27" i="2"/>
  <c r="O28" i="2"/>
  <c r="O29" i="2"/>
  <c r="O30" i="2"/>
  <c r="O31" i="2"/>
  <c r="O32" i="2"/>
  <c r="O33" i="2"/>
  <c r="O34" i="2"/>
  <c r="O35" i="2"/>
  <c r="O36" i="2"/>
  <c r="O37" i="2"/>
  <c r="O3" i="2"/>
  <c r="O4" i="2"/>
  <c r="O5" i="2"/>
  <c r="O6" i="2"/>
  <c r="O7" i="2"/>
  <c r="O8" i="2"/>
  <c r="O9" i="2"/>
  <c r="O10" i="2"/>
  <c r="O11" i="2"/>
  <c r="O12" i="2"/>
  <c r="O13" i="2"/>
  <c r="O14" i="2"/>
  <c r="O2" i="2"/>
  <c r="M103" i="2"/>
  <c r="L103" i="2"/>
  <c r="K103" i="2"/>
  <c r="J103" i="2"/>
  <c r="I103" i="2"/>
  <c r="H103" i="2"/>
  <c r="G103" i="2"/>
  <c r="F103" i="2"/>
  <c r="E103" i="2"/>
  <c r="D103" i="2"/>
  <c r="C103" i="2"/>
  <c r="B103" i="2"/>
  <c r="B1048576" i="2" s="1"/>
</calcChain>
</file>

<file path=xl/sharedStrings.xml><?xml version="1.0" encoding="utf-8"?>
<sst xmlns="http://schemas.openxmlformats.org/spreadsheetml/2006/main" count="805" uniqueCount="212">
  <si>
    <t>SKU</t>
  </si>
  <si>
    <t>Product Name</t>
  </si>
  <si>
    <t>Temperature</t>
  </si>
  <si>
    <t>Product Category</t>
  </si>
  <si>
    <t>Sub Category</t>
  </si>
  <si>
    <t>Coke 20oz Bottle</t>
  </si>
  <si>
    <t>Cold</t>
  </si>
  <si>
    <t>Beverage</t>
  </si>
  <si>
    <t>Diet Coke 20oz Bottle</t>
  </si>
  <si>
    <t>Pepsi 20oz Bottle</t>
  </si>
  <si>
    <t>Diet Pepsi 20oz Bottle</t>
  </si>
  <si>
    <t>Sprite 20oz Bottle</t>
  </si>
  <si>
    <t>Diet Sprite 20oz Bottle</t>
  </si>
  <si>
    <t>Hot Dog</t>
  </si>
  <si>
    <t>Hot</t>
  </si>
  <si>
    <t>Food</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</si>
  <si>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</si>
  <si>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</si>
  <si>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</si>
  <si>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</si>
  <si>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</si>
  <si>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</si>
  <si>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</si>
  <si>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</si>
  <si>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</si>
  <si>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</si>
  <si>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</si>
  <si>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</si>
  <si>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</si>
  <si>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</si>
  <si>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</si>
  <si>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</si>
  <si>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</si>
  <si>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</si>
  <si>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</si>
  <si>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</si>
  <si>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</si>
  <si>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</si>
  <si>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</si>
  <si>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</si>
  <si>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</si>
  <si>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</si>
  <si>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</si>
  <si>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</si>
  <si>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Strawberry Milk</t>
  </si>
  <si>
    <t>Cigarettes</t>
  </si>
  <si>
    <t>Neutral</t>
  </si>
  <si>
    <t>Drug</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</si>
  <si>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</si>
  <si>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</si>
  <si>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</si>
  <si>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</si>
  <si>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</si>
  <si>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</si>
  <si>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</si>
  <si>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</si>
  <si>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</si>
  <si>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</si>
  <si>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</si>
  <si>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</si>
  <si>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</si>
  <si>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</si>
  <si>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</si>
  <si>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Gambling</t>
  </si>
  <si>
    <t>$2 Lottery Ticket</t>
  </si>
  <si>
    <t>$5 Lottery Ticket</t>
  </si>
  <si>
    <t>$10 Lottery Ticket</t>
  </si>
  <si>
    <t>$20 Lottery Ticket</t>
  </si>
  <si>
    <t>Newspaper</t>
  </si>
  <si>
    <t>Leisure</t>
  </si>
  <si>
    <t>Bottled Water</t>
  </si>
  <si>
    <t>Headache Pills</t>
  </si>
  <si>
    <t>Nail Clipper</t>
  </si>
  <si>
    <t>Hygeine</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</si>
  <si>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</si>
  <si>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</si>
  <si>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</si>
  <si>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</si>
  <si>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</si>
  <si>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</si>
  <si>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</si>
  <si>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</si>
  <si>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</si>
  <si>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</si>
  <si>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</si>
  <si>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</si>
  <si>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</si>
  <si>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</si>
  <si>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</si>
  <si>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</si>
  <si>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</si>
  <si>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</si>
  <si>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</si>
  <si>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</si>
  <si>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</si>
  <si>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</si>
  <si>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</si>
  <si>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</si>
  <si>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</si>
  <si>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</si>
  <si>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</si>
  <si>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</si>
  <si>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</si>
  <si>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</si>
  <si>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</si>
  <si>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</si>
  <si>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</si>
  <si>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</si>
  <si>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</si>
  <si>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</si>
  <si>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</si>
  <si>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</si>
  <si>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</si>
  <si>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</si>
  <si>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</si>
  <si>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</si>
  <si>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</si>
  <si>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</si>
  <si>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</si>
  <si>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</si>
  <si>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</si>
  <si>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</si>
  <si>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</si>
  <si>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</si>
  <si>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</si>
  <si>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</si>
  <si>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</si>
  <si>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</si>
  <si>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</si>
  <si>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</si>
  <si>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</si>
  <si>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</si>
  <si>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</si>
  <si>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</si>
  <si>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</si>
  <si>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</si>
  <si>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</si>
  <si>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</si>
  <si>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</si>
  <si>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</si>
  <si>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</si>
  <si>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</si>
  <si>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</si>
  <si>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</si>
  <si>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</si>
  <si>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</si>
  <si>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</si>
  <si>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</si>
  <si>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</si>
  <si>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</si>
  <si>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Row Labels</t>
  </si>
  <si>
    <t>(blank)</t>
  </si>
  <si>
    <t>Grand Total</t>
  </si>
  <si>
    <t>Count of Temperature</t>
  </si>
  <si>
    <t>Total 2011 sales</t>
  </si>
  <si>
    <t>Total 2012 sales</t>
  </si>
  <si>
    <t>Total 2013 sales</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</si>
  <si>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</si>
  <si>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</si>
  <si>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</si>
  <si>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</si>
  <si>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</si>
  <si>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</si>
  <si>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</si>
  <si>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</si>
  <si>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</si>
  <si>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</si>
  <si>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</si>
  <si>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</si>
  <si>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first quarter sales</t>
  </si>
  <si>
    <t>Second quarter sales</t>
  </si>
  <si>
    <t>Third quarter sales</t>
  </si>
  <si>
    <t>fourth quarter sales</t>
  </si>
  <si>
    <t>Sum of January 2013 Sales</t>
  </si>
  <si>
    <t>Sum of February 2013 Sales</t>
  </si>
  <si>
    <t>Sum of March 2013 Sales</t>
  </si>
  <si>
    <t>Sum of April 2013 Sales</t>
  </si>
  <si>
    <t>Sum of May 2013 Sales</t>
  </si>
  <si>
    <t>Sum of June 2013 Sales</t>
  </si>
  <si>
    <t>Sum of July 2013 Sales</t>
  </si>
  <si>
    <t>Sum of August 2013 Sales</t>
  </si>
  <si>
    <t>Sum of October 2013 Sales</t>
  </si>
  <si>
    <t>Sum of September 2013 Sales</t>
  </si>
  <si>
    <t>Sum of November 2013 Sales</t>
  </si>
  <si>
    <t>Sum of December 2013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</si>
  <si>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</si>
  <si>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</si>
  <si>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</si>
  <si>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</si>
  <si>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</si>
  <si>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</si>
  <si>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</si>
  <si>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</si>
  <si>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</si>
  <si>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</si>
  <si>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</si>
  <si>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</si>
  <si>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what is the 1st quarter salesin 2012?</t>
  </si>
  <si>
    <t>what is the 2nd quarter sales in 2012?</t>
  </si>
  <si>
    <t>what is the 3rd quarter sales in 2012?</t>
  </si>
  <si>
    <t>what is the last quarter sales In 2012?</t>
  </si>
  <si>
    <t>what is the ratio of total sales in all the years?</t>
  </si>
  <si>
    <t>Count of Product Category</t>
  </si>
  <si>
    <t>what the number of items that are cold,hot and neutral?</t>
  </si>
  <si>
    <t>total 2011 sales</t>
  </si>
  <si>
    <t>Total sales 2012Total sales 2013</t>
  </si>
  <si>
    <t>total 2012 sales</t>
  </si>
  <si>
    <t>total 2013 sales</t>
  </si>
  <si>
    <t>Sum of total 2011 sales</t>
  </si>
  <si>
    <t>Sum of total 2012 sales</t>
  </si>
  <si>
    <t>Sum of total 2013 sales</t>
  </si>
  <si>
    <t>Total sales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</si>
</sst>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0" fillId="0" borderId="0" xfId="0"/>
    <xf numFmtId="0" fontId="0" fillId="0" borderId="0" xfId="0" applyAlignment="1">
      <alignment wrapText="1"/>
    </xf>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0" fontId="0" fillId="0" borderId="0" xfId="0"/>
    <xf numFmtId="0" fontId="0" fillId="0" borderId="0" xfId="0" applyAlignment="1">
      <alignment wrapText="1"/>
    </xf>
    <xf numFmtId="164" fontId="0" fillId="0" borderId="0" xfId="1" applyFont="1" applyAlignment="1">
      <alignment wrapText="1"/>
    </xf>
    <xf numFmtId="164" fontId="0" fillId="0" borderId="0" xfId="1" applyNumberFormat="1" applyFont="1"/>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2">
    <cellStyle name="Currency 2" xfId="1" xr:uid="{43DA2E63-6515-4982-AF22-09DE32F3AA9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[sales.xlsx]Dashboar!PivotTable21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Dashboar!$I$5</c:f>
              <c:strCache>
                <c:ptCount val="1"/>
                <c:pt idx="0">
                  <c:v>Sum of total 2011 sales</c:v>
                </c:pt>
              </c:strCache>
            </c:strRef>
          </c:tx>
          <c:spPr>
            <a:solidFill>
              <a:schemeClr val="accent1"/>
            </a:solidFill>
            <a:ln>
              <a:noFill/>
            </a:ln>
            <a:effectLst/>
          </c:spPr>
          <c:invertIfNegative val="0"/>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Dashboar!$I$6:$I$39</c:f>
              <c:numCache>
                <c:formatCode>General</c:formatCode>
                <c:ptCount val="33"/>
                <c:pt idx="0">
                  <c:v>4623</c:v>
                </c:pt>
                <c:pt idx="1">
                  <c:v>17378</c:v>
                </c:pt>
                <c:pt idx="2">
                  <c:v>31446</c:v>
                </c:pt>
                <c:pt idx="3">
                  <c:v>5139</c:v>
                </c:pt>
                <c:pt idx="4">
                  <c:v>5463</c:v>
                </c:pt>
                <c:pt idx="5">
                  <c:v>1665</c:v>
                </c:pt>
                <c:pt idx="6">
                  <c:v>21291</c:v>
                </c:pt>
                <c:pt idx="7">
                  <c:v>15685</c:v>
                </c:pt>
                <c:pt idx="8">
                  <c:v>11420</c:v>
                </c:pt>
                <c:pt idx="9">
                  <c:v>21386</c:v>
                </c:pt>
                <c:pt idx="10">
                  <c:v>3944</c:v>
                </c:pt>
                <c:pt idx="11">
                  <c:v>12838</c:v>
                </c:pt>
                <c:pt idx="12">
                  <c:v>4288</c:v>
                </c:pt>
                <c:pt idx="13">
                  <c:v>5457</c:v>
                </c:pt>
                <c:pt idx="14">
                  <c:v>4200</c:v>
                </c:pt>
                <c:pt idx="15">
                  <c:v>5892</c:v>
                </c:pt>
                <c:pt idx="16">
                  <c:v>3873</c:v>
                </c:pt>
                <c:pt idx="17">
                  <c:v>4830</c:v>
                </c:pt>
                <c:pt idx="18">
                  <c:v>4188</c:v>
                </c:pt>
                <c:pt idx="19">
                  <c:v>6094</c:v>
                </c:pt>
                <c:pt idx="20">
                  <c:v>4503</c:v>
                </c:pt>
                <c:pt idx="21">
                  <c:v>4196</c:v>
                </c:pt>
                <c:pt idx="22">
                  <c:v>18575</c:v>
                </c:pt>
                <c:pt idx="23">
                  <c:v>5134</c:v>
                </c:pt>
                <c:pt idx="24">
                  <c:v>2642</c:v>
                </c:pt>
                <c:pt idx="25">
                  <c:v>4508</c:v>
                </c:pt>
                <c:pt idx="26">
                  <c:v>9984</c:v>
                </c:pt>
                <c:pt idx="27">
                  <c:v>16199</c:v>
                </c:pt>
                <c:pt idx="28">
                  <c:v>7137</c:v>
                </c:pt>
                <c:pt idx="29">
                  <c:v>3872</c:v>
                </c:pt>
                <c:pt idx="30">
                  <c:v>692</c:v>
                </c:pt>
                <c:pt idx="31">
                  <c:v>3246</c:v>
                </c:pt>
                <c:pt idx="32">
                  <c:v>4916</c:v>
                </c:pt>
              </c:numCache>
            </c:numRef>
          </c:val>
          <c:extLst>
            <c:ext xmlns:c16="http://schemas.microsoft.com/office/drawing/2014/chart" uri="{C3380CC4-5D6E-409C-BE32-E72D297353CC}">
              <c16:uniqueId val="{00000025-58CD-44D1-A154-FAACEDE96ABB}"/>
            </c:ext>
          </c:extLst>
        </c:ser>
        <c:ser>
          <c:idx val="1"/>
          <c:order val="1"/>
          <c:tx>
            <c:strRef>
              <c:f>Dashboar!$J$5</c:f>
              <c:strCache>
                <c:ptCount val="1"/>
                <c:pt idx="0">
                  <c:v>Sum of total 2012 sales</c:v>
                </c:pt>
              </c:strCache>
            </c:strRef>
          </c:tx>
          <c:spPr>
            <a:solidFill>
              <a:schemeClr val="accent2"/>
            </a:solidFill>
            <a:ln>
              <a:noFill/>
            </a:ln>
            <a:effectLst/>
          </c:spPr>
          <c:invertIfNegative val="0"/>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Dashboar!$J$6:$J$39</c:f>
              <c:numCache>
                <c:formatCode>General</c:formatCode>
                <c:ptCount val="33"/>
                <c:pt idx="0">
                  <c:v>4670</c:v>
                </c:pt>
                <c:pt idx="1">
                  <c:v>17552</c:v>
                </c:pt>
                <c:pt idx="2">
                  <c:v>31759</c:v>
                </c:pt>
                <c:pt idx="3">
                  <c:v>5190</c:v>
                </c:pt>
                <c:pt idx="4">
                  <c:v>5515</c:v>
                </c:pt>
                <c:pt idx="5">
                  <c:v>1682</c:v>
                </c:pt>
                <c:pt idx="6">
                  <c:v>21502</c:v>
                </c:pt>
                <c:pt idx="7">
                  <c:v>15842</c:v>
                </c:pt>
                <c:pt idx="8">
                  <c:v>11534</c:v>
                </c:pt>
                <c:pt idx="9">
                  <c:v>21600</c:v>
                </c:pt>
                <c:pt idx="10">
                  <c:v>3986</c:v>
                </c:pt>
                <c:pt idx="11">
                  <c:v>12967</c:v>
                </c:pt>
                <c:pt idx="12">
                  <c:v>4331</c:v>
                </c:pt>
                <c:pt idx="13">
                  <c:v>5509</c:v>
                </c:pt>
                <c:pt idx="14">
                  <c:v>4242</c:v>
                </c:pt>
                <c:pt idx="15">
                  <c:v>5953</c:v>
                </c:pt>
                <c:pt idx="16">
                  <c:v>3911</c:v>
                </c:pt>
                <c:pt idx="17">
                  <c:v>4875</c:v>
                </c:pt>
                <c:pt idx="18">
                  <c:v>4230</c:v>
                </c:pt>
                <c:pt idx="19">
                  <c:v>6156</c:v>
                </c:pt>
                <c:pt idx="20">
                  <c:v>4547</c:v>
                </c:pt>
                <c:pt idx="21">
                  <c:v>4238</c:v>
                </c:pt>
                <c:pt idx="22">
                  <c:v>18760</c:v>
                </c:pt>
                <c:pt idx="23">
                  <c:v>5185</c:v>
                </c:pt>
                <c:pt idx="24">
                  <c:v>2667</c:v>
                </c:pt>
                <c:pt idx="25">
                  <c:v>4552</c:v>
                </c:pt>
                <c:pt idx="26">
                  <c:v>10083</c:v>
                </c:pt>
                <c:pt idx="27">
                  <c:v>16362</c:v>
                </c:pt>
                <c:pt idx="28">
                  <c:v>7210</c:v>
                </c:pt>
                <c:pt idx="29">
                  <c:v>3910</c:v>
                </c:pt>
                <c:pt idx="30">
                  <c:v>698</c:v>
                </c:pt>
                <c:pt idx="31">
                  <c:v>3278</c:v>
                </c:pt>
                <c:pt idx="32">
                  <c:v>4964</c:v>
                </c:pt>
              </c:numCache>
            </c:numRef>
          </c:val>
          <c:extLst>
            <c:ext xmlns:c16="http://schemas.microsoft.com/office/drawing/2014/chart" uri="{C3380CC4-5D6E-409C-BE32-E72D297353CC}">
              <c16:uniqueId val="{00000026-58CD-44D1-A154-FAACEDE96ABB}"/>
            </c:ext>
          </c:extLst>
        </c:ser>
        <c:ser>
          <c:idx val="2"/>
          <c:order val="2"/>
          <c:tx>
            <c:strRef>
              <c:f>Dashboar!$K$5</c:f>
              <c:strCache>
                <c:ptCount val="1"/>
                <c:pt idx="0">
                  <c:v>Sum of total 2013 sales</c:v>
                </c:pt>
              </c:strCache>
            </c:strRef>
          </c:tx>
          <c:spPr>
            <a:solidFill>
              <a:schemeClr val="accent3"/>
            </a:solidFill>
            <a:ln>
              <a:noFill/>
            </a:ln>
            <a:effectLst/>
          </c:spPr>
          <c:invertIfNegative val="0"/>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Dashboar!$K$6:$K$39</c:f>
              <c:numCache>
                <c:formatCode>General</c:formatCode>
                <c:ptCount val="33"/>
                <c:pt idx="0">
                  <c:v>4731</c:v>
                </c:pt>
                <c:pt idx="1">
                  <c:v>17884</c:v>
                </c:pt>
                <c:pt idx="2">
                  <c:v>32420</c:v>
                </c:pt>
                <c:pt idx="3">
                  <c:v>5270</c:v>
                </c:pt>
                <c:pt idx="4">
                  <c:v>5601</c:v>
                </c:pt>
                <c:pt idx="5">
                  <c:v>1721</c:v>
                </c:pt>
                <c:pt idx="6">
                  <c:v>21959</c:v>
                </c:pt>
                <c:pt idx="7">
                  <c:v>16091</c:v>
                </c:pt>
                <c:pt idx="8">
                  <c:v>11848</c:v>
                </c:pt>
                <c:pt idx="9">
                  <c:v>21945</c:v>
                </c:pt>
                <c:pt idx="10">
                  <c:v>4065</c:v>
                </c:pt>
                <c:pt idx="11">
                  <c:v>13169</c:v>
                </c:pt>
                <c:pt idx="12">
                  <c:v>4395</c:v>
                </c:pt>
                <c:pt idx="13">
                  <c:v>5590</c:v>
                </c:pt>
                <c:pt idx="14">
                  <c:v>4314</c:v>
                </c:pt>
                <c:pt idx="15">
                  <c:v>6106</c:v>
                </c:pt>
                <c:pt idx="16">
                  <c:v>3969</c:v>
                </c:pt>
                <c:pt idx="17">
                  <c:v>4950</c:v>
                </c:pt>
                <c:pt idx="18">
                  <c:v>4294</c:v>
                </c:pt>
                <c:pt idx="19">
                  <c:v>6259</c:v>
                </c:pt>
                <c:pt idx="20">
                  <c:v>4618</c:v>
                </c:pt>
                <c:pt idx="21">
                  <c:v>4310</c:v>
                </c:pt>
                <c:pt idx="22">
                  <c:v>19173</c:v>
                </c:pt>
                <c:pt idx="23">
                  <c:v>5270</c:v>
                </c:pt>
                <c:pt idx="24">
                  <c:v>2725</c:v>
                </c:pt>
                <c:pt idx="25">
                  <c:v>4619</c:v>
                </c:pt>
                <c:pt idx="26">
                  <c:v>10244</c:v>
                </c:pt>
                <c:pt idx="27">
                  <c:v>16648</c:v>
                </c:pt>
                <c:pt idx="28">
                  <c:v>7328</c:v>
                </c:pt>
                <c:pt idx="29">
                  <c:v>3972</c:v>
                </c:pt>
                <c:pt idx="30">
                  <c:v>712</c:v>
                </c:pt>
                <c:pt idx="31">
                  <c:v>3328</c:v>
                </c:pt>
                <c:pt idx="32">
                  <c:v>5085</c:v>
                </c:pt>
              </c:numCache>
            </c:numRef>
          </c:val>
          <c:extLst>
            <c:ext xmlns:c16="http://schemas.microsoft.com/office/drawing/2014/chart" uri="{C3380CC4-5D6E-409C-BE32-E72D297353CC}">
              <c16:uniqueId val="{00000027-58CD-44D1-A154-FAACEDE96ABB}"/>
            </c:ext>
          </c:extLst>
        </c:ser>
        <c:dLbls>
          <c:showLegendKey val="0"/>
          <c:showVal val="0"/>
          <c:showCatName val="0"/>
          <c:showSerName val="0"/>
          <c:showPercent val="0"/>
          <c:showBubbleSize val="0"/>
        </c:dLbls>
        <c:gapWidth val="219"/>
        <c:overlap val="-27"/>
        <c:axId val="1586446303"/>
        <c:axId val="1586443391"/>
      </c:barChart>
      <c:catAx>
        <c:axId val="158644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43391"/>
        <c:crosses val="autoZero"/>
        <c:auto val="1"/>
        <c:lblAlgn val="ctr"/>
        <c:lblOffset val="100"/>
        <c:noMultiLvlLbl val="0"/>
      </c:catAx>
      <c:valAx>
        <c:axId val="15864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4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'2011'!$T$23</c:f>
              <c:strCache>
                <c:ptCount val="1"/>
                <c:pt idx="0">
                  <c:v>Sum of April 2011 Sales</c:v>
                </c:pt>
              </c:strCache>
            </c:strRef>
          </c:tx>
          <c:spPr>
            <a:solidFill>
              <a:schemeClr val="accent1"/>
            </a:solidFill>
            <a:ln>
              <a:noFill/>
            </a:ln>
            <a:effectLst/>
          </c:spPr>
          <c:invertIfNegative val="0"/>
          <c:cat>
            <c:strRef>
              <c:f>'2011'!$T$24</c:f>
              <c:strCache>
                <c:ptCount val="1"/>
                <c:pt idx="0">
                  <c:v>Total</c:v>
                </c:pt>
              </c:strCache>
            </c:strRef>
          </c:cat>
          <c:val>
            <c:numRef>
              <c:f>'2011'!$T$24</c:f>
              <c:numCache>
                <c:formatCode>General</c:formatCode>
                <c:ptCount val="1"/>
                <c:pt idx="0">
                  <c:v>141825</c:v>
                </c:pt>
              </c:numCache>
            </c:numRef>
          </c:val>
          <c:extLst>
            <c:ext xmlns:c16="http://schemas.microsoft.com/office/drawing/2014/chart" uri="{C3380CC4-5D6E-409C-BE32-E72D297353CC}">
              <c16:uniqueId val="{00000001-056F-4513-BB76-C1BF505D98BE}"/>
            </c:ext>
          </c:extLst>
        </c:ser>
        <c:ser>
          <c:idx val="1"/>
          <c:order val="1"/>
          <c:tx>
            <c:strRef>
              <c:f>'2011'!$U$23</c:f>
              <c:strCache>
                <c:ptCount val="1"/>
                <c:pt idx="0">
                  <c:v>Sum of May 2011 Sales</c:v>
                </c:pt>
              </c:strCache>
            </c:strRef>
          </c:tx>
          <c:spPr>
            <a:solidFill>
              <a:schemeClr val="accent2"/>
            </a:solidFill>
            <a:ln>
              <a:noFill/>
            </a:ln>
            <a:effectLst/>
          </c:spPr>
          <c:invertIfNegative val="0"/>
          <c:cat>
            <c:strRef>
              <c:f>'2011'!$T$24</c:f>
              <c:strCache>
                <c:ptCount val="1"/>
                <c:pt idx="0">
                  <c:v>Total</c:v>
                </c:pt>
              </c:strCache>
            </c:strRef>
          </c:cat>
          <c:val>
            <c:numRef>
              <c:f>'2011'!$U$24</c:f>
              <c:numCache>
                <c:formatCode>General</c:formatCode>
                <c:ptCount val="1"/>
                <c:pt idx="0">
                  <c:v>103203</c:v>
                </c:pt>
              </c:numCache>
            </c:numRef>
          </c:val>
          <c:extLst>
            <c:ext xmlns:c16="http://schemas.microsoft.com/office/drawing/2014/chart" uri="{C3380CC4-5D6E-409C-BE32-E72D297353CC}">
              <c16:uniqueId val="{00000002-056F-4513-BB76-C1BF505D98BE}"/>
            </c:ext>
          </c:extLst>
        </c:ser>
        <c:ser>
          <c:idx val="2"/>
          <c:order val="2"/>
          <c:tx>
            <c:strRef>
              <c:f>'2011'!$V$23</c:f>
              <c:strCache>
                <c:ptCount val="1"/>
                <c:pt idx="0">
                  <c:v>Sum of June 2011 Sales</c:v>
                </c:pt>
              </c:strCache>
            </c:strRef>
          </c:tx>
          <c:spPr>
            <a:solidFill>
              <a:schemeClr val="accent3"/>
            </a:solidFill>
            <a:ln>
              <a:noFill/>
            </a:ln>
            <a:effectLst/>
          </c:spPr>
          <c:invertIfNegative val="0"/>
          <c:cat>
            <c:strRef>
              <c:f>'2011'!$T$24</c:f>
              <c:strCache>
                <c:ptCount val="1"/>
                <c:pt idx="0">
                  <c:v>Total</c:v>
                </c:pt>
              </c:strCache>
            </c:strRef>
          </c:cat>
          <c:val>
            <c:numRef>
              <c:f>'2011'!$V$24</c:f>
              <c:numCache>
                <c:formatCode>General</c:formatCode>
                <c:ptCount val="1"/>
                <c:pt idx="0">
                  <c:v>96939</c:v>
                </c:pt>
              </c:numCache>
            </c:numRef>
          </c:val>
          <c:extLst>
            <c:ext xmlns:c16="http://schemas.microsoft.com/office/drawing/2014/chart" uri="{C3380CC4-5D6E-409C-BE32-E72D297353CC}">
              <c16:uniqueId val="{00000003-056F-4513-BB76-C1BF505D98BE}"/>
            </c:ext>
          </c:extLst>
        </c:ser>
        <c:dLbls>
          <c:showLegendKey val="0"/>
          <c:showVal val="0"/>
          <c:showCatName val="0"/>
          <c:showSerName val="0"/>
          <c:showPercent val="0"/>
          <c:showBubbleSize val="0"/>
        </c:dLbls>
        <c:gapWidth val="219"/>
        <c:overlap val="-27"/>
        <c:axId val="360537679"/>
        <c:axId val="360521871"/>
      </c:barChart>
      <c:catAx>
        <c:axId val="36053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21871"/>
        <c:crosses val="autoZero"/>
        <c:auto val="1"/>
        <c:lblAlgn val="ctr"/>
        <c:lblOffset val="100"/>
        <c:noMultiLvlLbl val="0"/>
      </c:catAx>
      <c:valAx>
        <c:axId val="36052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3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'2011'!$Q$42</c:f>
              <c:strCache>
                <c:ptCount val="1"/>
                <c:pt idx="0">
                  <c:v>Sum of July 2011 Sales</c:v>
                </c:pt>
              </c:strCache>
            </c:strRef>
          </c:tx>
          <c:spPr>
            <a:solidFill>
              <a:schemeClr val="accent1"/>
            </a:solidFill>
            <a:ln>
              <a:noFill/>
            </a:ln>
            <a:effectLst/>
          </c:spPr>
          <c:invertIfNegative val="0"/>
          <c:cat>
            <c:strRef>
              <c:f>'2011'!$Q$43</c:f>
              <c:strCache>
                <c:ptCount val="1"/>
                <c:pt idx="0">
                  <c:v>Total</c:v>
                </c:pt>
              </c:strCache>
            </c:strRef>
          </c:cat>
          <c:val>
            <c:numRef>
              <c:f>'2011'!$Q$43</c:f>
              <c:numCache>
                <c:formatCode>General</c:formatCode>
                <c:ptCount val="1"/>
                <c:pt idx="0">
                  <c:v>73509</c:v>
                </c:pt>
              </c:numCache>
            </c:numRef>
          </c:val>
          <c:extLst>
            <c:ext xmlns:c16="http://schemas.microsoft.com/office/drawing/2014/chart" uri="{C3380CC4-5D6E-409C-BE32-E72D297353CC}">
              <c16:uniqueId val="{00000001-1159-4E61-AF78-6B592E51DC84}"/>
            </c:ext>
          </c:extLst>
        </c:ser>
        <c:ser>
          <c:idx val="1"/>
          <c:order val="1"/>
          <c:tx>
            <c:strRef>
              <c:f>'2011'!$R$42</c:f>
              <c:strCache>
                <c:ptCount val="1"/>
                <c:pt idx="0">
                  <c:v>Sum of August 2011 Sales</c:v>
                </c:pt>
              </c:strCache>
            </c:strRef>
          </c:tx>
          <c:spPr>
            <a:solidFill>
              <a:schemeClr val="accent2"/>
            </a:solidFill>
            <a:ln>
              <a:noFill/>
            </a:ln>
            <a:effectLst/>
          </c:spPr>
          <c:invertIfNegative val="0"/>
          <c:cat>
            <c:strRef>
              <c:f>'2011'!$Q$43</c:f>
              <c:strCache>
                <c:ptCount val="1"/>
                <c:pt idx="0">
                  <c:v>Total</c:v>
                </c:pt>
              </c:strCache>
            </c:strRef>
          </c:cat>
          <c:val>
            <c:numRef>
              <c:f>'2011'!$R$43</c:f>
              <c:numCache>
                <c:formatCode>General</c:formatCode>
                <c:ptCount val="1"/>
                <c:pt idx="0">
                  <c:v>128186</c:v>
                </c:pt>
              </c:numCache>
            </c:numRef>
          </c:val>
          <c:extLst>
            <c:ext xmlns:c16="http://schemas.microsoft.com/office/drawing/2014/chart" uri="{C3380CC4-5D6E-409C-BE32-E72D297353CC}">
              <c16:uniqueId val="{00000002-1159-4E61-AF78-6B592E51DC84}"/>
            </c:ext>
          </c:extLst>
        </c:ser>
        <c:ser>
          <c:idx val="2"/>
          <c:order val="2"/>
          <c:tx>
            <c:strRef>
              <c:f>'2011'!$S$42</c:f>
              <c:strCache>
                <c:ptCount val="1"/>
                <c:pt idx="0">
                  <c:v>Sum of September 2011 Sales</c:v>
                </c:pt>
              </c:strCache>
            </c:strRef>
          </c:tx>
          <c:spPr>
            <a:solidFill>
              <a:schemeClr val="accent3"/>
            </a:solidFill>
            <a:ln>
              <a:noFill/>
            </a:ln>
            <a:effectLst/>
          </c:spPr>
          <c:invertIfNegative val="0"/>
          <c:cat>
            <c:strRef>
              <c:f>'2011'!$Q$43</c:f>
              <c:strCache>
                <c:ptCount val="1"/>
                <c:pt idx="0">
                  <c:v>Total</c:v>
                </c:pt>
              </c:strCache>
            </c:strRef>
          </c:cat>
          <c:val>
            <c:numRef>
              <c:f>'2011'!$S$43</c:f>
              <c:numCache>
                <c:formatCode>General</c:formatCode>
                <c:ptCount val="1"/>
                <c:pt idx="0">
                  <c:v>148978</c:v>
                </c:pt>
              </c:numCache>
            </c:numRef>
          </c:val>
          <c:extLst>
            <c:ext xmlns:c16="http://schemas.microsoft.com/office/drawing/2014/chart" uri="{C3380CC4-5D6E-409C-BE32-E72D297353CC}">
              <c16:uniqueId val="{00000003-1159-4E61-AF78-6B592E51DC84}"/>
            </c:ext>
          </c:extLst>
        </c:ser>
        <c:dLbls>
          <c:showLegendKey val="0"/>
          <c:showVal val="0"/>
          <c:showCatName val="0"/>
          <c:showSerName val="0"/>
          <c:showPercent val="0"/>
          <c:showBubbleSize val="0"/>
        </c:dLbls>
        <c:gapWidth val="219"/>
        <c:overlap val="-27"/>
        <c:axId val="273087231"/>
        <c:axId val="273089727"/>
      </c:barChart>
      <c:catAx>
        <c:axId val="2730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9727"/>
        <c:crosses val="autoZero"/>
        <c:auto val="1"/>
        <c:lblAlgn val="ctr"/>
        <c:lblOffset val="100"/>
        <c:noMultiLvlLbl val="0"/>
      </c:catAx>
      <c:valAx>
        <c:axId val="2730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[sales.xlsx]2011!PivotTable6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'2011'!$T$42</c:f>
              <c:strCache>
                <c:ptCount val="1"/>
                <c:pt idx="0">
                  <c:v>Sum of October 2011 Sales</c:v>
                </c:pt>
              </c:strCache>
            </c:strRef>
          </c:tx>
          <c:spPr>
            <a:solidFill>
              <a:schemeClr val="accent1"/>
            </a:solidFill>
            <a:ln>
              <a:noFill/>
            </a:ln>
            <a:effectLst/>
          </c:spPr>
          <c:invertIfNegative val="0"/>
          <c:cat>
            <c:strRef>
              <c:f>'2011'!$T$43</c:f>
              <c:strCache>
                <c:ptCount val="1"/>
                <c:pt idx="0">
                  <c:v>Total</c:v>
                </c:pt>
              </c:strCache>
            </c:strRef>
          </c:cat>
          <c:val>
            <c:numRef>
              <c:f>'2011'!$T$43</c:f>
              <c:numCache>
                <c:formatCode>General</c:formatCode>
                <c:ptCount val="1"/>
                <c:pt idx="0">
                  <c:v>157154</c:v>
                </c:pt>
              </c:numCache>
            </c:numRef>
          </c:val>
          <c:extLst>
            <c:ext xmlns:c16="http://schemas.microsoft.com/office/drawing/2014/chart" uri="{C3380CC4-5D6E-409C-BE32-E72D297353CC}">
              <c16:uniqueId val="{00000001-BDBA-4264-AFE4-5D92DEFA0ACA}"/>
            </c:ext>
          </c:extLst>
        </c:ser>
        <c:ser>
          <c:idx val="1"/>
          <c:order val="1"/>
          <c:tx>
            <c:strRef>
              <c:f>'2011'!$U$42</c:f>
              <c:strCache>
                <c:ptCount val="1"/>
                <c:pt idx="0">
                  <c:v>Sum of November 2011 Sales</c:v>
                </c:pt>
              </c:strCache>
            </c:strRef>
          </c:tx>
          <c:spPr>
            <a:solidFill>
              <a:schemeClr val="accent2"/>
            </a:solidFill>
            <a:ln>
              <a:noFill/>
            </a:ln>
            <a:effectLst/>
          </c:spPr>
          <c:invertIfNegative val="0"/>
          <c:cat>
            <c:strRef>
              <c:f>'2011'!$T$43</c:f>
              <c:strCache>
                <c:ptCount val="1"/>
                <c:pt idx="0">
                  <c:v>Total</c:v>
                </c:pt>
              </c:strCache>
            </c:strRef>
          </c:cat>
          <c:val>
            <c:numRef>
              <c:f>'2011'!$U$43</c:f>
              <c:numCache>
                <c:formatCode>General</c:formatCode>
                <c:ptCount val="1"/>
                <c:pt idx="0">
                  <c:v>143395</c:v>
                </c:pt>
              </c:numCache>
            </c:numRef>
          </c:val>
          <c:extLst>
            <c:ext xmlns:c16="http://schemas.microsoft.com/office/drawing/2014/chart" uri="{C3380CC4-5D6E-409C-BE32-E72D297353CC}">
              <c16:uniqueId val="{00000004-BDBA-4264-AFE4-5D92DEFA0ACA}"/>
            </c:ext>
          </c:extLst>
        </c:ser>
        <c:ser>
          <c:idx val="2"/>
          <c:order val="2"/>
          <c:tx>
            <c:strRef>
              <c:f>'2011'!$V$42</c:f>
              <c:strCache>
                <c:ptCount val="1"/>
                <c:pt idx="0">
                  <c:v>Sum of December 2011 Sales</c:v>
                </c:pt>
              </c:strCache>
            </c:strRef>
          </c:tx>
          <c:spPr>
            <a:solidFill>
              <a:schemeClr val="accent3"/>
            </a:solidFill>
            <a:ln>
              <a:noFill/>
            </a:ln>
            <a:effectLst/>
          </c:spPr>
          <c:invertIfNegative val="0"/>
          <c:cat>
            <c:strRef>
              <c:f>'2011'!$T$43</c:f>
              <c:strCache>
                <c:ptCount val="1"/>
                <c:pt idx="0">
                  <c:v>Total</c:v>
                </c:pt>
              </c:strCache>
            </c:strRef>
          </c:cat>
          <c:val>
            <c:numRef>
              <c:f>'2011'!$V$43</c:f>
              <c:numCache>
                <c:formatCode>General</c:formatCode>
                <c:ptCount val="1"/>
                <c:pt idx="0">
                  <c:v>136206</c:v>
                </c:pt>
              </c:numCache>
            </c:numRef>
          </c:val>
          <c:extLst>
            <c:ext xmlns:c16="http://schemas.microsoft.com/office/drawing/2014/chart" uri="{C3380CC4-5D6E-409C-BE32-E72D297353CC}">
              <c16:uniqueId val="{00000006-BDBA-4264-AFE4-5D92DEFA0ACA}"/>
            </c:ext>
          </c:extLst>
        </c:ser>
        <c:dLbls>
          <c:showLegendKey val="0"/>
          <c:showVal val="0"/>
          <c:showCatName val="0"/>
          <c:showSerName val="0"/>
          <c:showPercent val="0"/>
          <c:showBubbleSize val="0"/>
        </c:dLbls>
        <c:gapWidth val="219"/>
        <c:overlap val="-27"/>
        <c:axId val="273087647"/>
        <c:axId val="273099711"/>
      </c:barChart>
      <c:catAx>
        <c:axId val="27308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99711"/>
        <c:crosses val="autoZero"/>
        <c:auto val="1"/>
        <c:lblAlgn val="ctr"/>
        <c:lblOffset val="100"/>
        <c:noMultiLvlLbl val="0"/>
      </c:catAx>
      <c:valAx>
        <c:axId val="27309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'2012'!$R$4</c:f>
              <c:strCache>
                <c:ptCount val="1"/>
                <c:pt idx="0">
                  <c:v>Sum of January 2012 Sales</c:v>
                </c:pt>
              </c:strCache>
            </c:strRef>
          </c:tx>
          <c:spPr>
            <a:solidFill>
              <a:schemeClr val="accent1"/>
            </a:solidFill>
            <a:ln>
              <a:noFill/>
            </a:ln>
            <a:effectLst/>
          </c:spPr>
          <c:invertIfNegative val="0"/>
          <c:cat>
            <c:strRef>
              <c:f>'2012'!$R$5</c:f>
              <c:strCache>
                <c:ptCount val="1"/>
                <c:pt idx="0">
                  <c:v>Total</c:v>
                </c:pt>
              </c:strCache>
            </c:strRef>
          </c:cat>
          <c:val>
            <c:numRef>
              <c:f>'2012'!$R$5</c:f>
              <c:numCache>
                <c:formatCode>General</c:formatCode>
                <c:ptCount val="1"/>
                <c:pt idx="0">
                  <c:v>262758</c:v>
                </c:pt>
              </c:numCache>
            </c:numRef>
          </c:val>
          <c:extLst>
            <c:ext xmlns:c16="http://schemas.microsoft.com/office/drawing/2014/chart" uri="{C3380CC4-5D6E-409C-BE32-E72D297353CC}">
              <c16:uniqueId val="{00000001-FA00-4788-A550-8B3057A26065}"/>
            </c:ext>
          </c:extLst>
        </c:ser>
        <c:ser>
          <c:idx val="1"/>
          <c:order val="1"/>
          <c:tx>
            <c:strRef>
              <c:f>'2012'!$S$4</c:f>
              <c:strCache>
                <c:ptCount val="1"/>
                <c:pt idx="0">
                  <c:v>Sum of February 2012 Sales</c:v>
                </c:pt>
              </c:strCache>
            </c:strRef>
          </c:tx>
          <c:spPr>
            <a:solidFill>
              <a:schemeClr val="accent2"/>
            </a:solidFill>
            <a:ln>
              <a:noFill/>
            </a:ln>
            <a:effectLst/>
          </c:spPr>
          <c:invertIfNegative val="0"/>
          <c:cat>
            <c:strRef>
              <c:f>'2012'!$R$5</c:f>
              <c:strCache>
                <c:ptCount val="1"/>
                <c:pt idx="0">
                  <c:v>Total</c:v>
                </c:pt>
              </c:strCache>
            </c:strRef>
          </c:cat>
          <c:val>
            <c:numRef>
              <c:f>'2012'!$S$5</c:f>
              <c:numCache>
                <c:formatCode>General</c:formatCode>
                <c:ptCount val="1"/>
                <c:pt idx="0">
                  <c:v>296498</c:v>
                </c:pt>
              </c:numCache>
            </c:numRef>
          </c:val>
          <c:extLst>
            <c:ext xmlns:c16="http://schemas.microsoft.com/office/drawing/2014/chart" uri="{C3380CC4-5D6E-409C-BE32-E72D297353CC}">
              <c16:uniqueId val="{00000003-FA00-4788-A550-8B3057A26065}"/>
            </c:ext>
          </c:extLst>
        </c:ser>
        <c:ser>
          <c:idx val="2"/>
          <c:order val="2"/>
          <c:tx>
            <c:strRef>
              <c:f>'2012'!$T$4</c:f>
              <c:strCache>
                <c:ptCount val="1"/>
                <c:pt idx="0">
                  <c:v>Sum of March 2012 Sales</c:v>
                </c:pt>
              </c:strCache>
            </c:strRef>
          </c:tx>
          <c:spPr>
            <a:solidFill>
              <a:schemeClr val="accent3"/>
            </a:solidFill>
            <a:ln>
              <a:noFill/>
            </a:ln>
            <a:effectLst/>
          </c:spPr>
          <c:invertIfNegative val="0"/>
          <c:cat>
            <c:strRef>
              <c:f>'2012'!$R$5</c:f>
              <c:strCache>
                <c:ptCount val="1"/>
                <c:pt idx="0">
                  <c:v>Total</c:v>
                </c:pt>
              </c:strCache>
            </c:strRef>
          </c:cat>
          <c:val>
            <c:numRef>
              <c:f>'2012'!$T$5</c:f>
              <c:numCache>
                <c:formatCode>General</c:formatCode>
                <c:ptCount val="1"/>
                <c:pt idx="0">
                  <c:v>421275</c:v>
                </c:pt>
              </c:numCache>
            </c:numRef>
          </c:val>
          <c:extLst>
            <c:ext xmlns:c16="http://schemas.microsoft.com/office/drawing/2014/chart" uri="{C3380CC4-5D6E-409C-BE32-E72D297353CC}">
              <c16:uniqueId val="{00000004-FA00-4788-A550-8B3057A26065}"/>
            </c:ext>
          </c:extLst>
        </c:ser>
        <c:ser>
          <c:idx val="3"/>
          <c:order val="3"/>
          <c:tx>
            <c:strRef>
              <c:f>'2012'!$U$4</c:f>
              <c:strCache>
                <c:ptCount val="1"/>
                <c:pt idx="0">
                  <c:v>Sum of April 2012 Sales</c:v>
                </c:pt>
              </c:strCache>
            </c:strRef>
          </c:tx>
          <c:spPr>
            <a:solidFill>
              <a:schemeClr val="accent4"/>
            </a:solidFill>
            <a:ln>
              <a:noFill/>
            </a:ln>
            <a:effectLst/>
          </c:spPr>
          <c:invertIfNegative val="0"/>
          <c:cat>
            <c:strRef>
              <c:f>'2012'!$R$5</c:f>
              <c:strCache>
                <c:ptCount val="1"/>
                <c:pt idx="0">
                  <c:v>Total</c:v>
                </c:pt>
              </c:strCache>
            </c:strRef>
          </c:cat>
          <c:val>
            <c:numRef>
              <c:f>'2012'!$U$5</c:f>
              <c:numCache>
                <c:formatCode>General</c:formatCode>
                <c:ptCount val="1"/>
                <c:pt idx="0">
                  <c:v>286488</c:v>
                </c:pt>
              </c:numCache>
            </c:numRef>
          </c:val>
          <c:extLst>
            <c:ext xmlns:c16="http://schemas.microsoft.com/office/drawing/2014/chart" uri="{C3380CC4-5D6E-409C-BE32-E72D297353CC}">
              <c16:uniqueId val="{00000005-FA00-4788-A550-8B3057A26065}"/>
            </c:ext>
          </c:extLst>
        </c:ser>
        <c:ser>
          <c:idx val="4"/>
          <c:order val="4"/>
          <c:tx>
            <c:strRef>
              <c:f>'2012'!$V$4</c:f>
              <c:strCache>
                <c:ptCount val="1"/>
                <c:pt idx="0">
                  <c:v>Sum of May 2012 Sales</c:v>
                </c:pt>
              </c:strCache>
            </c:strRef>
          </c:tx>
          <c:spPr>
            <a:solidFill>
              <a:schemeClr val="accent5"/>
            </a:solidFill>
            <a:ln>
              <a:noFill/>
            </a:ln>
            <a:effectLst/>
          </c:spPr>
          <c:invertIfNegative val="0"/>
          <c:cat>
            <c:strRef>
              <c:f>'2012'!$R$5</c:f>
              <c:strCache>
                <c:ptCount val="1"/>
                <c:pt idx="0">
                  <c:v>Total</c:v>
                </c:pt>
              </c:strCache>
            </c:strRef>
          </c:cat>
          <c:val>
            <c:numRef>
              <c:f>'2012'!$V$5</c:f>
              <c:numCache>
                <c:formatCode>General</c:formatCode>
                <c:ptCount val="1"/>
                <c:pt idx="0">
                  <c:v>208466</c:v>
                </c:pt>
              </c:numCache>
            </c:numRef>
          </c:val>
          <c:extLst>
            <c:ext xmlns:c16="http://schemas.microsoft.com/office/drawing/2014/chart" uri="{C3380CC4-5D6E-409C-BE32-E72D297353CC}">
              <c16:uniqueId val="{00000006-FA00-4788-A550-8B3057A26065}"/>
            </c:ext>
          </c:extLst>
        </c:ser>
        <c:ser>
          <c:idx val="5"/>
          <c:order val="5"/>
          <c:tx>
            <c:strRef>
              <c:f>'2012'!$W$4</c:f>
              <c:strCache>
                <c:ptCount val="1"/>
                <c:pt idx="0">
                  <c:v>Sum of June 2012 Sales</c:v>
                </c:pt>
              </c:strCache>
            </c:strRef>
          </c:tx>
          <c:spPr>
            <a:solidFill>
              <a:schemeClr val="accent6"/>
            </a:solidFill>
            <a:ln>
              <a:noFill/>
            </a:ln>
            <a:effectLst/>
          </c:spPr>
          <c:invertIfNegative val="0"/>
          <c:cat>
            <c:strRef>
              <c:f>'2012'!$R$5</c:f>
              <c:strCache>
                <c:ptCount val="1"/>
                <c:pt idx="0">
                  <c:v>Total</c:v>
                </c:pt>
              </c:strCache>
            </c:strRef>
          </c:cat>
          <c:val>
            <c:numRef>
              <c:f>'2012'!$W$5</c:f>
              <c:numCache>
                <c:formatCode>General</c:formatCode>
                <c:ptCount val="1"/>
                <c:pt idx="0">
                  <c:v>345384</c:v>
                </c:pt>
              </c:numCache>
            </c:numRef>
          </c:val>
          <c:extLst>
            <c:ext xmlns:c16="http://schemas.microsoft.com/office/drawing/2014/chart" uri="{C3380CC4-5D6E-409C-BE32-E72D297353CC}">
              <c16:uniqueId val="{00000007-FA00-4788-A550-8B3057A26065}"/>
            </c:ext>
          </c:extLst>
        </c:ser>
        <c:ser>
          <c:idx val="6"/>
          <c:order val="6"/>
          <c:tx>
            <c:strRef>
              <c:f>'2012'!$X$4</c:f>
              <c:strCache>
                <c:ptCount val="1"/>
                <c:pt idx="0">
                  <c:v>Sum of July 2012 Sales</c:v>
                </c:pt>
              </c:strCache>
            </c:strRef>
          </c:tx>
          <c:spPr>
            <a:solidFill>
              <a:schemeClr val="accent1">
                <a:lumMod val="60000"/>
              </a:schemeClr>
            </a:solidFill>
            <a:ln>
              <a:noFill/>
            </a:ln>
            <a:effectLst/>
          </c:spPr>
          <c:invertIfNegative val="0"/>
          <c:cat>
            <c:strRef>
              <c:f>'2012'!$R$5</c:f>
              <c:strCache>
                <c:ptCount val="1"/>
                <c:pt idx="0">
                  <c:v>Total</c:v>
                </c:pt>
              </c:strCache>
            </c:strRef>
          </c:cat>
          <c:val>
            <c:numRef>
              <c:f>'2012'!$X$5</c:f>
              <c:numCache>
                <c:formatCode>General</c:formatCode>
                <c:ptCount val="1"/>
                <c:pt idx="0">
                  <c:v>148480</c:v>
                </c:pt>
              </c:numCache>
            </c:numRef>
          </c:val>
          <c:extLst>
            <c:ext xmlns:c16="http://schemas.microsoft.com/office/drawing/2014/chart" uri="{C3380CC4-5D6E-409C-BE32-E72D297353CC}">
              <c16:uniqueId val="{00000008-FA00-4788-A550-8B3057A26065}"/>
            </c:ext>
          </c:extLst>
        </c:ser>
        <c:ser>
          <c:idx val="7"/>
          <c:order val="7"/>
          <c:tx>
            <c:strRef>
              <c:f>'2012'!$Y$4</c:f>
              <c:strCache>
                <c:ptCount val="1"/>
                <c:pt idx="0">
                  <c:v>Sum of August 2012 Sales</c:v>
                </c:pt>
              </c:strCache>
            </c:strRef>
          </c:tx>
          <c:spPr>
            <a:solidFill>
              <a:schemeClr val="accent2">
                <a:lumMod val="60000"/>
              </a:schemeClr>
            </a:solidFill>
            <a:ln>
              <a:noFill/>
            </a:ln>
            <a:effectLst/>
          </c:spPr>
          <c:invertIfNegative val="0"/>
          <c:cat>
            <c:strRef>
              <c:f>'2012'!$R$5</c:f>
              <c:strCache>
                <c:ptCount val="1"/>
                <c:pt idx="0">
                  <c:v>Total</c:v>
                </c:pt>
              </c:strCache>
            </c:strRef>
          </c:cat>
          <c:val>
            <c:numRef>
              <c:f>'2012'!$Y$5</c:f>
              <c:numCache>
                <c:formatCode>General</c:formatCode>
                <c:ptCount val="1"/>
                <c:pt idx="0">
                  <c:v>258926</c:v>
                </c:pt>
              </c:numCache>
            </c:numRef>
          </c:val>
          <c:extLst>
            <c:ext xmlns:c16="http://schemas.microsoft.com/office/drawing/2014/chart" uri="{C3380CC4-5D6E-409C-BE32-E72D297353CC}">
              <c16:uniqueId val="{00000009-FA00-4788-A550-8B3057A26065}"/>
            </c:ext>
          </c:extLst>
        </c:ser>
        <c:ser>
          <c:idx val="8"/>
          <c:order val="8"/>
          <c:tx>
            <c:strRef>
              <c:f>'2012'!$Z$4</c:f>
              <c:strCache>
                <c:ptCount val="1"/>
                <c:pt idx="0">
                  <c:v>Sum of September 2012 Sales</c:v>
                </c:pt>
              </c:strCache>
            </c:strRef>
          </c:tx>
          <c:spPr>
            <a:solidFill>
              <a:schemeClr val="accent3">
                <a:lumMod val="60000"/>
              </a:schemeClr>
            </a:solidFill>
            <a:ln>
              <a:noFill/>
            </a:ln>
            <a:effectLst/>
          </c:spPr>
          <c:invertIfNegative val="0"/>
          <c:cat>
            <c:strRef>
              <c:f>'2012'!$R$5</c:f>
              <c:strCache>
                <c:ptCount val="1"/>
                <c:pt idx="0">
                  <c:v>Total</c:v>
                </c:pt>
              </c:strCache>
            </c:strRef>
          </c:cat>
          <c:val>
            <c:numRef>
              <c:f>'2012'!$Z$5</c:f>
              <c:numCache>
                <c:formatCode>General</c:formatCode>
                <c:ptCount val="1"/>
                <c:pt idx="0">
                  <c:v>354173</c:v>
                </c:pt>
              </c:numCache>
            </c:numRef>
          </c:val>
          <c:extLst>
            <c:ext xmlns:c16="http://schemas.microsoft.com/office/drawing/2014/chart" uri="{C3380CC4-5D6E-409C-BE32-E72D297353CC}">
              <c16:uniqueId val="{0000000A-FA00-4788-A550-8B3057A26065}"/>
            </c:ext>
          </c:extLst>
        </c:ser>
        <c:ser>
          <c:idx val="9"/>
          <c:order val="9"/>
          <c:tx>
            <c:strRef>
              <c:f>'2012'!$AA$4</c:f>
              <c:strCache>
                <c:ptCount val="1"/>
                <c:pt idx="0">
                  <c:v>Sum of October 2012 Sales</c:v>
                </c:pt>
              </c:strCache>
            </c:strRef>
          </c:tx>
          <c:spPr>
            <a:solidFill>
              <a:schemeClr val="accent4">
                <a:lumMod val="60000"/>
              </a:schemeClr>
            </a:solidFill>
            <a:ln>
              <a:noFill/>
            </a:ln>
            <a:effectLst/>
          </c:spPr>
          <c:invertIfNegative val="0"/>
          <c:cat>
            <c:strRef>
              <c:f>'2012'!$R$5</c:f>
              <c:strCache>
                <c:ptCount val="1"/>
                <c:pt idx="0">
                  <c:v>Total</c:v>
                </c:pt>
              </c:strCache>
            </c:strRef>
          </c:cat>
          <c:val>
            <c:numRef>
              <c:f>'2012'!$AA$5</c:f>
              <c:numCache>
                <c:formatCode>General</c:formatCode>
                <c:ptCount val="1"/>
                <c:pt idx="0">
                  <c:v>317450</c:v>
                </c:pt>
              </c:numCache>
            </c:numRef>
          </c:val>
          <c:extLst>
            <c:ext xmlns:c16="http://schemas.microsoft.com/office/drawing/2014/chart" uri="{C3380CC4-5D6E-409C-BE32-E72D297353CC}">
              <c16:uniqueId val="{0000000B-FA00-4788-A550-8B3057A26065}"/>
            </c:ext>
          </c:extLst>
        </c:ser>
        <c:ser>
          <c:idx val="10"/>
          <c:order val="10"/>
          <c:tx>
            <c:strRef>
              <c:f>'2012'!$AB$4</c:f>
              <c:strCache>
                <c:ptCount val="1"/>
                <c:pt idx="0">
                  <c:v>Sum of November 2012 Sales</c:v>
                </c:pt>
              </c:strCache>
            </c:strRef>
          </c:tx>
          <c:spPr>
            <a:solidFill>
              <a:schemeClr val="accent5">
                <a:lumMod val="60000"/>
              </a:schemeClr>
            </a:solidFill>
            <a:ln>
              <a:noFill/>
            </a:ln>
            <a:effectLst/>
          </c:spPr>
          <c:invertIfNegative val="0"/>
          <c:cat>
            <c:strRef>
              <c:f>'2012'!$R$5</c:f>
              <c:strCache>
                <c:ptCount val="1"/>
                <c:pt idx="0">
                  <c:v>Total</c:v>
                </c:pt>
              </c:strCache>
            </c:strRef>
          </c:cat>
          <c:val>
            <c:numRef>
              <c:f>'2012'!$AB$5</c:f>
              <c:numCache>
                <c:formatCode>General</c:formatCode>
                <c:ptCount val="1"/>
                <c:pt idx="0">
                  <c:v>289670</c:v>
                </c:pt>
              </c:numCache>
            </c:numRef>
          </c:val>
          <c:extLst>
            <c:ext xmlns:c16="http://schemas.microsoft.com/office/drawing/2014/chart" uri="{C3380CC4-5D6E-409C-BE32-E72D297353CC}">
              <c16:uniqueId val="{0000000C-FA00-4788-A550-8B3057A26065}"/>
            </c:ext>
          </c:extLst>
        </c:ser>
        <c:ser>
          <c:idx val="11"/>
          <c:order val="11"/>
          <c:tx>
            <c:strRef>
              <c:f>'2012'!$AC$4</c:f>
              <c:strCache>
                <c:ptCount val="1"/>
                <c:pt idx="0">
                  <c:v>Sum of December 2012 Sales</c:v>
                </c:pt>
              </c:strCache>
            </c:strRef>
          </c:tx>
          <c:spPr>
            <a:solidFill>
              <a:schemeClr val="accent6">
                <a:lumMod val="60000"/>
              </a:schemeClr>
            </a:solidFill>
            <a:ln>
              <a:noFill/>
            </a:ln>
            <a:effectLst/>
          </c:spPr>
          <c:invertIfNegative val="0"/>
          <c:cat>
            <c:strRef>
              <c:f>'2012'!$R$5</c:f>
              <c:strCache>
                <c:ptCount val="1"/>
                <c:pt idx="0">
                  <c:v>Total</c:v>
                </c:pt>
              </c:strCache>
            </c:strRef>
          </c:cat>
          <c:val>
            <c:numRef>
              <c:f>'2012'!$AC$5</c:f>
              <c:numCache>
                <c:formatCode>General</c:formatCode>
                <c:ptCount val="1"/>
                <c:pt idx="0">
                  <c:v>441129</c:v>
                </c:pt>
              </c:numCache>
            </c:numRef>
          </c:val>
          <c:extLst>
            <c:ext xmlns:c16="http://schemas.microsoft.com/office/drawing/2014/chart" uri="{C3380CC4-5D6E-409C-BE32-E72D297353CC}">
              <c16:uniqueId val="{0000000D-FA00-4788-A550-8B3057A26065}"/>
            </c:ext>
          </c:extLst>
        </c:ser>
        <c:dLbls>
          <c:showLegendKey val="0"/>
          <c:showVal val="0"/>
          <c:showCatName val="0"/>
          <c:showSerName val="0"/>
          <c:showPercent val="0"/>
          <c:showBubbleSize val="0"/>
        </c:dLbls>
        <c:gapWidth val="219"/>
        <c:overlap val="-27"/>
        <c:axId val="1358012399"/>
        <c:axId val="1358012815"/>
      </c:barChart>
      <c:catAx>
        <c:axId val="13580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12815"/>
        <c:crosses val="autoZero"/>
        <c:auto val="1"/>
        <c:lblAlgn val="ctr"/>
        <c:lblOffset val="100"/>
        <c:noMultiLvlLbl val="0"/>
      </c:catAx>
      <c:valAx>
        <c:axId val="13580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[sales.xlsx]2012!PivotTable9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'2012'!$R$30</c:f>
              <c:strCache>
                <c:ptCount val="1"/>
                <c:pt idx="0">
                  <c:v>Sum of January 2012 Sales</c:v>
                </c:pt>
              </c:strCache>
            </c:strRef>
          </c:tx>
          <c:spPr>
            <a:solidFill>
              <a:schemeClr val="accent1"/>
            </a:solidFill>
            <a:ln>
              <a:noFill/>
            </a:ln>
            <a:effectLst/>
          </c:spPr>
          <c:invertIfNegative val="0"/>
          <c:cat>
            <c:strRef>
              <c:f>'2012'!$R$31</c:f>
              <c:strCache>
                <c:ptCount val="1"/>
                <c:pt idx="0">
                  <c:v>Total</c:v>
                </c:pt>
              </c:strCache>
            </c:strRef>
          </c:cat>
          <c:val>
            <c:numRef>
              <c:f>'2012'!$R$31</c:f>
              <c:numCache>
                <c:formatCode>General</c:formatCode>
                <c:ptCount val="1"/>
                <c:pt idx="0">
                  <c:v>262758</c:v>
                </c:pt>
              </c:numCache>
            </c:numRef>
          </c:val>
          <c:extLst>
            <c:ext xmlns:c16="http://schemas.microsoft.com/office/drawing/2014/chart" uri="{C3380CC4-5D6E-409C-BE32-E72D297353CC}">
              <c16:uniqueId val="{00000001-A1CD-43E8-9B54-59E86EFA69C6}"/>
            </c:ext>
          </c:extLst>
        </c:ser>
        <c:ser>
          <c:idx val="1"/>
          <c:order val="1"/>
          <c:tx>
            <c:strRef>
              <c:f>'2012'!$S$30</c:f>
              <c:strCache>
                <c:ptCount val="1"/>
                <c:pt idx="0">
                  <c:v>Sum of February 2012 Sales</c:v>
                </c:pt>
              </c:strCache>
            </c:strRef>
          </c:tx>
          <c:spPr>
            <a:solidFill>
              <a:schemeClr val="accent2"/>
            </a:solidFill>
            <a:ln>
              <a:noFill/>
            </a:ln>
            <a:effectLst/>
          </c:spPr>
          <c:invertIfNegative val="0"/>
          <c:cat>
            <c:strRef>
              <c:f>'2012'!$R$31</c:f>
              <c:strCache>
                <c:ptCount val="1"/>
                <c:pt idx="0">
                  <c:v>Total</c:v>
                </c:pt>
              </c:strCache>
            </c:strRef>
          </c:cat>
          <c:val>
            <c:numRef>
              <c:f>'2012'!$S$31</c:f>
              <c:numCache>
                <c:formatCode>General</c:formatCode>
                <c:ptCount val="1"/>
                <c:pt idx="0">
                  <c:v>296498</c:v>
                </c:pt>
              </c:numCache>
            </c:numRef>
          </c:val>
          <c:extLst>
            <c:ext xmlns:c16="http://schemas.microsoft.com/office/drawing/2014/chart" uri="{C3380CC4-5D6E-409C-BE32-E72D297353CC}">
              <c16:uniqueId val="{00000002-A1CD-43E8-9B54-59E86EFA69C6}"/>
            </c:ext>
          </c:extLst>
        </c:ser>
        <c:ser>
          <c:idx val="2"/>
          <c:order val="2"/>
          <c:tx>
            <c:strRef>
              <c:f>'2012'!$T$30</c:f>
              <c:strCache>
                <c:ptCount val="1"/>
                <c:pt idx="0">
                  <c:v>Sum of March 2012 Sales</c:v>
                </c:pt>
              </c:strCache>
            </c:strRef>
          </c:tx>
          <c:spPr>
            <a:solidFill>
              <a:schemeClr val="accent3"/>
            </a:solidFill>
            <a:ln>
              <a:noFill/>
            </a:ln>
            <a:effectLst/>
          </c:spPr>
          <c:invertIfNegative val="0"/>
          <c:cat>
            <c:strRef>
              <c:f>'2012'!$R$31</c:f>
              <c:strCache>
                <c:ptCount val="1"/>
                <c:pt idx="0">
                  <c:v>Total</c:v>
                </c:pt>
              </c:strCache>
            </c:strRef>
          </c:cat>
          <c:val>
            <c:numRef>
              <c:f>'2012'!$T$31</c:f>
              <c:numCache>
                <c:formatCode>General</c:formatCode>
                <c:ptCount val="1"/>
                <c:pt idx="0">
                  <c:v>421275</c:v>
                </c:pt>
              </c:numCache>
            </c:numRef>
          </c:val>
          <c:extLst>
            <c:ext xmlns:c16="http://schemas.microsoft.com/office/drawing/2014/chart" uri="{C3380CC4-5D6E-409C-BE32-E72D297353CC}">
              <c16:uniqueId val="{00000003-A1CD-43E8-9B54-59E86EFA69C6}"/>
            </c:ext>
          </c:extLst>
        </c:ser>
        <c:dLbls>
          <c:showLegendKey val="0"/>
          <c:showVal val="0"/>
          <c:showCatName val="0"/>
          <c:showSerName val="0"/>
          <c:showPercent val="0"/>
          <c:showBubbleSize val="0"/>
        </c:dLbls>
        <c:gapWidth val="219"/>
        <c:overlap val="-27"/>
        <c:axId val="1183771087"/>
        <c:axId val="1183773167"/>
      </c:barChart>
      <c:catAx>
        <c:axId val="118377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73167"/>
        <c:crosses val="autoZero"/>
        <c:auto val="1"/>
        <c:lblAlgn val="ctr"/>
        <c:lblOffset val="100"/>
        <c:noMultiLvlLbl val="0"/>
      </c:catAx>
      <c:valAx>
        <c:axId val="11837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[sales.xlsx]2012!PivotTable10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'2012'!$U$30</c:f>
              <c:strCache>
                <c:ptCount val="1"/>
                <c:pt idx="0">
                  <c:v>Sum of April 2012 Sales</c:v>
                </c:pt>
              </c:strCache>
            </c:strRef>
          </c:tx>
          <c:spPr>
            <a:solidFill>
              <a:schemeClr val="accent1"/>
            </a:solidFill>
            <a:ln>
              <a:noFill/>
            </a:ln>
            <a:effectLst/>
          </c:spPr>
          <c:invertIfNegative val="0"/>
          <c:cat>
            <c:strRef>
              <c:f>'2012'!$U$31</c:f>
              <c:strCache>
                <c:ptCount val="1"/>
                <c:pt idx="0">
                  <c:v>Total</c:v>
                </c:pt>
              </c:strCache>
            </c:strRef>
          </c:cat>
          <c:val>
            <c:numRef>
              <c:f>'2012'!$U$31</c:f>
              <c:numCache>
                <c:formatCode>General</c:formatCode>
                <c:ptCount val="1"/>
                <c:pt idx="0">
                  <c:v>286488</c:v>
                </c:pt>
              </c:numCache>
            </c:numRef>
          </c:val>
          <c:extLst>
            <c:ext xmlns:c16="http://schemas.microsoft.com/office/drawing/2014/chart" uri="{C3380CC4-5D6E-409C-BE32-E72D297353CC}">
              <c16:uniqueId val="{00000001-AAF9-4062-989C-45FC25338EAD}"/>
            </c:ext>
          </c:extLst>
        </c:ser>
        <c:ser>
          <c:idx val="1"/>
          <c:order val="1"/>
          <c:tx>
            <c:strRef>
              <c:f>'2012'!$V$30</c:f>
              <c:strCache>
                <c:ptCount val="1"/>
                <c:pt idx="0">
                  <c:v>Sum of May 2012 Sales</c:v>
                </c:pt>
              </c:strCache>
            </c:strRef>
          </c:tx>
          <c:spPr>
            <a:solidFill>
              <a:schemeClr val="accent2"/>
            </a:solidFill>
            <a:ln>
              <a:noFill/>
            </a:ln>
            <a:effectLst/>
          </c:spPr>
          <c:invertIfNegative val="0"/>
          <c:cat>
            <c:strRef>
              <c:f>'2012'!$U$31</c:f>
              <c:strCache>
                <c:ptCount val="1"/>
                <c:pt idx="0">
                  <c:v>Total</c:v>
                </c:pt>
              </c:strCache>
            </c:strRef>
          </c:cat>
          <c:val>
            <c:numRef>
              <c:f>'2012'!$V$31</c:f>
              <c:numCache>
                <c:formatCode>General</c:formatCode>
                <c:ptCount val="1"/>
                <c:pt idx="0">
                  <c:v>208466</c:v>
                </c:pt>
              </c:numCache>
            </c:numRef>
          </c:val>
          <c:extLst>
            <c:ext xmlns:c16="http://schemas.microsoft.com/office/drawing/2014/chart" uri="{C3380CC4-5D6E-409C-BE32-E72D297353CC}">
              <c16:uniqueId val="{00000002-AAF9-4062-989C-45FC25338EAD}"/>
            </c:ext>
          </c:extLst>
        </c:ser>
        <c:ser>
          <c:idx val="2"/>
          <c:order val="2"/>
          <c:tx>
            <c:strRef>
              <c:f>'2012'!$W$30</c:f>
              <c:strCache>
                <c:ptCount val="1"/>
                <c:pt idx="0">
                  <c:v>Sum of June 2012 Sales</c:v>
                </c:pt>
              </c:strCache>
            </c:strRef>
          </c:tx>
          <c:spPr>
            <a:solidFill>
              <a:schemeClr val="accent3"/>
            </a:solidFill>
            <a:ln>
              <a:noFill/>
            </a:ln>
            <a:effectLst/>
          </c:spPr>
          <c:invertIfNegative val="0"/>
          <c:cat>
            <c:strRef>
              <c:f>'2012'!$U$31</c:f>
              <c:strCache>
                <c:ptCount val="1"/>
                <c:pt idx="0">
                  <c:v>Total</c:v>
                </c:pt>
              </c:strCache>
            </c:strRef>
          </c:cat>
          <c:val>
            <c:numRef>
              <c:f>'2012'!$W$31</c:f>
              <c:numCache>
                <c:formatCode>General</c:formatCode>
                <c:ptCount val="1"/>
                <c:pt idx="0">
                  <c:v>345384</c:v>
                </c:pt>
              </c:numCache>
            </c:numRef>
          </c:val>
          <c:extLst>
            <c:ext xmlns:c16="http://schemas.microsoft.com/office/drawing/2014/chart" uri="{C3380CC4-5D6E-409C-BE32-E72D297353CC}">
              <c16:uniqueId val="{00000003-AAF9-4062-989C-45FC25338EAD}"/>
            </c:ext>
          </c:extLst>
        </c:ser>
        <c:dLbls>
          <c:showLegendKey val="0"/>
          <c:showVal val="0"/>
          <c:showCatName val="0"/>
          <c:showSerName val="0"/>
          <c:showPercent val="0"/>
          <c:showBubbleSize val="0"/>
        </c:dLbls>
        <c:gapWidth val="219"/>
        <c:overlap val="-27"/>
        <c:axId val="1194871119"/>
        <c:axId val="1194873615"/>
      </c:barChart>
      <c:catAx>
        <c:axId val="119487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73615"/>
        <c:crosses val="autoZero"/>
        <c:auto val="1"/>
        <c:lblAlgn val="ctr"/>
        <c:lblOffset val="100"/>
        <c:noMultiLvlLbl val="0"/>
      </c:catAx>
      <c:valAx>
        <c:axId val="119487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7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[sales.xlsx]2012!PivotTable11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'2012'!$R$51</c:f>
              <c:strCache>
                <c:ptCount val="1"/>
                <c:pt idx="0">
                  <c:v>Sum of July 2012 Sales</c:v>
                </c:pt>
              </c:strCache>
            </c:strRef>
          </c:tx>
          <c:spPr>
            <a:solidFill>
              <a:schemeClr val="accent1"/>
            </a:solidFill>
            <a:ln>
              <a:noFill/>
            </a:ln>
            <a:effectLst/>
          </c:spPr>
          <c:invertIfNegative val="0"/>
          <c:cat>
            <c:strRef>
              <c:f>'2012'!$R$52</c:f>
              <c:strCache>
                <c:ptCount val="1"/>
                <c:pt idx="0">
                  <c:v>Total</c:v>
                </c:pt>
              </c:strCache>
            </c:strRef>
          </c:cat>
          <c:val>
            <c:numRef>
              <c:f>'2012'!$R$52</c:f>
              <c:numCache>
                <c:formatCode>General</c:formatCode>
                <c:ptCount val="1"/>
                <c:pt idx="0">
                  <c:v>148480</c:v>
                </c:pt>
              </c:numCache>
            </c:numRef>
          </c:val>
          <c:extLst>
            <c:ext xmlns:c16="http://schemas.microsoft.com/office/drawing/2014/chart" uri="{C3380CC4-5D6E-409C-BE32-E72D297353CC}">
              <c16:uniqueId val="{00000001-41F9-40E3-A1F0-B8EB8B605ABD}"/>
            </c:ext>
          </c:extLst>
        </c:ser>
        <c:ser>
          <c:idx val="1"/>
          <c:order val="1"/>
          <c:tx>
            <c:strRef>
              <c:f>'2012'!$S$51</c:f>
              <c:strCache>
                <c:ptCount val="1"/>
                <c:pt idx="0">
                  <c:v>Sum of August 2012 Sales</c:v>
                </c:pt>
              </c:strCache>
            </c:strRef>
          </c:tx>
          <c:spPr>
            <a:solidFill>
              <a:schemeClr val="accent2"/>
            </a:solidFill>
            <a:ln>
              <a:noFill/>
            </a:ln>
            <a:effectLst/>
          </c:spPr>
          <c:invertIfNegative val="0"/>
          <c:cat>
            <c:strRef>
              <c:f>'2012'!$R$52</c:f>
              <c:strCache>
                <c:ptCount val="1"/>
                <c:pt idx="0">
                  <c:v>Total</c:v>
                </c:pt>
              </c:strCache>
            </c:strRef>
          </c:cat>
          <c:val>
            <c:numRef>
              <c:f>'2012'!$S$52</c:f>
              <c:numCache>
                <c:formatCode>General</c:formatCode>
                <c:ptCount val="1"/>
                <c:pt idx="0">
                  <c:v>258926</c:v>
                </c:pt>
              </c:numCache>
            </c:numRef>
          </c:val>
          <c:extLst>
            <c:ext xmlns:c16="http://schemas.microsoft.com/office/drawing/2014/chart" uri="{C3380CC4-5D6E-409C-BE32-E72D297353CC}">
              <c16:uniqueId val="{00000002-41F9-40E3-A1F0-B8EB8B605ABD}"/>
            </c:ext>
          </c:extLst>
        </c:ser>
        <c:ser>
          <c:idx val="2"/>
          <c:order val="2"/>
          <c:tx>
            <c:strRef>
              <c:f>'2012'!$T$51</c:f>
              <c:strCache>
                <c:ptCount val="1"/>
                <c:pt idx="0">
                  <c:v>Sum of September 2012 Sales</c:v>
                </c:pt>
              </c:strCache>
            </c:strRef>
          </c:tx>
          <c:spPr>
            <a:solidFill>
              <a:schemeClr val="accent3"/>
            </a:solidFill>
            <a:ln>
              <a:noFill/>
            </a:ln>
            <a:effectLst/>
          </c:spPr>
          <c:invertIfNegative val="0"/>
          <c:cat>
            <c:strRef>
              <c:f>'2012'!$R$52</c:f>
              <c:strCache>
                <c:ptCount val="1"/>
                <c:pt idx="0">
                  <c:v>Total</c:v>
                </c:pt>
              </c:strCache>
            </c:strRef>
          </c:cat>
          <c:val>
            <c:numRef>
              <c:f>'2012'!$T$52</c:f>
              <c:numCache>
                <c:formatCode>General</c:formatCode>
                <c:ptCount val="1"/>
                <c:pt idx="0">
                  <c:v>354173</c:v>
                </c:pt>
              </c:numCache>
            </c:numRef>
          </c:val>
          <c:extLst>
            <c:ext xmlns:c16="http://schemas.microsoft.com/office/drawing/2014/chart" uri="{C3380CC4-5D6E-409C-BE32-E72D297353CC}">
              <c16:uniqueId val="{00000003-41F9-40E3-A1F0-B8EB8B605ABD}"/>
            </c:ext>
          </c:extLst>
        </c:ser>
        <c:dLbls>
          <c:showLegendKey val="0"/>
          <c:showVal val="0"/>
          <c:showCatName val="0"/>
          <c:showSerName val="0"/>
          <c:showPercent val="0"/>
          <c:showBubbleSize val="0"/>
        </c:dLbls>
        <c:gapWidth val="219"/>
        <c:overlap val="-27"/>
        <c:axId val="1178646767"/>
        <c:axId val="1178643439"/>
      </c:barChart>
      <c:catAx>
        <c:axId val="117864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43439"/>
        <c:crosses val="autoZero"/>
        <c:auto val="1"/>
        <c:lblAlgn val="ctr"/>
        <c:lblOffset val="100"/>
        <c:noMultiLvlLbl val="0"/>
      </c:catAx>
      <c:valAx>
        <c:axId val="117864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4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[sales.xlsx]2012!PivotTable12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'2012'!$U$51</c:f>
              <c:strCache>
                <c:ptCount val="1"/>
                <c:pt idx="0">
                  <c:v>Sum of October 2012 Sales</c:v>
                </c:pt>
              </c:strCache>
            </c:strRef>
          </c:tx>
          <c:spPr>
            <a:solidFill>
              <a:schemeClr val="accent1"/>
            </a:solidFill>
            <a:ln>
              <a:noFill/>
            </a:ln>
            <a:effectLst/>
          </c:spPr>
          <c:invertIfNegative val="0"/>
          <c:cat>
            <c:strRef>
              <c:f>'2012'!$U$52</c:f>
              <c:strCache>
                <c:ptCount val="1"/>
                <c:pt idx="0">
                  <c:v>Total</c:v>
                </c:pt>
              </c:strCache>
            </c:strRef>
          </c:cat>
          <c:val>
            <c:numRef>
              <c:f>'2012'!$U$52</c:f>
              <c:numCache>
                <c:formatCode>General</c:formatCode>
                <c:ptCount val="1"/>
                <c:pt idx="0">
                  <c:v>317450</c:v>
                </c:pt>
              </c:numCache>
            </c:numRef>
          </c:val>
          <c:extLst>
            <c:ext xmlns:c16="http://schemas.microsoft.com/office/drawing/2014/chart" uri="{C3380CC4-5D6E-409C-BE32-E72D297353CC}">
              <c16:uniqueId val="{00000001-AF02-4903-90FC-C3188C5A3A42}"/>
            </c:ext>
          </c:extLst>
        </c:ser>
        <c:ser>
          <c:idx val="1"/>
          <c:order val="1"/>
          <c:tx>
            <c:strRef>
              <c:f>'2012'!$V$51</c:f>
              <c:strCache>
                <c:ptCount val="1"/>
                <c:pt idx="0">
                  <c:v>Sum of November 2012 Sales</c:v>
                </c:pt>
              </c:strCache>
            </c:strRef>
          </c:tx>
          <c:spPr>
            <a:solidFill>
              <a:schemeClr val="accent2"/>
            </a:solidFill>
            <a:ln>
              <a:noFill/>
            </a:ln>
            <a:effectLst/>
          </c:spPr>
          <c:invertIfNegative val="0"/>
          <c:cat>
            <c:strRef>
              <c:f>'2012'!$U$52</c:f>
              <c:strCache>
                <c:ptCount val="1"/>
                <c:pt idx="0">
                  <c:v>Total</c:v>
                </c:pt>
              </c:strCache>
            </c:strRef>
          </c:cat>
          <c:val>
            <c:numRef>
              <c:f>'2012'!$V$52</c:f>
              <c:numCache>
                <c:formatCode>General</c:formatCode>
                <c:ptCount val="1"/>
                <c:pt idx="0">
                  <c:v>289670</c:v>
                </c:pt>
              </c:numCache>
            </c:numRef>
          </c:val>
          <c:extLst>
            <c:ext xmlns:c16="http://schemas.microsoft.com/office/drawing/2014/chart" uri="{C3380CC4-5D6E-409C-BE32-E72D297353CC}">
              <c16:uniqueId val="{00000002-AF02-4903-90FC-C3188C5A3A42}"/>
            </c:ext>
          </c:extLst>
        </c:ser>
        <c:ser>
          <c:idx val="2"/>
          <c:order val="2"/>
          <c:tx>
            <c:strRef>
              <c:f>'2012'!$W$51</c:f>
              <c:strCache>
                <c:ptCount val="1"/>
                <c:pt idx="0">
                  <c:v>Sum of December 2012 Sales</c:v>
                </c:pt>
              </c:strCache>
            </c:strRef>
          </c:tx>
          <c:spPr>
            <a:solidFill>
              <a:schemeClr val="accent3"/>
            </a:solidFill>
            <a:ln>
              <a:noFill/>
            </a:ln>
            <a:effectLst/>
          </c:spPr>
          <c:invertIfNegative val="0"/>
          <c:cat>
            <c:strRef>
              <c:f>'2012'!$U$52</c:f>
              <c:strCache>
                <c:ptCount val="1"/>
                <c:pt idx="0">
                  <c:v>Total</c:v>
                </c:pt>
              </c:strCache>
            </c:strRef>
          </c:cat>
          <c:val>
            <c:numRef>
              <c:f>'2012'!$W$52</c:f>
              <c:numCache>
                <c:formatCode>General</c:formatCode>
                <c:ptCount val="1"/>
                <c:pt idx="0">
                  <c:v>441129</c:v>
                </c:pt>
              </c:numCache>
            </c:numRef>
          </c:val>
          <c:extLst>
            <c:ext xmlns:c16="http://schemas.microsoft.com/office/drawing/2014/chart" uri="{C3380CC4-5D6E-409C-BE32-E72D297353CC}">
              <c16:uniqueId val="{00000003-AF02-4903-90FC-C3188C5A3A42}"/>
            </c:ext>
          </c:extLst>
        </c:ser>
        <c:dLbls>
          <c:showLegendKey val="0"/>
          <c:showVal val="0"/>
          <c:showCatName val="0"/>
          <c:showSerName val="0"/>
          <c:showPercent val="0"/>
          <c:showBubbleSize val="0"/>
        </c:dLbls>
        <c:gapWidth val="219"/>
        <c:overlap val="-27"/>
        <c:axId val="1179622847"/>
        <c:axId val="1194870287"/>
      </c:barChart>
      <c:catAx>
        <c:axId val="11796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870287"/>
        <c:crosses val="autoZero"/>
        <c:auto val="1"/>
        <c:lblAlgn val="ctr"/>
        <c:lblOffset val="100"/>
        <c:noMultiLvlLbl val="0"/>
      </c:catAx>
      <c:valAx>
        <c:axId val="119487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2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[sales.xlsx]2013!PivotTable7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'2013'!$Q$4</c:f>
              <c:strCache>
                <c:ptCount val="1"/>
                <c:pt idx="0">
                  <c:v>Sum of January 2013 Sales</c:v>
                </c:pt>
              </c:strCache>
            </c:strRef>
          </c:tx>
          <c:spPr>
            <a:solidFill>
              <a:schemeClr val="accent1"/>
            </a:solidFill>
            <a:ln>
              <a:noFill/>
            </a:ln>
            <a:effectLst/>
          </c:spPr>
          <c:invertIfNegative val="0"/>
          <c:cat>
            <c:strRef>
              <c:f>'2013'!$Q$5</c:f>
              <c:strCache>
                <c:ptCount val="1"/>
                <c:pt idx="0">
                  <c:v>Total</c:v>
                </c:pt>
              </c:strCache>
            </c:strRef>
          </c:cat>
          <c:val>
            <c:numRef>
              <c:f>'2013'!$Q$5</c:f>
              <c:numCache>
                <c:formatCode>General</c:formatCode>
                <c:ptCount val="1"/>
                <c:pt idx="0">
                  <c:v>266046</c:v>
                </c:pt>
              </c:numCache>
            </c:numRef>
          </c:val>
          <c:extLst>
            <c:ext xmlns:c16="http://schemas.microsoft.com/office/drawing/2014/chart" uri="{C3380CC4-5D6E-409C-BE32-E72D297353CC}">
              <c16:uniqueId val="{00000001-1C20-44F8-B3B2-826F2282272F}"/>
            </c:ext>
          </c:extLst>
        </c:ser>
        <c:ser>
          <c:idx val="1"/>
          <c:order val="1"/>
          <c:tx>
            <c:strRef>
              <c:f>'2013'!$R$4</c:f>
              <c:strCache>
                <c:ptCount val="1"/>
                <c:pt idx="0">
                  <c:v>Sum of February 2013 Sales</c:v>
                </c:pt>
              </c:strCache>
            </c:strRef>
          </c:tx>
          <c:spPr>
            <a:solidFill>
              <a:schemeClr val="accent2"/>
            </a:solidFill>
            <a:ln>
              <a:noFill/>
            </a:ln>
            <a:effectLst/>
          </c:spPr>
          <c:invertIfNegative val="0"/>
          <c:cat>
            <c:strRef>
              <c:f>'2013'!$Q$5</c:f>
              <c:strCache>
                <c:ptCount val="1"/>
                <c:pt idx="0">
                  <c:v>Total</c:v>
                </c:pt>
              </c:strCache>
            </c:strRef>
          </c:cat>
          <c:val>
            <c:numRef>
              <c:f>'2013'!$R$5</c:f>
              <c:numCache>
                <c:formatCode>General</c:formatCode>
                <c:ptCount val="1"/>
                <c:pt idx="0">
                  <c:v>300194</c:v>
                </c:pt>
              </c:numCache>
            </c:numRef>
          </c:val>
          <c:extLst>
            <c:ext xmlns:c16="http://schemas.microsoft.com/office/drawing/2014/chart" uri="{C3380CC4-5D6E-409C-BE32-E72D297353CC}">
              <c16:uniqueId val="{00000002-1C20-44F8-B3B2-826F2282272F}"/>
            </c:ext>
          </c:extLst>
        </c:ser>
        <c:ser>
          <c:idx val="2"/>
          <c:order val="2"/>
          <c:tx>
            <c:strRef>
              <c:f>'2013'!$S$4</c:f>
              <c:strCache>
                <c:ptCount val="1"/>
                <c:pt idx="0">
                  <c:v>Sum of March 2013 Sales</c:v>
                </c:pt>
              </c:strCache>
            </c:strRef>
          </c:tx>
          <c:spPr>
            <a:solidFill>
              <a:schemeClr val="accent3"/>
            </a:solidFill>
            <a:ln>
              <a:noFill/>
            </a:ln>
            <a:effectLst/>
          </c:spPr>
          <c:invertIfNegative val="0"/>
          <c:cat>
            <c:strRef>
              <c:f>'2013'!$Q$5</c:f>
              <c:strCache>
                <c:ptCount val="1"/>
                <c:pt idx="0">
                  <c:v>Total</c:v>
                </c:pt>
              </c:strCache>
            </c:strRef>
          </c:cat>
          <c:val>
            <c:numRef>
              <c:f>'2013'!$S$5</c:f>
              <c:numCache>
                <c:formatCode>General</c:formatCode>
                <c:ptCount val="1"/>
                <c:pt idx="0">
                  <c:v>426535</c:v>
                </c:pt>
              </c:numCache>
            </c:numRef>
          </c:val>
          <c:extLst>
            <c:ext xmlns:c16="http://schemas.microsoft.com/office/drawing/2014/chart" uri="{C3380CC4-5D6E-409C-BE32-E72D297353CC}">
              <c16:uniqueId val="{00000003-1C20-44F8-B3B2-826F2282272F}"/>
            </c:ext>
          </c:extLst>
        </c:ser>
        <c:ser>
          <c:idx val="3"/>
          <c:order val="3"/>
          <c:tx>
            <c:strRef>
              <c:f>'2013'!$T$4</c:f>
              <c:strCache>
                <c:ptCount val="1"/>
                <c:pt idx="0">
                  <c:v>Sum of April 2013 Sales</c:v>
                </c:pt>
              </c:strCache>
            </c:strRef>
          </c:tx>
          <c:spPr>
            <a:solidFill>
              <a:schemeClr val="accent4"/>
            </a:solidFill>
            <a:ln>
              <a:noFill/>
            </a:ln>
            <a:effectLst/>
          </c:spPr>
          <c:invertIfNegative val="0"/>
          <c:cat>
            <c:strRef>
              <c:f>'2013'!$Q$5</c:f>
              <c:strCache>
                <c:ptCount val="1"/>
                <c:pt idx="0">
                  <c:v>Total</c:v>
                </c:pt>
              </c:strCache>
            </c:strRef>
          </c:cat>
          <c:val>
            <c:numRef>
              <c:f>'2013'!$T$5</c:f>
              <c:numCache>
                <c:formatCode>General</c:formatCode>
                <c:ptCount val="1"/>
                <c:pt idx="0">
                  <c:v>290072</c:v>
                </c:pt>
              </c:numCache>
            </c:numRef>
          </c:val>
          <c:extLst>
            <c:ext xmlns:c16="http://schemas.microsoft.com/office/drawing/2014/chart" uri="{C3380CC4-5D6E-409C-BE32-E72D297353CC}">
              <c16:uniqueId val="{00000004-1C20-44F8-B3B2-826F2282272F}"/>
            </c:ext>
          </c:extLst>
        </c:ser>
        <c:ser>
          <c:idx val="4"/>
          <c:order val="4"/>
          <c:tx>
            <c:strRef>
              <c:f>'2013'!$U$4</c:f>
              <c:strCache>
                <c:ptCount val="1"/>
                <c:pt idx="0">
                  <c:v>Sum of May 2013 Sales</c:v>
                </c:pt>
              </c:strCache>
            </c:strRef>
          </c:tx>
          <c:spPr>
            <a:solidFill>
              <a:schemeClr val="accent5"/>
            </a:solidFill>
            <a:ln>
              <a:noFill/>
            </a:ln>
            <a:effectLst/>
          </c:spPr>
          <c:invertIfNegative val="0"/>
          <c:cat>
            <c:strRef>
              <c:f>'2013'!$Q$5</c:f>
              <c:strCache>
                <c:ptCount val="1"/>
                <c:pt idx="0">
                  <c:v>Total</c:v>
                </c:pt>
              </c:strCache>
            </c:strRef>
          </c:cat>
          <c:val>
            <c:numRef>
              <c:f>'2013'!$U$5</c:f>
              <c:numCache>
                <c:formatCode>General</c:formatCode>
                <c:ptCount val="1"/>
                <c:pt idx="0">
                  <c:v>211068</c:v>
                </c:pt>
              </c:numCache>
            </c:numRef>
          </c:val>
          <c:extLst>
            <c:ext xmlns:c16="http://schemas.microsoft.com/office/drawing/2014/chart" uri="{C3380CC4-5D6E-409C-BE32-E72D297353CC}">
              <c16:uniqueId val="{00000005-1C20-44F8-B3B2-826F2282272F}"/>
            </c:ext>
          </c:extLst>
        </c:ser>
        <c:ser>
          <c:idx val="5"/>
          <c:order val="5"/>
          <c:tx>
            <c:strRef>
              <c:f>'2013'!$V$4</c:f>
              <c:strCache>
                <c:ptCount val="1"/>
                <c:pt idx="0">
                  <c:v>Sum of June 2013 Sales</c:v>
                </c:pt>
              </c:strCache>
            </c:strRef>
          </c:tx>
          <c:spPr>
            <a:solidFill>
              <a:schemeClr val="accent6"/>
            </a:solidFill>
            <a:ln>
              <a:noFill/>
            </a:ln>
            <a:effectLst/>
          </c:spPr>
          <c:invertIfNegative val="0"/>
          <c:cat>
            <c:strRef>
              <c:f>'2013'!$Q$5</c:f>
              <c:strCache>
                <c:ptCount val="1"/>
                <c:pt idx="0">
                  <c:v>Total</c:v>
                </c:pt>
              </c:strCache>
            </c:strRef>
          </c:cat>
          <c:val>
            <c:numRef>
              <c:f>'2013'!$V$5</c:f>
              <c:numCache>
                <c:formatCode>General</c:formatCode>
                <c:ptCount val="1"/>
                <c:pt idx="0">
                  <c:v>349700</c:v>
                </c:pt>
              </c:numCache>
            </c:numRef>
          </c:val>
          <c:extLst>
            <c:ext xmlns:c16="http://schemas.microsoft.com/office/drawing/2014/chart" uri="{C3380CC4-5D6E-409C-BE32-E72D297353CC}">
              <c16:uniqueId val="{00000006-1C20-44F8-B3B2-826F2282272F}"/>
            </c:ext>
          </c:extLst>
        </c:ser>
        <c:ser>
          <c:idx val="6"/>
          <c:order val="6"/>
          <c:tx>
            <c:strRef>
              <c:f>'2013'!$W$4</c:f>
              <c:strCache>
                <c:ptCount val="1"/>
                <c:pt idx="0">
                  <c:v>Sum of July 2013 Sales</c:v>
                </c:pt>
              </c:strCache>
            </c:strRef>
          </c:tx>
          <c:spPr>
            <a:solidFill>
              <a:schemeClr val="accent1">
                <a:lumMod val="60000"/>
              </a:schemeClr>
            </a:solidFill>
            <a:ln>
              <a:noFill/>
            </a:ln>
            <a:effectLst/>
          </c:spPr>
          <c:invertIfNegative val="0"/>
          <c:cat>
            <c:strRef>
              <c:f>'2013'!$Q$5</c:f>
              <c:strCache>
                <c:ptCount val="1"/>
                <c:pt idx="0">
                  <c:v>Total</c:v>
                </c:pt>
              </c:strCache>
            </c:strRef>
          </c:cat>
          <c:val>
            <c:numRef>
              <c:f>'2013'!$W$5</c:f>
              <c:numCache>
                <c:formatCode>General</c:formatCode>
                <c:ptCount val="1"/>
                <c:pt idx="0">
                  <c:v>150340</c:v>
                </c:pt>
              </c:numCache>
            </c:numRef>
          </c:val>
          <c:extLst>
            <c:ext xmlns:c16="http://schemas.microsoft.com/office/drawing/2014/chart" uri="{C3380CC4-5D6E-409C-BE32-E72D297353CC}">
              <c16:uniqueId val="{00000007-1C20-44F8-B3B2-826F2282272F}"/>
            </c:ext>
          </c:extLst>
        </c:ser>
        <c:ser>
          <c:idx val="7"/>
          <c:order val="7"/>
          <c:tx>
            <c:strRef>
              <c:f>'2013'!$X$4</c:f>
              <c:strCache>
                <c:ptCount val="1"/>
                <c:pt idx="0">
                  <c:v>Sum of August 2013 Sales</c:v>
                </c:pt>
              </c:strCache>
            </c:strRef>
          </c:tx>
          <c:spPr>
            <a:solidFill>
              <a:schemeClr val="accent2">
                <a:lumMod val="60000"/>
              </a:schemeClr>
            </a:solidFill>
            <a:ln>
              <a:noFill/>
            </a:ln>
            <a:effectLst/>
          </c:spPr>
          <c:invertIfNegative val="0"/>
          <c:cat>
            <c:strRef>
              <c:f>'2013'!$Q$5</c:f>
              <c:strCache>
                <c:ptCount val="1"/>
                <c:pt idx="0">
                  <c:v>Total</c:v>
                </c:pt>
              </c:strCache>
            </c:strRef>
          </c:cat>
          <c:val>
            <c:numRef>
              <c:f>'2013'!$X$5</c:f>
              <c:numCache>
                <c:formatCode>General</c:formatCode>
                <c:ptCount val="1"/>
                <c:pt idx="0">
                  <c:v>262174</c:v>
                </c:pt>
              </c:numCache>
            </c:numRef>
          </c:val>
          <c:extLst>
            <c:ext xmlns:c16="http://schemas.microsoft.com/office/drawing/2014/chart" uri="{C3380CC4-5D6E-409C-BE32-E72D297353CC}">
              <c16:uniqueId val="{00000008-1C20-44F8-B3B2-826F2282272F}"/>
            </c:ext>
          </c:extLst>
        </c:ser>
        <c:ser>
          <c:idx val="8"/>
          <c:order val="8"/>
          <c:tx>
            <c:strRef>
              <c:f>'2013'!$Y$4</c:f>
              <c:strCache>
                <c:ptCount val="1"/>
                <c:pt idx="0">
                  <c:v>Sum of September 2013 Sales</c:v>
                </c:pt>
              </c:strCache>
            </c:strRef>
          </c:tx>
          <c:spPr>
            <a:solidFill>
              <a:schemeClr val="accent3">
                <a:lumMod val="60000"/>
              </a:schemeClr>
            </a:solidFill>
            <a:ln>
              <a:noFill/>
            </a:ln>
            <a:effectLst/>
          </c:spPr>
          <c:invertIfNegative val="0"/>
          <c:cat>
            <c:strRef>
              <c:f>'2013'!$Q$5</c:f>
              <c:strCache>
                <c:ptCount val="1"/>
                <c:pt idx="0">
                  <c:v>Total</c:v>
                </c:pt>
              </c:strCache>
            </c:strRef>
          </c:cat>
          <c:val>
            <c:numRef>
              <c:f>'2013'!$Y$5</c:f>
              <c:numCache>
                <c:formatCode>General</c:formatCode>
                <c:ptCount val="1"/>
                <c:pt idx="0">
                  <c:v>358605</c:v>
                </c:pt>
              </c:numCache>
            </c:numRef>
          </c:val>
          <c:extLst>
            <c:ext xmlns:c16="http://schemas.microsoft.com/office/drawing/2014/chart" uri="{C3380CC4-5D6E-409C-BE32-E72D297353CC}">
              <c16:uniqueId val="{0000000A-1C20-44F8-B3B2-826F2282272F}"/>
            </c:ext>
          </c:extLst>
        </c:ser>
        <c:ser>
          <c:idx val="9"/>
          <c:order val="9"/>
          <c:tx>
            <c:strRef>
              <c:f>'2013'!$Z$4</c:f>
              <c:strCache>
                <c:ptCount val="1"/>
                <c:pt idx="0">
                  <c:v>Sum of October 2013 Sales</c:v>
                </c:pt>
              </c:strCache>
            </c:strRef>
          </c:tx>
          <c:spPr>
            <a:solidFill>
              <a:schemeClr val="accent4">
                <a:lumMod val="60000"/>
              </a:schemeClr>
            </a:solidFill>
            <a:ln>
              <a:noFill/>
            </a:ln>
            <a:effectLst/>
          </c:spPr>
          <c:invertIfNegative val="0"/>
          <c:cat>
            <c:strRef>
              <c:f>'2013'!$Q$5</c:f>
              <c:strCache>
                <c:ptCount val="1"/>
                <c:pt idx="0">
                  <c:v>Total</c:v>
                </c:pt>
              </c:strCache>
            </c:strRef>
          </c:cat>
          <c:val>
            <c:numRef>
              <c:f>'2013'!$Z$5</c:f>
              <c:numCache>
                <c:formatCode>General</c:formatCode>
                <c:ptCount val="1"/>
                <c:pt idx="0">
                  <c:v>321416</c:v>
                </c:pt>
              </c:numCache>
            </c:numRef>
          </c:val>
          <c:extLst>
            <c:ext xmlns:c16="http://schemas.microsoft.com/office/drawing/2014/chart" uri="{C3380CC4-5D6E-409C-BE32-E72D297353CC}">
              <c16:uniqueId val="{0000000B-1C20-44F8-B3B2-826F2282272F}"/>
            </c:ext>
          </c:extLst>
        </c:ser>
        <c:ser>
          <c:idx val="10"/>
          <c:order val="10"/>
          <c:tx>
            <c:strRef>
              <c:f>'2013'!$AA$4</c:f>
              <c:strCache>
                <c:ptCount val="1"/>
                <c:pt idx="0">
                  <c:v>Sum of November 2013 Sales</c:v>
                </c:pt>
              </c:strCache>
            </c:strRef>
          </c:tx>
          <c:spPr>
            <a:solidFill>
              <a:schemeClr val="accent5">
                <a:lumMod val="60000"/>
              </a:schemeClr>
            </a:solidFill>
            <a:ln>
              <a:noFill/>
            </a:ln>
            <a:effectLst/>
          </c:spPr>
          <c:invertIfNegative val="0"/>
          <c:cat>
            <c:strRef>
              <c:f>'2013'!$Q$5</c:f>
              <c:strCache>
                <c:ptCount val="1"/>
                <c:pt idx="0">
                  <c:v>Total</c:v>
                </c:pt>
              </c:strCache>
            </c:strRef>
          </c:cat>
          <c:val>
            <c:numRef>
              <c:f>'2013'!$AA$5</c:f>
              <c:numCache>
                <c:formatCode>General</c:formatCode>
                <c:ptCount val="1"/>
                <c:pt idx="0">
                  <c:v>293292</c:v>
                </c:pt>
              </c:numCache>
            </c:numRef>
          </c:val>
          <c:extLst>
            <c:ext xmlns:c16="http://schemas.microsoft.com/office/drawing/2014/chart" uri="{C3380CC4-5D6E-409C-BE32-E72D297353CC}">
              <c16:uniqueId val="{0000000C-1C20-44F8-B3B2-826F2282272F}"/>
            </c:ext>
          </c:extLst>
        </c:ser>
        <c:ser>
          <c:idx val="11"/>
          <c:order val="11"/>
          <c:tx>
            <c:strRef>
              <c:f>'2013'!$AB$4</c:f>
              <c:strCache>
                <c:ptCount val="1"/>
                <c:pt idx="0">
                  <c:v>Sum of December 2013 Sales</c:v>
                </c:pt>
              </c:strCache>
            </c:strRef>
          </c:tx>
          <c:spPr>
            <a:solidFill>
              <a:schemeClr val="accent6">
                <a:lumMod val="60000"/>
              </a:schemeClr>
            </a:solidFill>
            <a:ln>
              <a:noFill/>
            </a:ln>
            <a:effectLst/>
          </c:spPr>
          <c:invertIfNegative val="0"/>
          <c:cat>
            <c:strRef>
              <c:f>'2013'!$Q$5</c:f>
              <c:strCache>
                <c:ptCount val="1"/>
                <c:pt idx="0">
                  <c:v>Total</c:v>
                </c:pt>
              </c:strCache>
            </c:strRef>
          </c:cat>
          <c:val>
            <c:numRef>
              <c:f>'2013'!$AB$5</c:f>
              <c:numCache>
                <c:formatCode>General</c:formatCode>
                <c:ptCount val="1"/>
                <c:pt idx="0">
                  <c:v>457242</c:v>
                </c:pt>
              </c:numCache>
            </c:numRef>
          </c:val>
          <c:extLst>
            <c:ext xmlns:c16="http://schemas.microsoft.com/office/drawing/2014/chart" uri="{C3380CC4-5D6E-409C-BE32-E72D297353CC}">
              <c16:uniqueId val="{0000000D-1C20-44F8-B3B2-826F2282272F}"/>
            </c:ext>
          </c:extLst>
        </c:ser>
        <c:dLbls>
          <c:showLegendKey val="0"/>
          <c:showVal val="0"/>
          <c:showCatName val="0"/>
          <c:showSerName val="0"/>
          <c:showPercent val="0"/>
          <c:showBubbleSize val="0"/>
        </c:dLbls>
        <c:gapWidth val="219"/>
        <c:overlap val="-27"/>
        <c:axId val="1362695551"/>
        <c:axId val="1362698879"/>
      </c:barChart>
      <c:catAx>
        <c:axId val="13626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98879"/>
        <c:crosses val="autoZero"/>
        <c:auto val="1"/>
        <c:lblAlgn val="ctr"/>
        <c:lblOffset val="100"/>
        <c:noMultiLvlLbl val="0"/>
      </c:catAx>
      <c:valAx>
        <c:axId val="136269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[sales.xlsx]2013!PivotTable14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'2013'!$Q$24</c:f>
              <c:strCache>
                <c:ptCount val="1"/>
                <c:pt idx="0">
                  <c:v>Sum of January 2013 Sales</c:v>
                </c:pt>
              </c:strCache>
            </c:strRef>
          </c:tx>
          <c:spPr>
            <a:solidFill>
              <a:schemeClr val="accent1"/>
            </a:solidFill>
            <a:ln>
              <a:noFill/>
            </a:ln>
            <a:effectLst/>
          </c:spPr>
          <c:invertIfNegative val="0"/>
          <c:cat>
            <c:strRef>
              <c:f>'2013'!$Q$25</c:f>
              <c:strCache>
                <c:ptCount val="1"/>
                <c:pt idx="0">
                  <c:v>Total</c:v>
                </c:pt>
              </c:strCache>
            </c:strRef>
          </c:cat>
          <c:val>
            <c:numRef>
              <c:f>'2013'!$Q$25</c:f>
              <c:numCache>
                <c:formatCode>General</c:formatCode>
                <c:ptCount val="1"/>
                <c:pt idx="0">
                  <c:v>266046</c:v>
                </c:pt>
              </c:numCache>
            </c:numRef>
          </c:val>
          <c:extLst>
            <c:ext xmlns:c16="http://schemas.microsoft.com/office/drawing/2014/chart" uri="{C3380CC4-5D6E-409C-BE32-E72D297353CC}">
              <c16:uniqueId val="{00000001-F1DA-4DF3-8E43-D3D40E877B8F}"/>
            </c:ext>
          </c:extLst>
        </c:ser>
        <c:ser>
          <c:idx val="1"/>
          <c:order val="1"/>
          <c:tx>
            <c:strRef>
              <c:f>'2013'!$R$24</c:f>
              <c:strCache>
                <c:ptCount val="1"/>
                <c:pt idx="0">
                  <c:v>Sum of February 2013 Sales</c:v>
                </c:pt>
              </c:strCache>
            </c:strRef>
          </c:tx>
          <c:spPr>
            <a:solidFill>
              <a:schemeClr val="accent2"/>
            </a:solidFill>
            <a:ln>
              <a:noFill/>
            </a:ln>
            <a:effectLst/>
          </c:spPr>
          <c:invertIfNegative val="0"/>
          <c:cat>
            <c:strRef>
              <c:f>'2013'!$Q$25</c:f>
              <c:strCache>
                <c:ptCount val="1"/>
                <c:pt idx="0">
                  <c:v>Total</c:v>
                </c:pt>
              </c:strCache>
            </c:strRef>
          </c:cat>
          <c:val>
            <c:numRef>
              <c:f>'2013'!$R$25</c:f>
              <c:numCache>
                <c:formatCode>General</c:formatCode>
                <c:ptCount val="1"/>
                <c:pt idx="0">
                  <c:v>300194</c:v>
                </c:pt>
              </c:numCache>
            </c:numRef>
          </c:val>
          <c:extLst>
            <c:ext xmlns:c16="http://schemas.microsoft.com/office/drawing/2014/chart" uri="{C3380CC4-5D6E-409C-BE32-E72D297353CC}">
              <c16:uniqueId val="{00000002-F1DA-4DF3-8E43-D3D40E877B8F}"/>
            </c:ext>
          </c:extLst>
        </c:ser>
        <c:ser>
          <c:idx val="2"/>
          <c:order val="2"/>
          <c:tx>
            <c:strRef>
              <c:f>'2013'!$S$24</c:f>
              <c:strCache>
                <c:ptCount val="1"/>
                <c:pt idx="0">
                  <c:v>Sum of March 2013 Sales</c:v>
                </c:pt>
              </c:strCache>
            </c:strRef>
          </c:tx>
          <c:spPr>
            <a:solidFill>
              <a:schemeClr val="accent3"/>
            </a:solidFill>
            <a:ln>
              <a:noFill/>
            </a:ln>
            <a:effectLst/>
          </c:spPr>
          <c:invertIfNegative val="0"/>
          <c:cat>
            <c:strRef>
              <c:f>'2013'!$Q$25</c:f>
              <c:strCache>
                <c:ptCount val="1"/>
                <c:pt idx="0">
                  <c:v>Total</c:v>
                </c:pt>
              </c:strCache>
            </c:strRef>
          </c:cat>
          <c:val>
            <c:numRef>
              <c:f>'2013'!$S$25</c:f>
              <c:numCache>
                <c:formatCode>General</c:formatCode>
                <c:ptCount val="1"/>
                <c:pt idx="0">
                  <c:v>426535</c:v>
                </c:pt>
              </c:numCache>
            </c:numRef>
          </c:val>
          <c:extLst>
            <c:ext xmlns:c16="http://schemas.microsoft.com/office/drawing/2014/chart" uri="{C3380CC4-5D6E-409C-BE32-E72D297353CC}">
              <c16:uniqueId val="{00000004-F1DA-4DF3-8E43-D3D40E877B8F}"/>
            </c:ext>
          </c:extLst>
        </c:ser>
        <c:dLbls>
          <c:showLegendKey val="0"/>
          <c:showVal val="0"/>
          <c:showCatName val="0"/>
          <c:showSerName val="0"/>
          <c:showPercent val="0"/>
          <c:showBubbleSize val="0"/>
        </c:dLbls>
        <c:gapWidth val="219"/>
        <c:overlap val="-27"/>
        <c:axId val="1388302927"/>
        <c:axId val="1388307919"/>
      </c:barChart>
      <c:catAx>
        <c:axId val="13883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07919"/>
        <c:crosses val="autoZero"/>
        <c:auto val="1"/>
        <c:lblAlgn val="ctr"/>
        <c:lblOffset val="100"/>
        <c:noMultiLvlLbl val="0"/>
      </c:catAx>
      <c:valAx>
        <c:axId val="138830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30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[sales.xlsx]Dashboar!PivotTable21</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Dashboar!$I$5</c:f>
              <c:strCache>
                <c:ptCount val="1"/>
                <c:pt idx="0">
                  <c:v>Sum of total 2011 sales</c:v>
                </c:pt>
              </c:strCache>
            </c:strRef>
          </c:tx>
          <c:spPr>
            <a:ln w="28575" cap="rnd">
              <a:solidFill>
                <a:schemeClr val="accent1"/>
              </a:solidFill>
              <a:round/>
            </a:ln>
            <a:effectLst/>
          </c:spPr>
          <c:marker>
            <c:symbol val="none"/>
          </c:marker>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Dashboar!$I$6:$I$39</c:f>
              <c:numCache>
                <c:formatCode>General</c:formatCode>
                <c:ptCount val="33"/>
                <c:pt idx="0">
                  <c:v>4623</c:v>
                </c:pt>
                <c:pt idx="1">
                  <c:v>17378</c:v>
                </c:pt>
                <c:pt idx="2">
                  <c:v>31446</c:v>
                </c:pt>
                <c:pt idx="3">
                  <c:v>5139</c:v>
                </c:pt>
                <c:pt idx="4">
                  <c:v>5463</c:v>
                </c:pt>
                <c:pt idx="5">
                  <c:v>1665</c:v>
                </c:pt>
                <c:pt idx="6">
                  <c:v>21291</c:v>
                </c:pt>
                <c:pt idx="7">
                  <c:v>15685</c:v>
                </c:pt>
                <c:pt idx="8">
                  <c:v>11420</c:v>
                </c:pt>
                <c:pt idx="9">
                  <c:v>21386</c:v>
                </c:pt>
                <c:pt idx="10">
                  <c:v>3944</c:v>
                </c:pt>
                <c:pt idx="11">
                  <c:v>12838</c:v>
                </c:pt>
                <c:pt idx="12">
                  <c:v>4288</c:v>
                </c:pt>
                <c:pt idx="13">
                  <c:v>5457</c:v>
                </c:pt>
                <c:pt idx="14">
                  <c:v>4200</c:v>
                </c:pt>
                <c:pt idx="15">
                  <c:v>5892</c:v>
                </c:pt>
                <c:pt idx="16">
                  <c:v>3873</c:v>
                </c:pt>
                <c:pt idx="17">
                  <c:v>4830</c:v>
                </c:pt>
                <c:pt idx="18">
                  <c:v>4188</c:v>
                </c:pt>
                <c:pt idx="19">
                  <c:v>6094</c:v>
                </c:pt>
                <c:pt idx="20">
                  <c:v>4503</c:v>
                </c:pt>
                <c:pt idx="21">
                  <c:v>4196</c:v>
                </c:pt>
                <c:pt idx="22">
                  <c:v>18575</c:v>
                </c:pt>
                <c:pt idx="23">
                  <c:v>5134</c:v>
                </c:pt>
                <c:pt idx="24">
                  <c:v>2642</c:v>
                </c:pt>
                <c:pt idx="25">
                  <c:v>4508</c:v>
                </c:pt>
                <c:pt idx="26">
                  <c:v>9984</c:v>
                </c:pt>
                <c:pt idx="27">
                  <c:v>16199</c:v>
                </c:pt>
                <c:pt idx="28">
                  <c:v>7137</c:v>
                </c:pt>
                <c:pt idx="29">
                  <c:v>3872</c:v>
                </c:pt>
                <c:pt idx="30">
                  <c:v>692</c:v>
                </c:pt>
                <c:pt idx="31">
                  <c:v>3246</c:v>
                </c:pt>
                <c:pt idx="32">
                  <c:v>4916</c:v>
                </c:pt>
              </c:numCache>
            </c:numRef>
          </c:val>
          <c:smooth val="0"/>
          <c:extLst>
            <c:ext xmlns:c16="http://schemas.microsoft.com/office/drawing/2014/chart" uri="{C3380CC4-5D6E-409C-BE32-E72D297353CC}">
              <c16:uniqueId val="{00000000-99F3-4F7D-A731-E09FB4C158C9}"/>
            </c:ext>
          </c:extLst>
        </c:ser>
        <c:ser>
          <c:idx val="1"/>
          <c:order val="1"/>
          <c:tx>
            <c:strRef>
              <c:f>Dashboar!$J$5</c:f>
              <c:strCache>
                <c:ptCount val="1"/>
                <c:pt idx="0">
                  <c:v>Sum of total 2012 sales</c:v>
                </c:pt>
              </c:strCache>
            </c:strRef>
          </c:tx>
          <c:spPr>
            <a:ln w="28575" cap="rnd">
              <a:solidFill>
                <a:schemeClr val="accent2"/>
              </a:solidFill>
              <a:round/>
            </a:ln>
            <a:effectLst/>
          </c:spPr>
          <c:marker>
            <c:symbol val="none"/>
          </c:marker>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Dashboar!$J$6:$J$39</c:f>
              <c:numCache>
                <c:formatCode>General</c:formatCode>
                <c:ptCount val="33"/>
                <c:pt idx="0">
                  <c:v>4670</c:v>
                </c:pt>
                <c:pt idx="1">
                  <c:v>17552</c:v>
                </c:pt>
                <c:pt idx="2">
                  <c:v>31759</c:v>
                </c:pt>
                <c:pt idx="3">
                  <c:v>5190</c:v>
                </c:pt>
                <c:pt idx="4">
                  <c:v>5515</c:v>
                </c:pt>
                <c:pt idx="5">
                  <c:v>1682</c:v>
                </c:pt>
                <c:pt idx="6">
                  <c:v>21502</c:v>
                </c:pt>
                <c:pt idx="7">
                  <c:v>15842</c:v>
                </c:pt>
                <c:pt idx="8">
                  <c:v>11534</c:v>
                </c:pt>
                <c:pt idx="9">
                  <c:v>21600</c:v>
                </c:pt>
                <c:pt idx="10">
                  <c:v>3986</c:v>
                </c:pt>
                <c:pt idx="11">
                  <c:v>12967</c:v>
                </c:pt>
                <c:pt idx="12">
                  <c:v>4331</c:v>
                </c:pt>
                <c:pt idx="13">
                  <c:v>5509</c:v>
                </c:pt>
                <c:pt idx="14">
                  <c:v>4242</c:v>
                </c:pt>
                <c:pt idx="15">
                  <c:v>5953</c:v>
                </c:pt>
                <c:pt idx="16">
                  <c:v>3911</c:v>
                </c:pt>
                <c:pt idx="17">
                  <c:v>4875</c:v>
                </c:pt>
                <c:pt idx="18">
                  <c:v>4230</c:v>
                </c:pt>
                <c:pt idx="19">
                  <c:v>6156</c:v>
                </c:pt>
                <c:pt idx="20">
                  <c:v>4547</c:v>
                </c:pt>
                <c:pt idx="21">
                  <c:v>4238</c:v>
                </c:pt>
                <c:pt idx="22">
                  <c:v>18760</c:v>
                </c:pt>
                <c:pt idx="23">
                  <c:v>5185</c:v>
                </c:pt>
                <c:pt idx="24">
                  <c:v>2667</c:v>
                </c:pt>
                <c:pt idx="25">
                  <c:v>4552</c:v>
                </c:pt>
                <c:pt idx="26">
                  <c:v>10083</c:v>
                </c:pt>
                <c:pt idx="27">
                  <c:v>16362</c:v>
                </c:pt>
                <c:pt idx="28">
                  <c:v>7210</c:v>
                </c:pt>
                <c:pt idx="29">
                  <c:v>3910</c:v>
                </c:pt>
                <c:pt idx="30">
                  <c:v>698</c:v>
                </c:pt>
                <c:pt idx="31">
                  <c:v>3278</c:v>
                </c:pt>
                <c:pt idx="32">
                  <c:v>4964</c:v>
                </c:pt>
              </c:numCache>
            </c:numRef>
          </c:val>
          <c:smooth val="0"/>
          <c:extLst>
            <c:ext xmlns:c16="http://schemas.microsoft.com/office/drawing/2014/chart" uri="{C3380CC4-5D6E-409C-BE32-E72D297353CC}">
              <c16:uniqueId val="{00000001-99F3-4F7D-A731-E09FB4C158C9}"/>
            </c:ext>
          </c:extLst>
        </c:ser>
        <c:ser>
          <c:idx val="2"/>
          <c:order val="2"/>
          <c:tx>
            <c:strRef>
              <c:f>Dashboar!$K$5</c:f>
              <c:strCache>
                <c:ptCount val="1"/>
                <c:pt idx="0">
                  <c:v>Sum of total 2013 sales</c:v>
                </c:pt>
              </c:strCache>
            </c:strRef>
          </c:tx>
          <c:spPr>
            <a:ln w="28575" cap="rnd">
              <a:solidFill>
                <a:schemeClr val="accent3"/>
              </a:solidFill>
              <a:round/>
            </a:ln>
            <a:effectLst/>
          </c:spPr>
          <c:marker>
            <c:symbol val="none"/>
          </c:marker>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Dashboar!$K$6:$K$39</c:f>
              <c:numCache>
                <c:formatCode>General</c:formatCode>
                <c:ptCount val="33"/>
                <c:pt idx="0">
                  <c:v>4731</c:v>
                </c:pt>
                <c:pt idx="1">
                  <c:v>17884</c:v>
                </c:pt>
                <c:pt idx="2">
                  <c:v>32420</c:v>
                </c:pt>
                <c:pt idx="3">
                  <c:v>5270</c:v>
                </c:pt>
                <c:pt idx="4">
                  <c:v>5601</c:v>
                </c:pt>
                <c:pt idx="5">
                  <c:v>1721</c:v>
                </c:pt>
                <c:pt idx="6">
                  <c:v>21959</c:v>
                </c:pt>
                <c:pt idx="7">
                  <c:v>16091</c:v>
                </c:pt>
                <c:pt idx="8">
                  <c:v>11848</c:v>
                </c:pt>
                <c:pt idx="9">
                  <c:v>21945</c:v>
                </c:pt>
                <c:pt idx="10">
                  <c:v>4065</c:v>
                </c:pt>
                <c:pt idx="11">
                  <c:v>13169</c:v>
                </c:pt>
                <c:pt idx="12">
                  <c:v>4395</c:v>
                </c:pt>
                <c:pt idx="13">
                  <c:v>5590</c:v>
                </c:pt>
                <c:pt idx="14">
                  <c:v>4314</c:v>
                </c:pt>
                <c:pt idx="15">
                  <c:v>6106</c:v>
                </c:pt>
                <c:pt idx="16">
                  <c:v>3969</c:v>
                </c:pt>
                <c:pt idx="17">
                  <c:v>4950</c:v>
                </c:pt>
                <c:pt idx="18">
                  <c:v>4294</c:v>
                </c:pt>
                <c:pt idx="19">
                  <c:v>6259</c:v>
                </c:pt>
                <c:pt idx="20">
                  <c:v>4618</c:v>
                </c:pt>
                <c:pt idx="21">
                  <c:v>4310</c:v>
                </c:pt>
                <c:pt idx="22">
                  <c:v>19173</c:v>
                </c:pt>
                <c:pt idx="23">
                  <c:v>5270</c:v>
                </c:pt>
                <c:pt idx="24">
                  <c:v>2725</c:v>
                </c:pt>
                <c:pt idx="25">
                  <c:v>4619</c:v>
                </c:pt>
                <c:pt idx="26">
                  <c:v>10244</c:v>
                </c:pt>
                <c:pt idx="27">
                  <c:v>16648</c:v>
                </c:pt>
                <c:pt idx="28">
                  <c:v>7328</c:v>
                </c:pt>
                <c:pt idx="29">
                  <c:v>3972</c:v>
                </c:pt>
                <c:pt idx="30">
                  <c:v>712</c:v>
                </c:pt>
                <c:pt idx="31">
                  <c:v>3328</c:v>
                </c:pt>
                <c:pt idx="32">
                  <c:v>5085</c:v>
                </c:pt>
              </c:numCache>
            </c:numRef>
          </c:val>
          <c:smooth val="0"/>
          <c:extLst>
            <c:ext xmlns:c16="http://schemas.microsoft.com/office/drawing/2014/chart" uri="{C3380CC4-5D6E-409C-BE32-E72D297353CC}">
              <c16:uniqueId val="{00000002-99F3-4F7D-A731-E09FB4C158C9}"/>
            </c:ext>
          </c:extLst>
        </c:ser>
        <c:dLbls>
          <c:showLegendKey val="0"/>
          <c:showVal val="0"/>
          <c:showCatName val="0"/>
          <c:showSerName val="0"/>
          <c:showPercent val="0"/>
          <c:showBubbleSize val="0"/>
        </c:dLbls>
        <c:smooth val="0"/>
        <c:axId val="595456207"/>
        <c:axId val="595460367"/>
      </c:lineChart>
      <c:catAx>
        <c:axId val="5954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60367"/>
        <c:crosses val="autoZero"/>
        <c:auto val="1"/>
        <c:lblAlgn val="ctr"/>
        <c:lblOffset val="100"/>
        <c:noMultiLvlLbl val="0"/>
      </c:catAx>
      <c:valAx>
        <c:axId val="59546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45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[sales.xlsx]Dashboar!PivotTable21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Dashboar!$I$5</c:f>
              <c:strCache>
                <c:ptCount val="1"/>
                <c:pt idx="0">
                  <c:v>Sum of total 2011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Dashboar!$I$6:$I$39</c:f>
              <c:numCache>
                <c:formatCode>General</c:formatCode>
                <c:ptCount val="33"/>
                <c:pt idx="0">
                  <c:v>4623</c:v>
                </c:pt>
                <c:pt idx="1">
                  <c:v>17378</c:v>
                </c:pt>
                <c:pt idx="2">
                  <c:v>31446</c:v>
                </c:pt>
                <c:pt idx="3">
                  <c:v>5139</c:v>
                </c:pt>
                <c:pt idx="4">
                  <c:v>5463</c:v>
                </c:pt>
                <c:pt idx="5">
                  <c:v>1665</c:v>
                </c:pt>
                <c:pt idx="6">
                  <c:v>21291</c:v>
                </c:pt>
                <c:pt idx="7">
                  <c:v>15685</c:v>
                </c:pt>
                <c:pt idx="8">
                  <c:v>11420</c:v>
                </c:pt>
                <c:pt idx="9">
                  <c:v>21386</c:v>
                </c:pt>
                <c:pt idx="10">
                  <c:v>3944</c:v>
                </c:pt>
                <c:pt idx="11">
                  <c:v>12838</c:v>
                </c:pt>
                <c:pt idx="12">
                  <c:v>4288</c:v>
                </c:pt>
                <c:pt idx="13">
                  <c:v>5457</c:v>
                </c:pt>
                <c:pt idx="14">
                  <c:v>4200</c:v>
                </c:pt>
                <c:pt idx="15">
                  <c:v>5892</c:v>
                </c:pt>
                <c:pt idx="16">
                  <c:v>3873</c:v>
                </c:pt>
                <c:pt idx="17">
                  <c:v>4830</c:v>
                </c:pt>
                <c:pt idx="18">
                  <c:v>4188</c:v>
                </c:pt>
                <c:pt idx="19">
                  <c:v>6094</c:v>
                </c:pt>
                <c:pt idx="20">
                  <c:v>4503</c:v>
                </c:pt>
                <c:pt idx="21">
                  <c:v>4196</c:v>
                </c:pt>
                <c:pt idx="22">
                  <c:v>18575</c:v>
                </c:pt>
                <c:pt idx="23">
                  <c:v>5134</c:v>
                </c:pt>
                <c:pt idx="24">
                  <c:v>2642</c:v>
                </c:pt>
                <c:pt idx="25">
                  <c:v>4508</c:v>
                </c:pt>
                <c:pt idx="26">
                  <c:v>9984</c:v>
                </c:pt>
                <c:pt idx="27">
                  <c:v>16199</c:v>
                </c:pt>
                <c:pt idx="28">
                  <c:v>7137</c:v>
                </c:pt>
                <c:pt idx="29">
                  <c:v>3872</c:v>
                </c:pt>
                <c:pt idx="30">
                  <c:v>692</c:v>
                </c:pt>
                <c:pt idx="31">
                  <c:v>3246</c:v>
                </c:pt>
                <c:pt idx="32">
                  <c:v>4916</c:v>
                </c:pt>
              </c:numCache>
            </c:numRef>
          </c:val>
          <c:extLst>
            <c:ext xmlns:c16="http://schemas.microsoft.com/office/drawing/2014/chart" uri="{C3380CC4-5D6E-409C-BE32-E72D297353CC}">
              <c16:uniqueId val="{00000000-4EEE-4D8C-92E5-C272C9BEE57C}"/>
            </c:ext>
          </c:extLst>
        </c:ser>
        <c:ser>
          <c:idx val="1"/>
          <c:order val="1"/>
          <c:tx>
            <c:strRef>
              <c:f>Dashboar!$J$5</c:f>
              <c:strCache>
                <c:ptCount val="1"/>
                <c:pt idx="0">
                  <c:v>Sum of total 2012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Dashboar!$J$6:$J$39</c:f>
              <c:numCache>
                <c:formatCode>General</c:formatCode>
                <c:ptCount val="33"/>
                <c:pt idx="0">
                  <c:v>4670</c:v>
                </c:pt>
                <c:pt idx="1">
                  <c:v>17552</c:v>
                </c:pt>
                <c:pt idx="2">
                  <c:v>31759</c:v>
                </c:pt>
                <c:pt idx="3">
                  <c:v>5190</c:v>
                </c:pt>
                <c:pt idx="4">
                  <c:v>5515</c:v>
                </c:pt>
                <c:pt idx="5">
                  <c:v>1682</c:v>
                </c:pt>
                <c:pt idx="6">
                  <c:v>21502</c:v>
                </c:pt>
                <c:pt idx="7">
                  <c:v>15842</c:v>
                </c:pt>
                <c:pt idx="8">
                  <c:v>11534</c:v>
                </c:pt>
                <c:pt idx="9">
                  <c:v>21600</c:v>
                </c:pt>
                <c:pt idx="10">
                  <c:v>3986</c:v>
                </c:pt>
                <c:pt idx="11">
                  <c:v>12967</c:v>
                </c:pt>
                <c:pt idx="12">
                  <c:v>4331</c:v>
                </c:pt>
                <c:pt idx="13">
                  <c:v>5509</c:v>
                </c:pt>
                <c:pt idx="14">
                  <c:v>4242</c:v>
                </c:pt>
                <c:pt idx="15">
                  <c:v>5953</c:v>
                </c:pt>
                <c:pt idx="16">
                  <c:v>3911</c:v>
                </c:pt>
                <c:pt idx="17">
                  <c:v>4875</c:v>
                </c:pt>
                <c:pt idx="18">
                  <c:v>4230</c:v>
                </c:pt>
                <c:pt idx="19">
                  <c:v>6156</c:v>
                </c:pt>
                <c:pt idx="20">
                  <c:v>4547</c:v>
                </c:pt>
                <c:pt idx="21">
                  <c:v>4238</c:v>
                </c:pt>
                <c:pt idx="22">
                  <c:v>18760</c:v>
                </c:pt>
                <c:pt idx="23">
                  <c:v>5185</c:v>
                </c:pt>
                <c:pt idx="24">
                  <c:v>2667</c:v>
                </c:pt>
                <c:pt idx="25">
                  <c:v>4552</c:v>
                </c:pt>
                <c:pt idx="26">
                  <c:v>10083</c:v>
                </c:pt>
                <c:pt idx="27">
                  <c:v>16362</c:v>
                </c:pt>
                <c:pt idx="28">
                  <c:v>7210</c:v>
                </c:pt>
                <c:pt idx="29">
                  <c:v>3910</c:v>
                </c:pt>
                <c:pt idx="30">
                  <c:v>698</c:v>
                </c:pt>
                <c:pt idx="31">
                  <c:v>3278</c:v>
                </c:pt>
                <c:pt idx="32">
                  <c:v>4964</c:v>
                </c:pt>
              </c:numCache>
            </c:numRef>
          </c:val>
          <c:extLst>
            <c:ext xmlns:c16="http://schemas.microsoft.com/office/drawing/2014/chart" uri="{C3380CC4-5D6E-409C-BE32-E72D297353CC}">
              <c16:uniqueId val="{00000001-4EEE-4D8C-92E5-C272C9BEE57C}"/>
            </c:ext>
          </c:extLst>
        </c:ser>
        <c:ser>
          <c:idx val="2"/>
          <c:order val="2"/>
          <c:tx>
            <c:strRef>
              <c:f>Dashboar!$K$5</c:f>
              <c:strCache>
                <c:ptCount val="1"/>
                <c:pt idx="0">
                  <c:v>Sum of total 2013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Dashboar!$H$6:$H$39</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Dashboar!$K$6:$K$39</c:f>
              <c:numCache>
                <c:formatCode>General</c:formatCode>
                <c:ptCount val="33"/>
                <c:pt idx="0">
                  <c:v>4731</c:v>
                </c:pt>
                <c:pt idx="1">
                  <c:v>17884</c:v>
                </c:pt>
                <c:pt idx="2">
                  <c:v>32420</c:v>
                </c:pt>
                <c:pt idx="3">
                  <c:v>5270</c:v>
                </c:pt>
                <c:pt idx="4">
                  <c:v>5601</c:v>
                </c:pt>
                <c:pt idx="5">
                  <c:v>1721</c:v>
                </c:pt>
                <c:pt idx="6">
                  <c:v>21959</c:v>
                </c:pt>
                <c:pt idx="7">
                  <c:v>16091</c:v>
                </c:pt>
                <c:pt idx="8">
                  <c:v>11848</c:v>
                </c:pt>
                <c:pt idx="9">
                  <c:v>21945</c:v>
                </c:pt>
                <c:pt idx="10">
                  <c:v>4065</c:v>
                </c:pt>
                <c:pt idx="11">
                  <c:v>13169</c:v>
                </c:pt>
                <c:pt idx="12">
                  <c:v>4395</c:v>
                </c:pt>
                <c:pt idx="13">
                  <c:v>5590</c:v>
                </c:pt>
                <c:pt idx="14">
                  <c:v>4314</c:v>
                </c:pt>
                <c:pt idx="15">
                  <c:v>6106</c:v>
                </c:pt>
                <c:pt idx="16">
                  <c:v>3969</c:v>
                </c:pt>
                <c:pt idx="17">
                  <c:v>4950</c:v>
                </c:pt>
                <c:pt idx="18">
                  <c:v>4294</c:v>
                </c:pt>
                <c:pt idx="19">
                  <c:v>6259</c:v>
                </c:pt>
                <c:pt idx="20">
                  <c:v>4618</c:v>
                </c:pt>
                <c:pt idx="21">
                  <c:v>4310</c:v>
                </c:pt>
                <c:pt idx="22">
                  <c:v>19173</c:v>
                </c:pt>
                <c:pt idx="23">
                  <c:v>5270</c:v>
                </c:pt>
                <c:pt idx="24">
                  <c:v>2725</c:v>
                </c:pt>
                <c:pt idx="25">
                  <c:v>4619</c:v>
                </c:pt>
                <c:pt idx="26">
                  <c:v>10244</c:v>
                </c:pt>
                <c:pt idx="27">
                  <c:v>16648</c:v>
                </c:pt>
                <c:pt idx="28">
                  <c:v>7328</c:v>
                </c:pt>
                <c:pt idx="29">
                  <c:v>3972</c:v>
                </c:pt>
                <c:pt idx="30">
                  <c:v>712</c:v>
                </c:pt>
                <c:pt idx="31">
                  <c:v>3328</c:v>
                </c:pt>
                <c:pt idx="32">
                  <c:v>5085</c:v>
                </c:pt>
              </c:numCache>
            </c:numRef>
          </c:val>
          <c:extLst>
            <c:ext xmlns:c16="http://schemas.microsoft.com/office/drawing/2014/chart" uri="{C3380CC4-5D6E-409C-BE32-E72D297353CC}">
              <c16:uniqueId val="{00000002-4EEE-4D8C-92E5-C272C9BEE5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70205602688513E-2"/>
          <c:y val="0.21778687937089783"/>
          <c:w val="0.76180998676482248"/>
          <c:h val="0.48063811269365059"/>
        </c:manualLayout>
      </c:layout>
      <c:barChart>
        <c:barDir val="col"/>
        <c:grouping val="clustered"/>
        <c:varyColors val="0"/>
        <c:ser>
          <c:idx val="0"/>
          <c:order val="0"/>
          <c:tx>
            <c:strRef>
              <c:f>Sheet1!$O$19</c:f>
              <c:strCache>
                <c:ptCount val="1"/>
                <c:pt idx="0">
                  <c:v>Total</c:v>
                </c:pt>
              </c:strCache>
            </c:strRef>
          </c:tx>
          <c:spPr>
            <a:solidFill>
              <a:schemeClr val="accent1"/>
            </a:solidFill>
            <a:ln>
              <a:noFill/>
            </a:ln>
            <a:effectLst/>
          </c:spPr>
          <c:invertIfNegative val="0"/>
          <c:cat>
            <c:strRef>
              <c:f>Sheet1!$N$20:$N$27</c:f>
              <c:strCache>
                <c:ptCount val="7"/>
                <c:pt idx="0">
                  <c:v>Beverage</c:v>
                </c:pt>
                <c:pt idx="1">
                  <c:v>Drug</c:v>
                </c:pt>
                <c:pt idx="2">
                  <c:v>Food</c:v>
                </c:pt>
                <c:pt idx="3">
                  <c:v>Gambling</c:v>
                </c:pt>
                <c:pt idx="4">
                  <c:v>Hygeine</c:v>
                </c:pt>
                <c:pt idx="5">
                  <c:v>Leisure</c:v>
                </c:pt>
                <c:pt idx="6">
                  <c:v>(blank)</c:v>
                </c:pt>
              </c:strCache>
            </c:strRef>
          </c:cat>
          <c:val>
            <c:numRef>
              <c:f>Sheet1!$O$20:$O$27</c:f>
              <c:numCache>
                <c:formatCode>General</c:formatCode>
                <c:ptCount val="7"/>
                <c:pt idx="0">
                  <c:v>33</c:v>
                </c:pt>
                <c:pt idx="1">
                  <c:v>5</c:v>
                </c:pt>
                <c:pt idx="2">
                  <c:v>54</c:v>
                </c:pt>
                <c:pt idx="3">
                  <c:v>5</c:v>
                </c:pt>
                <c:pt idx="4">
                  <c:v>1</c:v>
                </c:pt>
                <c:pt idx="5">
                  <c:v>2</c:v>
                </c:pt>
              </c:numCache>
            </c:numRef>
          </c:val>
          <c:extLst>
            <c:ext xmlns:c16="http://schemas.microsoft.com/office/drawing/2014/chart" uri="{C3380CC4-5D6E-409C-BE32-E72D297353CC}">
              <c16:uniqueId val="{00000001-B59C-4C0A-9A71-A87ACA864213}"/>
            </c:ext>
          </c:extLst>
        </c:ser>
        <c:dLbls>
          <c:showLegendKey val="0"/>
          <c:showVal val="0"/>
          <c:showCatName val="0"/>
          <c:showSerName val="0"/>
          <c:showPercent val="0"/>
          <c:showBubbleSize val="0"/>
        </c:dLbls>
        <c:gapWidth val="219"/>
        <c:overlap val="-27"/>
        <c:axId val="616870304"/>
        <c:axId val="616870720"/>
      </c:barChart>
      <c:catAx>
        <c:axId val="6168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70720"/>
        <c:crosses val="autoZero"/>
        <c:auto val="1"/>
        <c:lblAlgn val="ctr"/>
        <c:lblOffset val="100"/>
        <c:noMultiLvlLbl val="0"/>
      </c:catAx>
      <c:valAx>
        <c:axId val="61687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Sheet1!$R$3:$R$5</c:f>
              <c:strCache>
                <c:ptCount val="3"/>
                <c:pt idx="0">
                  <c:v>Total 2011 sales</c:v>
                </c:pt>
                <c:pt idx="1">
                  <c:v>Total 2012 sales</c:v>
                </c:pt>
                <c:pt idx="2">
                  <c:v>Total 2013 sales</c:v>
                </c:pt>
              </c:strCache>
            </c:strRef>
          </c:cat>
          <c:val>
            <c:numRef>
              <c:f>Sheet1!$S$3:$S$5</c:f>
              <c:numCache>
                <c:formatCode>General</c:formatCode>
                <c:ptCount val="3"/>
                <c:pt idx="0">
                  <c:v>1551541</c:v>
                </c:pt>
                <c:pt idx="1">
                  <c:v>1567011</c:v>
                </c:pt>
                <c:pt idx="2">
                  <c:v>1597132</c:v>
                </c:pt>
              </c:numCache>
            </c:numRef>
          </c:val>
          <c:extLst>
            <c:ext xmlns:c16="http://schemas.microsoft.com/office/drawing/2014/chart" uri="{C3380CC4-5D6E-409C-BE32-E72D297353CC}">
              <c16:uniqueId val="{00000000-57CE-4C79-9E05-8AD673E448D2}"/>
            </c:ext>
          </c:extLst>
        </c:ser>
        <c:dLbls>
          <c:dLblPos val="inEnd"/>
          <c:showLegendKey val="0"/>
          <c:showVal val="1"/>
          <c:showCatName val="0"/>
          <c:showSerName val="0"/>
          <c:showPercent val="0"/>
          <c:showBubbleSize val="0"/>
        </c:dLbls>
        <c:gapWidth val="219"/>
        <c:overlap val="-27"/>
        <c:axId val="265760351"/>
        <c:axId val="265762431"/>
      </c:barChart>
      <c:catAx>
        <c:axId val="26576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62431"/>
        <c:crosses val="autoZero"/>
        <c:auto val="1"/>
        <c:lblAlgn val="ctr"/>
        <c:lblOffset val="100"/>
        <c:noMultiLvlLbl val="0"/>
      </c:catAx>
      <c:valAx>
        <c:axId val="26576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6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[sales.xlsx]Sheet1!PivotTable39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Sheet1!$M$30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9-4BC9-A616-CB8B108395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E9-4BC9-A616-CB8B108395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E9-4BC9-A616-CB8B108395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E9-4BC9-A616-CB8B10839555}"/>
              </c:ext>
            </c:extLst>
          </c:dPt>
          <c:cat>
            <c:strRef>
              <c:f>Sheet1!$L$31:$L$35</c:f>
              <c:strCache>
                <c:ptCount val="4"/>
                <c:pt idx="0">
                  <c:v>Cold</c:v>
                </c:pt>
                <c:pt idx="1">
                  <c:v>Hot</c:v>
                </c:pt>
                <c:pt idx="2">
                  <c:v>Neutral</c:v>
                </c:pt>
                <c:pt idx="3">
                  <c:v>(blank)</c:v>
                </c:pt>
              </c:strCache>
            </c:strRef>
          </c:cat>
          <c:val>
            <c:numRef>
              <c:f>Sheet1!$M$31:$M$35</c:f>
              <c:numCache>
                <c:formatCode>General</c:formatCode>
                <c:ptCount val="4"/>
                <c:pt idx="0">
                  <c:v>56</c:v>
                </c:pt>
                <c:pt idx="1">
                  <c:v>27</c:v>
                </c:pt>
                <c:pt idx="2">
                  <c:v>17</c:v>
                </c:pt>
              </c:numCache>
            </c:numRef>
          </c:val>
          <c:extLst>
            <c:ext xmlns:c16="http://schemas.microsoft.com/office/drawing/2014/chart" uri="{C3380CC4-5D6E-409C-BE32-E72D297353CC}">
              <c16:uniqueId val="{00000000-B7D1-41C6-BA42-16DF708935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[sales.xlsx]Sheet1!PivotTable39</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Sheet1!$M$30</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Sheet1!$L$31:$L$35</c:f>
              <c:strCache>
                <c:ptCount val="4"/>
                <c:pt idx="0">
                  <c:v>Cold</c:v>
                </c:pt>
                <c:pt idx="1">
                  <c:v>Hot</c:v>
                </c:pt>
                <c:pt idx="2">
                  <c:v>Neutral</c:v>
                </c:pt>
                <c:pt idx="3">
                  <c:v>(blank)</c:v>
                </c:pt>
              </c:strCache>
            </c:strRef>
          </c:cat>
          <c:val>
            <c:numRef>
              <c:f>Sheet1!$M$31:$M$35</c:f>
              <c:numCache>
                <c:formatCode>General</c:formatCode>
                <c:ptCount val="4"/>
                <c:pt idx="0">
                  <c:v>56</c:v>
                </c:pt>
                <c:pt idx="1">
                  <c:v>27</c:v>
                </c:pt>
                <c:pt idx="2">
                  <c:v>17</c:v>
                </c:pt>
              </c:numCache>
            </c:numRef>
          </c:val>
          <c:extLst>
            <c:ext xmlns:c16="http://schemas.microsoft.com/office/drawing/2014/chart" uri="{C3380CC4-5D6E-409C-BE32-E72D297353CC}">
              <c16:uniqueId val="{00000000-8B3A-434C-8BF9-C7E1C9D805D9}"/>
            </c:ext>
          </c:extLst>
        </c:ser>
        <c:dLbls>
          <c:dLblPos val="outEnd"/>
          <c:showLegendKey val="0"/>
          <c:showVal val="1"/>
          <c:showCatName val="0"/>
          <c:showSerName val="0"/>
          <c:showPercent val="0"/>
          <c:showBubbleSize val="0"/>
        </c:dLbls>
        <c:gapWidth val="164"/>
        <c:overlap val="-22"/>
        <c:axId val="1913286111"/>
        <c:axId val="1913289855"/>
      </c:barChart>
      <c:catAx>
        <c:axId val="19132861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89855"/>
        <c:crosses val="autoZero"/>
        <c:auto val="1"/>
        <c:lblAlgn val="ctr"/>
        <c:lblOffset val="100"/>
        <c:noMultiLvlLbl val="0"/>
      </c:catAx>
      <c:valAx>
        <c:axId val="191328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8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'2011'!$Q$2</c:f>
              <c:strCache>
                <c:ptCount val="1"/>
                <c:pt idx="0">
                  <c:v>Sum of January 2011 Sales</c:v>
                </c:pt>
              </c:strCache>
            </c:strRef>
          </c:tx>
          <c:spPr>
            <a:solidFill>
              <a:schemeClr val="accent1"/>
            </a:solidFill>
            <a:ln>
              <a:noFill/>
            </a:ln>
            <a:effectLst/>
          </c:spPr>
          <c:invertIfNegative val="0"/>
          <c:cat>
            <c:strRef>
              <c:f>'2011'!$Q$3</c:f>
              <c:strCache>
                <c:ptCount val="1"/>
                <c:pt idx="0">
                  <c:v>Total</c:v>
                </c:pt>
              </c:strCache>
            </c:strRef>
          </c:cat>
          <c:val>
            <c:numRef>
              <c:f>'2011'!$Q$3</c:f>
              <c:numCache>
                <c:formatCode>General</c:formatCode>
                <c:ptCount val="1"/>
                <c:pt idx="0">
                  <c:v>130073</c:v>
                </c:pt>
              </c:numCache>
            </c:numRef>
          </c:val>
          <c:extLst>
            <c:ext xmlns:c16="http://schemas.microsoft.com/office/drawing/2014/chart" uri="{C3380CC4-5D6E-409C-BE32-E72D297353CC}">
              <c16:uniqueId val="{00000001-57C6-4D12-9998-336E43F5B620}"/>
            </c:ext>
          </c:extLst>
        </c:ser>
        <c:ser>
          <c:idx val="1"/>
          <c:order val="1"/>
          <c:tx>
            <c:strRef>
              <c:f>'2011'!$R$2</c:f>
              <c:strCache>
                <c:ptCount val="1"/>
                <c:pt idx="0">
                  <c:v>Sum of February 2011 Sales</c:v>
                </c:pt>
              </c:strCache>
            </c:strRef>
          </c:tx>
          <c:spPr>
            <a:solidFill>
              <a:schemeClr val="accent2"/>
            </a:solidFill>
            <a:ln>
              <a:noFill/>
            </a:ln>
            <a:effectLst/>
          </c:spPr>
          <c:invertIfNegative val="0"/>
          <c:cat>
            <c:strRef>
              <c:f>'2011'!$Q$3</c:f>
              <c:strCache>
                <c:ptCount val="1"/>
                <c:pt idx="0">
                  <c:v>Total</c:v>
                </c:pt>
              </c:strCache>
            </c:strRef>
          </c:cat>
          <c:val>
            <c:numRef>
              <c:f>'2011'!$R$3</c:f>
              <c:numCache>
                <c:formatCode>General</c:formatCode>
                <c:ptCount val="1"/>
                <c:pt idx="0">
                  <c:v>146779</c:v>
                </c:pt>
              </c:numCache>
            </c:numRef>
          </c:val>
          <c:extLst>
            <c:ext xmlns:c16="http://schemas.microsoft.com/office/drawing/2014/chart" uri="{C3380CC4-5D6E-409C-BE32-E72D297353CC}">
              <c16:uniqueId val="{00000002-57C6-4D12-9998-336E43F5B620}"/>
            </c:ext>
          </c:extLst>
        </c:ser>
        <c:ser>
          <c:idx val="2"/>
          <c:order val="2"/>
          <c:tx>
            <c:strRef>
              <c:f>'2011'!$S$2</c:f>
              <c:strCache>
                <c:ptCount val="1"/>
                <c:pt idx="0">
                  <c:v>Sum of March 2011 Sales</c:v>
                </c:pt>
              </c:strCache>
            </c:strRef>
          </c:tx>
          <c:spPr>
            <a:solidFill>
              <a:schemeClr val="accent3"/>
            </a:solidFill>
            <a:ln>
              <a:noFill/>
            </a:ln>
            <a:effectLst/>
          </c:spPr>
          <c:invertIfNegative val="0"/>
          <c:cat>
            <c:strRef>
              <c:f>'2011'!$Q$3</c:f>
              <c:strCache>
                <c:ptCount val="1"/>
                <c:pt idx="0">
                  <c:v>Total</c:v>
                </c:pt>
              </c:strCache>
            </c:strRef>
          </c:cat>
          <c:val>
            <c:numRef>
              <c:f>'2011'!$S$3</c:f>
              <c:numCache>
                <c:formatCode>General</c:formatCode>
                <c:ptCount val="1"/>
                <c:pt idx="0">
                  <c:v>140244</c:v>
                </c:pt>
              </c:numCache>
            </c:numRef>
          </c:val>
          <c:extLst>
            <c:ext xmlns:c16="http://schemas.microsoft.com/office/drawing/2014/chart" uri="{C3380CC4-5D6E-409C-BE32-E72D297353CC}">
              <c16:uniqueId val="{00000003-57C6-4D12-9998-336E43F5B620}"/>
            </c:ext>
          </c:extLst>
        </c:ser>
        <c:ser>
          <c:idx val="3"/>
          <c:order val="3"/>
          <c:tx>
            <c:strRef>
              <c:f>'2011'!$T$2</c:f>
              <c:strCache>
                <c:ptCount val="1"/>
                <c:pt idx="0">
                  <c:v>Sum of May 2011 Sales</c:v>
                </c:pt>
              </c:strCache>
            </c:strRef>
          </c:tx>
          <c:spPr>
            <a:solidFill>
              <a:schemeClr val="accent4"/>
            </a:solidFill>
            <a:ln>
              <a:noFill/>
            </a:ln>
            <a:effectLst/>
          </c:spPr>
          <c:invertIfNegative val="0"/>
          <c:cat>
            <c:strRef>
              <c:f>'2011'!$Q$3</c:f>
              <c:strCache>
                <c:ptCount val="1"/>
                <c:pt idx="0">
                  <c:v>Total</c:v>
                </c:pt>
              </c:strCache>
            </c:strRef>
          </c:cat>
          <c:val>
            <c:numRef>
              <c:f>'2011'!$T$3</c:f>
              <c:numCache>
                <c:formatCode>General</c:formatCode>
                <c:ptCount val="1"/>
                <c:pt idx="0">
                  <c:v>103203</c:v>
                </c:pt>
              </c:numCache>
            </c:numRef>
          </c:val>
          <c:extLst>
            <c:ext xmlns:c16="http://schemas.microsoft.com/office/drawing/2014/chart" uri="{C3380CC4-5D6E-409C-BE32-E72D297353CC}">
              <c16:uniqueId val="{00000004-57C6-4D12-9998-336E43F5B620}"/>
            </c:ext>
          </c:extLst>
        </c:ser>
        <c:ser>
          <c:idx val="4"/>
          <c:order val="4"/>
          <c:tx>
            <c:strRef>
              <c:f>'2011'!$U$2</c:f>
              <c:strCache>
                <c:ptCount val="1"/>
                <c:pt idx="0">
                  <c:v>Sum of April 2011 Sales</c:v>
                </c:pt>
              </c:strCache>
            </c:strRef>
          </c:tx>
          <c:spPr>
            <a:solidFill>
              <a:schemeClr val="accent5"/>
            </a:solidFill>
            <a:ln>
              <a:noFill/>
            </a:ln>
            <a:effectLst/>
          </c:spPr>
          <c:invertIfNegative val="0"/>
          <c:cat>
            <c:strRef>
              <c:f>'2011'!$Q$3</c:f>
              <c:strCache>
                <c:ptCount val="1"/>
                <c:pt idx="0">
                  <c:v>Total</c:v>
                </c:pt>
              </c:strCache>
            </c:strRef>
          </c:cat>
          <c:val>
            <c:numRef>
              <c:f>'2011'!$U$3</c:f>
              <c:numCache>
                <c:formatCode>General</c:formatCode>
                <c:ptCount val="1"/>
                <c:pt idx="0">
                  <c:v>141825</c:v>
                </c:pt>
              </c:numCache>
            </c:numRef>
          </c:val>
          <c:extLst>
            <c:ext xmlns:c16="http://schemas.microsoft.com/office/drawing/2014/chart" uri="{C3380CC4-5D6E-409C-BE32-E72D297353CC}">
              <c16:uniqueId val="{00000005-57C6-4D12-9998-336E43F5B620}"/>
            </c:ext>
          </c:extLst>
        </c:ser>
        <c:ser>
          <c:idx val="5"/>
          <c:order val="5"/>
          <c:tx>
            <c:strRef>
              <c:f>'2011'!$V$2</c:f>
              <c:strCache>
                <c:ptCount val="1"/>
                <c:pt idx="0">
                  <c:v>Sum of June 2011 Sales</c:v>
                </c:pt>
              </c:strCache>
            </c:strRef>
          </c:tx>
          <c:spPr>
            <a:solidFill>
              <a:schemeClr val="accent6"/>
            </a:solidFill>
            <a:ln>
              <a:noFill/>
            </a:ln>
            <a:effectLst/>
          </c:spPr>
          <c:invertIfNegative val="0"/>
          <c:cat>
            <c:strRef>
              <c:f>'2011'!$Q$3</c:f>
              <c:strCache>
                <c:ptCount val="1"/>
                <c:pt idx="0">
                  <c:v>Total</c:v>
                </c:pt>
              </c:strCache>
            </c:strRef>
          </c:cat>
          <c:val>
            <c:numRef>
              <c:f>'2011'!$V$3</c:f>
              <c:numCache>
                <c:formatCode>General</c:formatCode>
                <c:ptCount val="1"/>
                <c:pt idx="0">
                  <c:v>96939</c:v>
                </c:pt>
              </c:numCache>
            </c:numRef>
          </c:val>
          <c:extLst>
            <c:ext xmlns:c16="http://schemas.microsoft.com/office/drawing/2014/chart" uri="{C3380CC4-5D6E-409C-BE32-E72D297353CC}">
              <c16:uniqueId val="{00000006-57C6-4D12-9998-336E43F5B620}"/>
            </c:ext>
          </c:extLst>
        </c:ser>
        <c:ser>
          <c:idx val="6"/>
          <c:order val="6"/>
          <c:tx>
            <c:strRef>
              <c:f>'2011'!$W$2</c:f>
              <c:strCache>
                <c:ptCount val="1"/>
                <c:pt idx="0">
                  <c:v>Sum of July 2011 Sales</c:v>
                </c:pt>
              </c:strCache>
            </c:strRef>
          </c:tx>
          <c:spPr>
            <a:solidFill>
              <a:schemeClr val="accent1">
                <a:lumMod val="60000"/>
              </a:schemeClr>
            </a:solidFill>
            <a:ln>
              <a:noFill/>
            </a:ln>
            <a:effectLst/>
          </c:spPr>
          <c:invertIfNegative val="0"/>
          <c:cat>
            <c:strRef>
              <c:f>'2011'!$Q$3</c:f>
              <c:strCache>
                <c:ptCount val="1"/>
                <c:pt idx="0">
                  <c:v>Total</c:v>
                </c:pt>
              </c:strCache>
            </c:strRef>
          </c:cat>
          <c:val>
            <c:numRef>
              <c:f>'2011'!$W$3</c:f>
              <c:numCache>
                <c:formatCode>General</c:formatCode>
                <c:ptCount val="1"/>
                <c:pt idx="0">
                  <c:v>73509</c:v>
                </c:pt>
              </c:numCache>
            </c:numRef>
          </c:val>
          <c:extLst>
            <c:ext xmlns:c16="http://schemas.microsoft.com/office/drawing/2014/chart" uri="{C3380CC4-5D6E-409C-BE32-E72D297353CC}">
              <c16:uniqueId val="{00000007-57C6-4D12-9998-336E43F5B620}"/>
            </c:ext>
          </c:extLst>
        </c:ser>
        <c:ser>
          <c:idx val="7"/>
          <c:order val="7"/>
          <c:tx>
            <c:strRef>
              <c:f>'2011'!$X$2</c:f>
              <c:strCache>
                <c:ptCount val="1"/>
                <c:pt idx="0">
                  <c:v>Sum of August 2011 Sales</c:v>
                </c:pt>
              </c:strCache>
            </c:strRef>
          </c:tx>
          <c:spPr>
            <a:solidFill>
              <a:schemeClr val="accent2">
                <a:lumMod val="60000"/>
              </a:schemeClr>
            </a:solidFill>
            <a:ln>
              <a:noFill/>
            </a:ln>
            <a:effectLst/>
          </c:spPr>
          <c:invertIfNegative val="0"/>
          <c:cat>
            <c:strRef>
              <c:f>'2011'!$Q$3</c:f>
              <c:strCache>
                <c:ptCount val="1"/>
                <c:pt idx="0">
                  <c:v>Total</c:v>
                </c:pt>
              </c:strCache>
            </c:strRef>
          </c:cat>
          <c:val>
            <c:numRef>
              <c:f>'2011'!$X$3</c:f>
              <c:numCache>
                <c:formatCode>General</c:formatCode>
                <c:ptCount val="1"/>
                <c:pt idx="0">
                  <c:v>128186</c:v>
                </c:pt>
              </c:numCache>
            </c:numRef>
          </c:val>
          <c:extLst>
            <c:ext xmlns:c16="http://schemas.microsoft.com/office/drawing/2014/chart" uri="{C3380CC4-5D6E-409C-BE32-E72D297353CC}">
              <c16:uniqueId val="{00000008-57C6-4D12-9998-336E43F5B620}"/>
            </c:ext>
          </c:extLst>
        </c:ser>
        <c:ser>
          <c:idx val="8"/>
          <c:order val="8"/>
          <c:tx>
            <c:strRef>
              <c:f>'2011'!$Y$2</c:f>
              <c:strCache>
                <c:ptCount val="1"/>
                <c:pt idx="0">
                  <c:v>Sum of September 2011 Sales</c:v>
                </c:pt>
              </c:strCache>
            </c:strRef>
          </c:tx>
          <c:spPr>
            <a:solidFill>
              <a:schemeClr val="accent3">
                <a:lumMod val="60000"/>
              </a:schemeClr>
            </a:solidFill>
            <a:ln>
              <a:noFill/>
            </a:ln>
            <a:effectLst/>
          </c:spPr>
          <c:invertIfNegative val="0"/>
          <c:cat>
            <c:strRef>
              <c:f>'2011'!$Q$3</c:f>
              <c:strCache>
                <c:ptCount val="1"/>
                <c:pt idx="0">
                  <c:v>Total</c:v>
                </c:pt>
              </c:strCache>
            </c:strRef>
          </c:cat>
          <c:val>
            <c:numRef>
              <c:f>'2011'!$Y$3</c:f>
              <c:numCache>
                <c:formatCode>General</c:formatCode>
                <c:ptCount val="1"/>
                <c:pt idx="0">
                  <c:v>148978</c:v>
                </c:pt>
              </c:numCache>
            </c:numRef>
          </c:val>
          <c:extLst>
            <c:ext xmlns:c16="http://schemas.microsoft.com/office/drawing/2014/chart" uri="{C3380CC4-5D6E-409C-BE32-E72D297353CC}">
              <c16:uniqueId val="{00000009-57C6-4D12-9998-336E43F5B620}"/>
            </c:ext>
          </c:extLst>
        </c:ser>
        <c:ser>
          <c:idx val="9"/>
          <c:order val="9"/>
          <c:tx>
            <c:strRef>
              <c:f>'2011'!$Z$2</c:f>
              <c:strCache>
                <c:ptCount val="1"/>
                <c:pt idx="0">
                  <c:v>Sum of October 2011 Sales</c:v>
                </c:pt>
              </c:strCache>
            </c:strRef>
          </c:tx>
          <c:spPr>
            <a:solidFill>
              <a:schemeClr val="accent4">
                <a:lumMod val="60000"/>
              </a:schemeClr>
            </a:solidFill>
            <a:ln>
              <a:noFill/>
            </a:ln>
            <a:effectLst/>
          </c:spPr>
          <c:invertIfNegative val="0"/>
          <c:cat>
            <c:strRef>
              <c:f>'2011'!$Q$3</c:f>
              <c:strCache>
                <c:ptCount val="1"/>
                <c:pt idx="0">
                  <c:v>Total</c:v>
                </c:pt>
              </c:strCache>
            </c:strRef>
          </c:cat>
          <c:val>
            <c:numRef>
              <c:f>'2011'!$Z$3</c:f>
              <c:numCache>
                <c:formatCode>General</c:formatCode>
                <c:ptCount val="1"/>
                <c:pt idx="0">
                  <c:v>157154</c:v>
                </c:pt>
              </c:numCache>
            </c:numRef>
          </c:val>
          <c:extLst>
            <c:ext xmlns:c16="http://schemas.microsoft.com/office/drawing/2014/chart" uri="{C3380CC4-5D6E-409C-BE32-E72D297353CC}">
              <c16:uniqueId val="{0000000A-57C6-4D12-9998-336E43F5B620}"/>
            </c:ext>
          </c:extLst>
        </c:ser>
        <c:ser>
          <c:idx val="10"/>
          <c:order val="10"/>
          <c:tx>
            <c:strRef>
              <c:f>'2011'!$AA$2</c:f>
              <c:strCache>
                <c:ptCount val="1"/>
                <c:pt idx="0">
                  <c:v>Sum of November 2011 Sales</c:v>
                </c:pt>
              </c:strCache>
            </c:strRef>
          </c:tx>
          <c:spPr>
            <a:solidFill>
              <a:schemeClr val="accent5">
                <a:lumMod val="60000"/>
              </a:schemeClr>
            </a:solidFill>
            <a:ln>
              <a:noFill/>
            </a:ln>
            <a:effectLst/>
          </c:spPr>
          <c:invertIfNegative val="0"/>
          <c:cat>
            <c:strRef>
              <c:f>'2011'!$Q$3</c:f>
              <c:strCache>
                <c:ptCount val="1"/>
                <c:pt idx="0">
                  <c:v>Total</c:v>
                </c:pt>
              </c:strCache>
            </c:strRef>
          </c:cat>
          <c:val>
            <c:numRef>
              <c:f>'2011'!$AA$3</c:f>
              <c:numCache>
                <c:formatCode>General</c:formatCode>
                <c:ptCount val="1"/>
                <c:pt idx="0">
                  <c:v>143395</c:v>
                </c:pt>
              </c:numCache>
            </c:numRef>
          </c:val>
          <c:extLst>
            <c:ext xmlns:c16="http://schemas.microsoft.com/office/drawing/2014/chart" uri="{C3380CC4-5D6E-409C-BE32-E72D297353CC}">
              <c16:uniqueId val="{0000000B-57C6-4D12-9998-336E43F5B620}"/>
            </c:ext>
          </c:extLst>
        </c:ser>
        <c:ser>
          <c:idx val="11"/>
          <c:order val="11"/>
          <c:tx>
            <c:strRef>
              <c:f>'2011'!$AB$2</c:f>
              <c:strCache>
                <c:ptCount val="1"/>
                <c:pt idx="0">
                  <c:v>Sum of December 2011 Sales</c:v>
                </c:pt>
              </c:strCache>
            </c:strRef>
          </c:tx>
          <c:spPr>
            <a:solidFill>
              <a:schemeClr val="accent6">
                <a:lumMod val="60000"/>
              </a:schemeClr>
            </a:solidFill>
            <a:ln>
              <a:noFill/>
            </a:ln>
            <a:effectLst/>
          </c:spPr>
          <c:invertIfNegative val="0"/>
          <c:cat>
            <c:strRef>
              <c:f>'2011'!$Q$3</c:f>
              <c:strCache>
                <c:ptCount val="1"/>
                <c:pt idx="0">
                  <c:v>Total</c:v>
                </c:pt>
              </c:strCache>
            </c:strRef>
          </c:cat>
          <c:val>
            <c:numRef>
              <c:f>'2011'!$AB$3</c:f>
              <c:numCache>
                <c:formatCode>General</c:formatCode>
                <c:ptCount val="1"/>
                <c:pt idx="0">
                  <c:v>136206</c:v>
                </c:pt>
              </c:numCache>
            </c:numRef>
          </c:val>
          <c:extLst>
            <c:ext xmlns:c16="http://schemas.microsoft.com/office/drawing/2014/chart" uri="{C3380CC4-5D6E-409C-BE32-E72D297353CC}">
              <c16:uniqueId val="{0000000C-57C6-4D12-9998-336E43F5B620}"/>
            </c:ext>
          </c:extLst>
        </c:ser>
        <c:dLbls>
          <c:showLegendKey val="0"/>
          <c:showVal val="0"/>
          <c:showCatName val="0"/>
          <c:showSerName val="0"/>
          <c:showPercent val="0"/>
          <c:showBubbleSize val="0"/>
        </c:dLbls>
        <c:gapWidth val="219"/>
        <c:overlap val="-27"/>
        <c:axId val="266356623"/>
        <c:axId val="266357871"/>
      </c:barChart>
      <c:catAx>
        <c:axId val="26635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57871"/>
        <c:crosses val="autoZero"/>
        <c:auto val="1"/>
        <c:lblAlgn val="ctr"/>
        <c:lblOffset val="100"/>
        <c:noMultiLvlLbl val="0"/>
      </c:catAx>
      <c:valAx>
        <c:axId val="26635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[sales.xlsx]2011!PivotTable3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6410032079326"/>
          <c:y val="0.15192811534731682"/>
          <c:w val="0.49123219597550305"/>
          <c:h val="0.71504936312814793"/>
        </c:manualLayout>
      </c:layout>
      <c:barChart>
        <c:barDir val="col"/>
        <c:grouping val="clustered"/>
        <c:varyColors val="0"/>
        <c:ser>
          <c:idx val="0"/>
          <c:order val="0"/>
          <c:tx>
            <c:strRef>
              <c:f>'2011'!$Q$23</c:f>
              <c:strCache>
                <c:ptCount val="1"/>
                <c:pt idx="0">
                  <c:v>Sum of January 2011 Sales</c:v>
                </c:pt>
              </c:strCache>
            </c:strRef>
          </c:tx>
          <c:spPr>
            <a:solidFill>
              <a:schemeClr val="accent1"/>
            </a:solidFill>
            <a:ln>
              <a:noFill/>
            </a:ln>
            <a:effectLst/>
          </c:spPr>
          <c:invertIfNegative val="0"/>
          <c:cat>
            <c:strRef>
              <c:f>'2011'!$Q$24</c:f>
              <c:strCache>
                <c:ptCount val="1"/>
                <c:pt idx="0">
                  <c:v>Total</c:v>
                </c:pt>
              </c:strCache>
            </c:strRef>
          </c:cat>
          <c:val>
            <c:numRef>
              <c:f>'2011'!$Q$24</c:f>
              <c:numCache>
                <c:formatCode>General</c:formatCode>
                <c:ptCount val="1"/>
                <c:pt idx="0">
                  <c:v>130073</c:v>
                </c:pt>
              </c:numCache>
            </c:numRef>
          </c:val>
          <c:extLst>
            <c:ext xmlns:c16="http://schemas.microsoft.com/office/drawing/2014/chart" uri="{C3380CC4-5D6E-409C-BE32-E72D297353CC}">
              <c16:uniqueId val="{00000001-A87B-404C-8927-D348E2F75022}"/>
            </c:ext>
          </c:extLst>
        </c:ser>
        <c:ser>
          <c:idx val="1"/>
          <c:order val="1"/>
          <c:tx>
            <c:strRef>
              <c:f>'2011'!$R$23</c:f>
              <c:strCache>
                <c:ptCount val="1"/>
                <c:pt idx="0">
                  <c:v>Sum of February 2011 Sales</c:v>
                </c:pt>
              </c:strCache>
            </c:strRef>
          </c:tx>
          <c:spPr>
            <a:solidFill>
              <a:schemeClr val="accent2"/>
            </a:solidFill>
            <a:ln>
              <a:noFill/>
            </a:ln>
            <a:effectLst/>
          </c:spPr>
          <c:invertIfNegative val="0"/>
          <c:cat>
            <c:strRef>
              <c:f>'2011'!$Q$24</c:f>
              <c:strCache>
                <c:ptCount val="1"/>
                <c:pt idx="0">
                  <c:v>Total</c:v>
                </c:pt>
              </c:strCache>
            </c:strRef>
          </c:cat>
          <c:val>
            <c:numRef>
              <c:f>'2011'!$R$24</c:f>
              <c:numCache>
                <c:formatCode>General</c:formatCode>
                <c:ptCount val="1"/>
                <c:pt idx="0">
                  <c:v>146779</c:v>
                </c:pt>
              </c:numCache>
            </c:numRef>
          </c:val>
          <c:extLst>
            <c:ext xmlns:c16="http://schemas.microsoft.com/office/drawing/2014/chart" uri="{C3380CC4-5D6E-409C-BE32-E72D297353CC}">
              <c16:uniqueId val="{00000002-A87B-404C-8927-D348E2F75022}"/>
            </c:ext>
          </c:extLst>
        </c:ser>
        <c:ser>
          <c:idx val="2"/>
          <c:order val="2"/>
          <c:tx>
            <c:strRef>
              <c:f>'2011'!$S$23</c:f>
              <c:strCache>
                <c:ptCount val="1"/>
                <c:pt idx="0">
                  <c:v>Sum of March 2011 Sales</c:v>
                </c:pt>
              </c:strCache>
            </c:strRef>
          </c:tx>
          <c:spPr>
            <a:solidFill>
              <a:schemeClr val="accent3"/>
            </a:solidFill>
            <a:ln>
              <a:noFill/>
            </a:ln>
            <a:effectLst/>
          </c:spPr>
          <c:invertIfNegative val="0"/>
          <c:cat>
            <c:strRef>
              <c:f>'2011'!$Q$24</c:f>
              <c:strCache>
                <c:ptCount val="1"/>
                <c:pt idx="0">
                  <c:v>Total</c:v>
                </c:pt>
              </c:strCache>
            </c:strRef>
          </c:cat>
          <c:val>
            <c:numRef>
              <c:f>'2011'!$S$24</c:f>
              <c:numCache>
                <c:formatCode>General</c:formatCode>
                <c:ptCount val="1"/>
                <c:pt idx="0">
                  <c:v>140244</c:v>
                </c:pt>
              </c:numCache>
            </c:numRef>
          </c:val>
          <c:extLst>
            <c:ext xmlns:c16="http://schemas.microsoft.com/office/drawing/2014/chart" uri="{C3380CC4-5D6E-409C-BE32-E72D297353CC}">
              <c16:uniqueId val="{00000003-A87B-404C-8927-D348E2F75022}"/>
            </c:ext>
          </c:extLst>
        </c:ser>
        <c:dLbls>
          <c:showLegendKey val="0"/>
          <c:showVal val="0"/>
          <c:showCatName val="0"/>
          <c:showSerName val="0"/>
          <c:showPercent val="0"/>
          <c:showBubbleSize val="0"/>
        </c:dLbls>
        <c:gapWidth val="219"/>
        <c:overlap val="-27"/>
        <c:axId val="268066367"/>
        <c:axId val="268065119"/>
      </c:barChart>
      <c:catAx>
        <c:axId val="26806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65119"/>
        <c:crosses val="autoZero"/>
        <c:auto val="1"/>
        <c:lblAlgn val="ctr"/>
        <c:lblOffset val="100"/>
        <c:noMultiLvlLbl val="0"/>
      </c:catAx>
      <c:valAx>
        <c:axId val="2680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6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11</xdr:col>
      <xdr:colOff>76200</xdr:colOff>
      <xdr:row>0</xdr:row>
      <xdr:rowOff>171450</xdr:rowOff>
    </xdr:from>
    <xdr:to>
      <xdr:col>19</xdr:col>
      <xdr:colOff>127000</xdr:colOff>
      <xdr:row>14</xdr:row>
      <xdr:rowOff>27214</xdr:rowOff>
    </xdr:to>
    <xdr:graphicFrame macro="">
      <xdr:nvGraphicFramePr>
        <xdr:cNvPr id="3" name="Chart 2">
          <a:extLst>
            <a:ext uri="{FF2B5EF4-FFF2-40B4-BE49-F238E27FC236}">
              <a16:creationId xmlns:a16="http://schemas.microsoft.com/office/drawing/2014/main" id="{69324C5E-9889-4C27-967F-641F6F935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15</xdr:row>
      <xdr:rowOff>127000</xdr:rowOff>
    </xdr:from>
    <xdr:to>
      <xdr:col>13</xdr:col>
      <xdr:colOff>450850</xdr:colOff>
      <xdr:row>29</xdr:row>
      <xdr:rowOff>73025</xdr:rowOff>
    </xdr:to>
    <mc:AlternateContent xmlns:mc="http://schemas.openxmlformats.org/markup-compatibility/2006" xmlns:a14="http://schemas.microsoft.com/office/drawing/2010/main">
      <mc:Choice Requires="a14">
        <xdr:graphicFrame macro="">
          <xdr:nvGraphicFramePr>
            <xdr:cNvPr id="4" name="Temperature 1">
              <a:extLst>
                <a:ext uri="{FF2B5EF4-FFF2-40B4-BE49-F238E27FC236}">
                  <a16:creationId xmlns:a16="http://schemas.microsoft.com/office/drawing/2014/main" id="{CBC9177F-0233-4791-92B4-DC114C6D62DF}"/>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10541000" y="307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635907</xdr:colOff>
      <xdr:row>15</xdr:row>
      <xdr:rowOff>111578</xdr:rowOff>
    </xdr:from>
    <xdr:to>
      <xdr:col>16</xdr:col>
      <xdr:colOff>40821</xdr:colOff>
      <xdr:row>29</xdr:row>
      <xdr:rowOff>57603</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27599A70-3E84-43B0-A5FB-4F6B8F039A5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4097907" y="3023507"/>
              <a:ext cx="1826985"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326571</xdr:colOff>
      <xdr:row>29</xdr:row>
      <xdr:rowOff>125185</xdr:rowOff>
    </xdr:from>
    <xdr:to>
      <xdr:col>17</xdr:col>
      <xdr:colOff>117928</xdr:colOff>
      <xdr:row>44</xdr:row>
      <xdr:rowOff>146957</xdr:rowOff>
    </xdr:to>
    <xdr:graphicFrame macro="">
      <xdr:nvGraphicFramePr>
        <xdr:cNvPr id="6" name="Chart 5">
          <a:extLst>
            <a:ext uri="{FF2B5EF4-FFF2-40B4-BE49-F238E27FC236}">
              <a16:creationId xmlns:a16="http://schemas.microsoft.com/office/drawing/2014/main" id="{57254ED4-5652-4634-ACDB-2E508C450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190499</xdr:colOff>
      <xdr:row>15</xdr:row>
      <xdr:rowOff>7256</xdr:rowOff>
    </xdr:from>
    <xdr:to>
      <xdr:col>22</xdr:col>
      <xdr:colOff>54428</xdr:colOff>
      <xdr:row>34</xdr:row>
      <xdr:rowOff>72571</xdr:rowOff>
    </xdr:to>
    <xdr:graphicFrame macro="">
      <xdr:nvGraphicFramePr>
        <xdr:cNvPr id="7" name="Chart 6">
          <a:extLst>
            <a:ext uri="{FF2B5EF4-FFF2-40B4-BE49-F238E27FC236}">
              <a16:creationId xmlns:a16="http://schemas.microsoft.com/office/drawing/2014/main" id="{0D99E2F4-8E96-4DFF-A2DF-C6F1DB7F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157289</xdr:colOff>
      <xdr:row>17</xdr:row>
      <xdr:rowOff>34687</xdr:rowOff>
    </xdr:from>
    <xdr:to>
      <xdr:col>22</xdr:col>
      <xdr:colOff>243014</xdr:colOff>
      <xdr:row>30</xdr:row>
      <xdr:rowOff>84927</xdr:rowOff>
    </xdr:to>
    <xdr:graphicFrame macro="">
      <xdr:nvGraphicFramePr>
        <xdr:cNvPr id="3" name="Chart 2">
          <a:extLst>
            <a:ext uri="{FF2B5EF4-FFF2-40B4-BE49-F238E27FC236}">
              <a16:creationId xmlns:a16="http://schemas.microsoft.com/office/drawing/2014/main" id="{C9EFAD52-9BC4-4C17-82B9-2784C5C81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1352024</xdr:colOff>
      <xdr:row>3</xdr:row>
      <xdr:rowOff>155625</xdr:rowOff>
    </xdr:from>
    <xdr:to>
      <xdr:col>15</xdr:col>
      <xdr:colOff>509494</xdr:colOff>
      <xdr:row>15</xdr:row>
      <xdr:rowOff>184200</xdr:rowOff>
    </xdr:to>
    <xdr:graphicFrame macro="">
      <xdr:nvGraphicFramePr>
        <xdr:cNvPr id="5" name="Chart 4">
          <a:extLst>
            <a:ext uri="{FF2B5EF4-FFF2-40B4-BE49-F238E27FC236}">
              <a16:creationId xmlns:a16="http://schemas.microsoft.com/office/drawing/2014/main" id="{DEDF9D7C-3E0C-42C7-AE6E-FD33314AB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73415</xdr:colOff>
      <xdr:row>17</xdr:row>
      <xdr:rowOff>130243</xdr:rowOff>
    </xdr:from>
    <xdr:to>
      <xdr:col>12</xdr:col>
      <xdr:colOff>1358969</xdr:colOff>
      <xdr:row>27</xdr:row>
      <xdr:rowOff>81497</xdr:rowOff>
    </xdr:to>
    <xdr:graphicFrame macro="">
      <xdr:nvGraphicFramePr>
        <xdr:cNvPr id="2" name="Chart 1">
          <a:extLst>
            <a:ext uri="{FF2B5EF4-FFF2-40B4-BE49-F238E27FC236}">
              <a16:creationId xmlns:a16="http://schemas.microsoft.com/office/drawing/2014/main" id="{7DAD81CC-13A8-4D68-B437-102C667BB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250264</xdr:colOff>
      <xdr:row>35</xdr:row>
      <xdr:rowOff>160277</xdr:rowOff>
    </xdr:from>
    <xdr:to>
      <xdr:col>13</xdr:col>
      <xdr:colOff>807501</xdr:colOff>
      <xdr:row>45</xdr:row>
      <xdr:rowOff>145336</xdr:rowOff>
    </xdr:to>
    <xdr:graphicFrame macro="">
      <xdr:nvGraphicFramePr>
        <xdr:cNvPr id="4" name="Chart 3">
          <a:extLst>
            <a:ext uri="{FF2B5EF4-FFF2-40B4-BE49-F238E27FC236}">
              <a16:creationId xmlns:a16="http://schemas.microsoft.com/office/drawing/2014/main" id="{026EE9E9-55A8-4D2F-A3A7-CCB7DF5EC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334852</xdr:colOff>
      <xdr:row>3</xdr:row>
      <xdr:rowOff>130632</xdr:rowOff>
    </xdr:from>
    <xdr:to>
      <xdr:col>12</xdr:col>
      <xdr:colOff>1297064</xdr:colOff>
      <xdr:row>17</xdr:row>
      <xdr:rowOff>40051</xdr:rowOff>
    </xdr:to>
    <mc:AlternateContent xmlns:mc="http://schemas.openxmlformats.org/markup-compatibility/2006">
      <mc:Choice xmlns:a14="http://schemas.microsoft.com/office/drawing/2010/main" Requires="a14">
        <xdr:graphicFrame macro="">
          <xdr:nvGraphicFramePr>
            <xdr:cNvPr id="6" name="Temperature">
              <a:extLst>
                <a:ext uri="{FF2B5EF4-FFF2-40B4-BE49-F238E27FC236}">
                  <a16:creationId xmlns:a16="http://schemas.microsoft.com/office/drawing/2014/main" id="{64FB08AA-47A6-4528-B396-93822AA02865}"/>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9421125" y="869541"/>
              <a:ext cx="1828121" cy="2495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222250</xdr:colOff>
      <xdr:row>3</xdr:row>
      <xdr:rowOff>88899</xdr:rowOff>
    </xdr:from>
    <xdr:to>
      <xdr:col>19</xdr:col>
      <xdr:colOff>4536</xdr:colOff>
      <xdr:row>18</xdr:row>
      <xdr:rowOff>110671</xdr:rowOff>
    </xdr:to>
    <xdr:graphicFrame macro="">
      <xdr:nvGraphicFramePr>
        <xdr:cNvPr id="2" name="Chart 1">
          <a:extLst>
            <a:ext uri="{FF2B5EF4-FFF2-40B4-BE49-F238E27FC236}">
              <a16:creationId xmlns:a16="http://schemas.microsoft.com/office/drawing/2014/main" id="{F7B3691D-D4DD-4312-B018-CB9139C67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562428</xdr:colOff>
      <xdr:row>24</xdr:row>
      <xdr:rowOff>81641</xdr:rowOff>
    </xdr:from>
    <xdr:to>
      <xdr:col>18</xdr:col>
      <xdr:colOff>975178</xdr:colOff>
      <xdr:row>37</xdr:row>
      <xdr:rowOff>128813</xdr:rowOff>
    </xdr:to>
    <xdr:graphicFrame macro="">
      <xdr:nvGraphicFramePr>
        <xdr:cNvPr id="3" name="Chart 2">
          <a:extLst>
            <a:ext uri="{FF2B5EF4-FFF2-40B4-BE49-F238E27FC236}">
              <a16:creationId xmlns:a16="http://schemas.microsoft.com/office/drawing/2014/main" id="{8EDE154B-E910-421F-8F5A-3C86E8815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22678</xdr:colOff>
      <xdr:row>24</xdr:row>
      <xdr:rowOff>116115</xdr:rowOff>
    </xdr:from>
    <xdr:to>
      <xdr:col>22</xdr:col>
      <xdr:colOff>244929</xdr:colOff>
      <xdr:row>37</xdr:row>
      <xdr:rowOff>154214</xdr:rowOff>
    </xdr:to>
    <xdr:graphicFrame macro="">
      <xdr:nvGraphicFramePr>
        <xdr:cNvPr id="6" name="Chart 5">
          <a:extLst>
            <a:ext uri="{FF2B5EF4-FFF2-40B4-BE49-F238E27FC236}">
              <a16:creationId xmlns:a16="http://schemas.microsoft.com/office/drawing/2014/main" id="{2DB7734D-0ED7-48E1-A5D9-A0A8C28A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86178</xdr:colOff>
      <xdr:row>44</xdr:row>
      <xdr:rowOff>61686</xdr:rowOff>
    </xdr:from>
    <xdr:to>
      <xdr:col>18</xdr:col>
      <xdr:colOff>1737178</xdr:colOff>
      <xdr:row>59</xdr:row>
      <xdr:rowOff>83457</xdr:rowOff>
    </xdr:to>
    <xdr:graphicFrame macro="">
      <xdr:nvGraphicFramePr>
        <xdr:cNvPr id="7" name="Chart 6">
          <a:extLst>
            <a:ext uri="{FF2B5EF4-FFF2-40B4-BE49-F238E27FC236}">
              <a16:creationId xmlns:a16="http://schemas.microsoft.com/office/drawing/2014/main" id="{5406CED8-BCB3-4362-8B34-C52E5C083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104322</xdr:colOff>
      <xdr:row>43</xdr:row>
      <xdr:rowOff>143329</xdr:rowOff>
    </xdr:from>
    <xdr:to>
      <xdr:col>22</xdr:col>
      <xdr:colOff>172357</xdr:colOff>
      <xdr:row>58</xdr:row>
      <xdr:rowOff>165101</xdr:rowOff>
    </xdr:to>
    <xdr:graphicFrame macro="">
      <xdr:nvGraphicFramePr>
        <xdr:cNvPr id="8" name="Chart 7">
          <a:extLst>
            <a:ext uri="{FF2B5EF4-FFF2-40B4-BE49-F238E27FC236}">
              <a16:creationId xmlns:a16="http://schemas.microsoft.com/office/drawing/2014/main" id="{4AA9A695-86DA-4633-B4B2-8D9512545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34637</xdr:colOff>
      <xdr:row>5</xdr:row>
      <xdr:rowOff>92365</xdr:rowOff>
    </xdr:from>
    <xdr:to>
      <xdr:col>21</xdr:col>
      <xdr:colOff>1385456</xdr:colOff>
      <xdr:row>26</xdr:row>
      <xdr:rowOff>23092</xdr:rowOff>
    </xdr:to>
    <xdr:graphicFrame macro="">
      <xdr:nvGraphicFramePr>
        <xdr:cNvPr id="2" name="Chart 1">
          <a:extLst>
            <a:ext uri="{FF2B5EF4-FFF2-40B4-BE49-F238E27FC236}">
              <a16:creationId xmlns:a16="http://schemas.microsoft.com/office/drawing/2014/main" id="{E786796B-0A88-4B8E-A93A-960A53F28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242454</xdr:colOff>
      <xdr:row>31</xdr:row>
      <xdr:rowOff>71582</xdr:rowOff>
    </xdr:from>
    <xdr:to>
      <xdr:col>19</xdr:col>
      <xdr:colOff>1489363</xdr:colOff>
      <xdr:row>46</xdr:row>
      <xdr:rowOff>43873</xdr:rowOff>
    </xdr:to>
    <xdr:graphicFrame macro="">
      <xdr:nvGraphicFramePr>
        <xdr:cNvPr id="3" name="Chart 2">
          <a:extLst>
            <a:ext uri="{FF2B5EF4-FFF2-40B4-BE49-F238E27FC236}">
              <a16:creationId xmlns:a16="http://schemas.microsoft.com/office/drawing/2014/main" id="{DF23FBA6-E640-4DC3-812D-96BA02A71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127000</xdr:colOff>
      <xdr:row>31</xdr:row>
      <xdr:rowOff>83128</xdr:rowOff>
    </xdr:from>
    <xdr:to>
      <xdr:col>23</xdr:col>
      <xdr:colOff>392545</xdr:colOff>
      <xdr:row>46</xdr:row>
      <xdr:rowOff>55419</xdr:rowOff>
    </xdr:to>
    <xdr:graphicFrame macro="">
      <xdr:nvGraphicFramePr>
        <xdr:cNvPr id="4" name="Chart 3">
          <a:extLst>
            <a:ext uri="{FF2B5EF4-FFF2-40B4-BE49-F238E27FC236}">
              <a16:creationId xmlns:a16="http://schemas.microsoft.com/office/drawing/2014/main" id="{0AD368B8-7D8C-4745-9DDD-0A2094BA3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288636</xdr:colOff>
      <xdr:row>52</xdr:row>
      <xdr:rowOff>48490</xdr:rowOff>
    </xdr:from>
    <xdr:to>
      <xdr:col>20</xdr:col>
      <xdr:colOff>34636</xdr:colOff>
      <xdr:row>67</xdr:row>
      <xdr:rowOff>20781</xdr:rowOff>
    </xdr:to>
    <xdr:graphicFrame macro="">
      <xdr:nvGraphicFramePr>
        <xdr:cNvPr id="5" name="Chart 4">
          <a:extLst>
            <a:ext uri="{FF2B5EF4-FFF2-40B4-BE49-F238E27FC236}">
              <a16:creationId xmlns:a16="http://schemas.microsoft.com/office/drawing/2014/main" id="{CDB4EE15-AC7D-4EB2-A750-F1263F0F6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254000</xdr:colOff>
      <xdr:row>52</xdr:row>
      <xdr:rowOff>117764</xdr:rowOff>
    </xdr:from>
    <xdr:to>
      <xdr:col>22</xdr:col>
      <xdr:colOff>1373909</xdr:colOff>
      <xdr:row>67</xdr:row>
      <xdr:rowOff>90055</xdr:rowOff>
    </xdr:to>
    <xdr:graphicFrame macro="">
      <xdr:nvGraphicFramePr>
        <xdr:cNvPr id="6" name="Chart 5">
          <a:extLst>
            <a:ext uri="{FF2B5EF4-FFF2-40B4-BE49-F238E27FC236}">
              <a16:creationId xmlns:a16="http://schemas.microsoft.com/office/drawing/2014/main" id="{82442BA0-0FE1-4BA5-BEB4-636642650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250825</xdr:colOff>
      <xdr:row>5</xdr:row>
      <xdr:rowOff>28575</xdr:rowOff>
    </xdr:from>
    <xdr:to>
      <xdr:col>19</xdr:col>
      <xdr:colOff>28575</xdr:colOff>
      <xdr:row>20</xdr:row>
      <xdr:rowOff>9525</xdr:rowOff>
    </xdr:to>
    <xdr:graphicFrame macro="">
      <xdr:nvGraphicFramePr>
        <xdr:cNvPr id="2" name="Chart 1">
          <a:extLst>
            <a:ext uri="{FF2B5EF4-FFF2-40B4-BE49-F238E27FC236}">
              <a16:creationId xmlns:a16="http://schemas.microsoft.com/office/drawing/2014/main" id="{7547EE38-AEE1-4407-B0DE-0BA16BFC7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267607</xdr:colOff>
      <xdr:row>25</xdr:row>
      <xdr:rowOff>61686</xdr:rowOff>
    </xdr:from>
    <xdr:to>
      <xdr:col>19</xdr:col>
      <xdr:colOff>49893</xdr:colOff>
      <xdr:row>40</xdr:row>
      <xdr:rowOff>83457</xdr:rowOff>
    </xdr:to>
    <xdr:graphicFrame macro="">
      <xdr:nvGraphicFramePr>
        <xdr:cNvPr id="3" name="Chart 2">
          <a:extLst>
            <a:ext uri="{FF2B5EF4-FFF2-40B4-BE49-F238E27FC236}">
              <a16:creationId xmlns:a16="http://schemas.microsoft.com/office/drawing/2014/main" id="{5D92B4C0-AFD0-4E07-ABA9-95D195381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7.580074768521" createdVersion="7" refreshedVersion="7" minRefreshableVersion="3" recordCount="101" xr:uid="{9661FC7D-98E0-470B-8B96-B6E82178E3F4}">
  <cacheSource type="worksheet">
    <worksheetSource ref="A1:O1048576" sheet="Sheet1"/>
  </cacheSource>
  <cacheFields count="9">
    <cacheField name="SKU" numFmtId="0">
      <sharedItems containsString="0" containsBlank="1" containsNumber="1" containsInteger="1" minValue="1" maxValue="100"/>
    </cacheField>
    <cacheField name="Product Name" numFmtId="0">
      <sharedItems containsBlank="1" count="101">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m/>
      </sharedItems>
    </cacheField>
    <cacheField name="Temperature" numFmtId="0">
      <sharedItems containsBlank="1" count="4">
        <s v="Cold"/>
        <s v="Hot"/>
        <s v="Neutral"/>
        <m/>
      </sharedItems>
    </cacheField>
    <cacheField name="Product Category" numFmtId="0">
      <sharedItems containsBlank="1" count="7">
        <s v="Beverage"/>
        <s v="Food"/>
        <s v="Drug"/>
        <s v="Gambling"/>
        <s v="Leisure"/>
        <s v="Hygeine"/>
        <m/>
      </sharedItems>
    </cacheField>
    <cacheField name="Sub Category" numFmtId="0">
      <sharedItems containsNonDate="0" containsString="0" containsBlank="1" count="1">
        <m/>
      </sharedItems>
    </cacheField>
    <cacheField name="Total 2011 Sales" numFmtId="0">
      <sharedItems containsNonDate="0" containsString="0" containsBlank="1" count="1">
        <m/>
      </sharedItems>
    </cacheField>
    <cacheField name="Total 2012 Sales" numFmtId="0">
      <sharedItems containsNonDate="0" containsString="0" containsBlank="1" count="1">
        <m/>
      </sharedItems>
    </cacheField>
    <cacheField name="Total 2013 Sales" numFmtId="0">
      <sharedItems containsNonDate="0" containsString="0" containsBlank="1" count="1">
        <m/>
      </sharedItems>
    </cacheField>
    <cacheField name="Total 2014 Sales" numFmtId="0">
      <sharedItems containsNonDate="0" containsString="0" containsBlank="1"/>
    </cacheField>
  </cacheFields>
  <extLst>
    <ext xmlns:x14="http://schemas.microsoft.com/office/spreadsheetml/2009/9/main" uri="{725AE2AE-9491-48be-B2B4-4EB974FC3084}">
      <x14:pivotCacheDefinition pivotCacheId="5229358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8.461225810184" createdVersion="7" refreshedVersion="7" minRefreshableVersion="3" recordCount="100" xr:uid="{2BBD24AA-0A84-4D9C-AF8F-C43EDE27FA6F}">
  <cacheSource type="worksheet">
    <worksheetSource ref="A1:M101" sheet="2011"/>
  </cacheSource>
  <cacheFields count="13">
    <cacheField name="SKU" numFmtId="0">
      <sharedItems containsSemiMixedTypes="0" containsString="0" containsNumber="1" containsInteger="1" minValue="1" maxValue="100"/>
    </cacheField>
    <cacheField name="January 2011 Sales" numFmtId="164">
      <sharedItems containsSemiMixedTypes="0" containsString="0" containsNumber="1" containsInteger="1" minValue="14" maxValue="4634"/>
    </cacheField>
    <cacheField name="February 2011 Sales" numFmtId="164">
      <sharedItems containsSemiMixedTypes="0" containsString="0" containsNumber="1" containsInteger="1" minValue="37" maxValue="5426"/>
    </cacheField>
    <cacheField name="March 2011 Sales" numFmtId="164">
      <sharedItems containsSemiMixedTypes="0" containsString="0" containsNumber="1" containsInteger="1" minValue="47" maxValue="5968"/>
    </cacheField>
    <cacheField name="April 2011 Sales" numFmtId="164">
      <sharedItems containsSemiMixedTypes="0" containsString="0" containsNumber="1" containsInteger="1" minValue="52" maxValue="5426"/>
    </cacheField>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8.463260648146" createdVersion="7" refreshedVersion="7" minRefreshableVersion="3" recordCount="100" xr:uid="{1A4C80CC-ACCE-4ACE-B110-8DE6F8B567BD}">
  <cacheSource type="worksheet">
    <worksheetSource ref="A1:D101" sheet="2011"/>
  </cacheSource>
  <cacheFields count="4">
    <cacheField name="SKU" numFmtId="0">
      <sharedItems containsSemiMixedTypes="0" containsString="0" containsNumber="1" containsInteger="1" minValue="1" maxValue="100"/>
    </cacheField>
    <cacheField name="January 2011 Sales" numFmtId="164">
      <sharedItems containsSemiMixedTypes="0" containsString="0" containsNumber="1" containsInteger="1" minValue="14" maxValue="4634"/>
    </cacheField>
    <cacheField name="February 2011 Sales" numFmtId="164">
      <sharedItems containsSemiMixedTypes="0" containsString="0" containsNumber="1" containsInteger="1" minValue="37" maxValue="5426"/>
    </cacheField>
    <cacheField name="March 2011 Sales" numFmtId="164">
      <sharedItems containsSemiMixedTypes="0" containsString="0" containsNumber="1" containsInteger="1" minValue="47" maxValue="596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8.465788310183" createdVersion="7" refreshedVersion="7" minRefreshableVersion="3" recordCount="100" xr:uid="{DFBF8183-4F74-4BE6-90D2-D29B732183D6}">
  <cacheSource type="worksheet">
    <worksheetSource ref="E1:G101" sheet="2011"/>
  </cacheSource>
  <cacheFields count="3">
    <cacheField name="April 2011 Sales" numFmtId="164">
      <sharedItems containsSemiMixedTypes="0" containsString="0" containsNumber="1" containsInteger="1" minValue="52" maxValue="5426"/>
    </cacheField>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8.466874652775" createdVersion="7" refreshedVersion="7" minRefreshableVersion="3" recordCount="100" xr:uid="{5AE9A05B-F678-4D0B-9F61-5F844CEC873F}">
  <cacheSource type="worksheet">
    <worksheetSource ref="H1:J101" sheet="2011"/>
  </cacheSource>
  <cacheFields count="3">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8.467378587964" createdVersion="7" refreshedVersion="7" minRefreshableVersion="3" recordCount="100" xr:uid="{1C1F22F6-4C78-4AF7-A1DE-05876B359389}">
  <cacheSource type="worksheet">
    <worksheetSource ref="K1:M101" sheet="2011"/>
  </cacheSource>
  <cacheFields count="3">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9.345998032404" createdVersion="7" refreshedVersion="7" minRefreshableVersion="3" recordCount="103" xr:uid="{49D5351C-8AB4-43CD-B830-0DC8E1FA4597}">
  <cacheSource type="worksheet">
    <worksheetSource ref="A1:M1048576" sheet="2013"/>
  </cacheSource>
  <cacheFields count="13">
    <cacheField name="SKU" numFmtId="0">
      <sharedItems containsString="0" containsBlank="1" containsNumber="1" containsInteger="1" minValue="1" maxValue="100"/>
    </cacheField>
    <cacheField name="January 2013 Sales" numFmtId="0">
      <sharedItems containsString="0" containsBlank="1" containsNumber="1" containsInteger="1" minValue="14" maxValue="133023" count="91">
        <n v="821"/>
        <n v="1120"/>
        <n v="522"/>
        <n v="672"/>
        <n v="374"/>
        <n v="224"/>
        <n v="3275"/>
        <n v="3597"/>
        <n v="975"/>
        <n v="945"/>
        <n v="2418"/>
        <n v="2675"/>
        <n v="2836"/>
        <n v="2931"/>
        <n v="847"/>
        <n v="235"/>
        <n v="948"/>
        <n v="2424"/>
        <n v="2945"/>
        <n v="1927"/>
        <n v="2504"/>
        <n v="2777"/>
        <n v="1581"/>
        <n v="2395"/>
        <n v="1715"/>
        <n v="1241"/>
        <n v="1772"/>
        <n v="2151"/>
        <n v="3861"/>
        <n v="2766"/>
        <n v="1076"/>
        <n v="2090"/>
        <n v="896"/>
        <n v="299"/>
        <n v="479"/>
        <n v="119"/>
        <n v="1052"/>
        <n v="188"/>
        <n v="59"/>
        <n v="1541"/>
        <n v="4739"/>
        <n v="3010"/>
        <n v="1595"/>
        <n v="2154"/>
        <n v="270"/>
        <n v="336"/>
        <n v="1211"/>
        <n v="2416"/>
        <n v="174"/>
        <n v="1098"/>
        <n v="352"/>
        <n v="3330"/>
        <n v="2469"/>
        <n v="165"/>
        <n v="170"/>
        <n v="66"/>
        <n v="857"/>
        <n v="1008"/>
        <n v="68"/>
        <n v="56"/>
        <n v="14"/>
        <n v="57"/>
        <n v="209"/>
        <n v="269"/>
        <n v="1305"/>
        <n v="1131"/>
        <n v="1101"/>
        <n v="2718"/>
        <n v="597"/>
        <n v="486"/>
        <n v="448"/>
        <n v="635"/>
        <n v="710"/>
        <n v="560"/>
        <n v="670"/>
        <n v="959"/>
        <n v="524"/>
        <n v="1666"/>
        <n v="1389"/>
        <n v="1172"/>
        <n v="1390"/>
        <n v="3478"/>
        <n v="2567"/>
        <n v="2442"/>
        <n v="2724"/>
        <n v="2157"/>
        <n v="1300"/>
        <n v="3457"/>
        <n v="2625"/>
        <m/>
        <n v="133023"/>
      </sharedItems>
    </cacheField>
    <cacheField name="February 2013 Sales" numFmtId="0">
      <sharedItems containsString="0" containsBlank="1" containsNumber="1" containsInteger="1" minValue="37" maxValue="150097"/>
    </cacheField>
    <cacheField name="March 2013 Sales" numFmtId="0">
      <sharedItems containsString="0" containsBlank="1" containsNumber="1" containsInteger="1" minValue="48" maxValue="283120"/>
    </cacheField>
    <cacheField name="April 2013 Sales" numFmtId="0">
      <sharedItems containsString="0" containsBlank="1" containsNumber="1" containsInteger="1" minValue="54" maxValue="145036"/>
    </cacheField>
    <cacheField name="May 2013 Sales" numFmtId="0">
      <sharedItems containsString="0" containsBlank="1" containsNumber="1" containsInteger="1" minValue="38" maxValue="105534"/>
    </cacheField>
    <cacheField name="June 2013 Sales" numFmtId="0">
      <sharedItems containsString="0" containsBlank="1" containsNumber="1" containsInteger="1" minValue="32" maxValue="250570"/>
    </cacheField>
    <cacheField name="July 2013 Sales" numFmtId="0">
      <sharedItems containsString="0" containsBlank="1" containsNumber="1" containsInteger="1" minValue="9" maxValue="75170"/>
    </cacheField>
    <cacheField name="August 2013 Sales" numFmtId="0">
      <sharedItems containsString="0" containsBlank="1" containsNumber="1" containsInteger="1" minValue="33" maxValue="131087"/>
    </cacheField>
    <cacheField name="September 2013 Sales" numFmtId="0">
      <sharedItems containsString="0" containsBlank="1" containsNumber="1" containsInteger="1" minValue="30" maxValue="206257"/>
    </cacheField>
    <cacheField name="October 2013 Sales" numFmtId="0">
      <sharedItems containsString="0" containsBlank="1" containsNumber="1" containsInteger="1" minValue="14" maxValue="160708"/>
    </cacheField>
    <cacheField name="November 2013 Sales" numFmtId="0">
      <sharedItems containsString="0" containsBlank="1" containsNumber="1" containsInteger="1" minValue="27" maxValue="146646"/>
    </cacheField>
    <cacheField name="December 2013 Sales" numFmtId="0">
      <sharedItems containsString="0" containsBlank="1" containsNumber="1" containsInteger="1" minValue="15" maxValue="30735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19.349182291669" createdVersion="7" refreshedVersion="7" minRefreshableVersion="3" recordCount="103" xr:uid="{5FDC2D0A-3FB4-4D9E-85B6-27D67C690BB3}">
  <cacheSource type="worksheet">
    <worksheetSource ref="A1:M1048576" sheet="2012"/>
  </cacheSource>
  <cacheFields count="13">
    <cacheField name="SKU" numFmtId="0">
      <sharedItems containsString="0" containsBlank="1" containsNumber="1" containsInteger="1" minValue="1" maxValue="100"/>
    </cacheField>
    <cacheField name="January 2012 Sales" numFmtId="0">
      <sharedItems containsString="0" containsBlank="1" containsNumber="1" containsInteger="1" minValue="14" maxValue="131379"/>
    </cacheField>
    <cacheField name="February 2012 Sales" numFmtId="0">
      <sharedItems containsString="0" containsBlank="1" containsNumber="1" containsInteger="1" minValue="37" maxValue="148249"/>
    </cacheField>
    <cacheField name="March 2012 Sales" numFmtId="0">
      <sharedItems containsString="0" containsBlank="1" containsNumber="1" containsInteger="1" minValue="47" maxValue="279628"/>
    </cacheField>
    <cacheField name="April 2012 Sales" numFmtId="0">
      <sharedItems containsString="0" containsBlank="1" containsNumber="1" containsInteger="1" minValue="53" maxValue="143244"/>
    </cacheField>
    <cacheField name="May 2012 Sales" numFmtId="0">
      <sharedItems containsString="0" containsBlank="1" containsNumber="1" containsInteger="1" minValue="38" maxValue="104233"/>
    </cacheField>
    <cacheField name="June 2012 Sales" numFmtId="0">
      <sharedItems containsString="0" containsBlank="1" containsNumber="1" containsInteger="1" minValue="32" maxValue="247477"/>
    </cacheField>
    <cacheField name="July 2012 Sales" numFmtId="0">
      <sharedItems containsString="0" containsBlank="1" containsNumber="1" containsInteger="1" minValue="9" maxValue="74240"/>
    </cacheField>
    <cacheField name="August 2012 Sales" numFmtId="0">
      <sharedItems containsString="0" containsBlank="1" containsNumber="1" containsInteger="1" minValue="33" maxValue="129463"/>
    </cacheField>
    <cacheField name="September 2012 Sales" numFmtId="0">
      <sharedItems containsString="0" containsBlank="1" containsNumber="1" containsInteger="1" minValue="30" maxValue="203703"/>
    </cacheField>
    <cacheField name="October 2012 Sales" numFmtId="0">
      <sharedItems containsString="0" containsBlank="1" containsNumber="1" containsInteger="1" minValue="14" maxValue="158725"/>
    </cacheField>
    <cacheField name="November 2012 Sales" numFmtId="0">
      <sharedItems containsString="0" containsBlank="1" containsNumber="1" containsInteger="1" minValue="27" maxValue="144835"/>
    </cacheField>
    <cacheField name="December 2012 Sales" numFmtId="0">
      <sharedItems containsString="0" containsBlank="1" containsNumber="1" containsInteger="1" minValue="14" maxValue="30356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kp" refreshedDate="44520.526183217589" createdVersion="7" refreshedVersion="7" minRefreshableVersion="3" recordCount="100" xr:uid="{1485F601-BB75-4AF0-918E-DA0B1E3BF930}">
  <cacheSource type="worksheet">
    <worksheetSource ref="A1:F101" sheet="Dashboar"/>
  </cacheSource>
  <cacheFields count="6">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0">
      <sharedItems containsSemiMixedTypes="0" containsString="0" containsNumber="1" containsInteger="1" minValue="651" maxValue="48290" count="100">
        <n v="15685"/>
        <n v="21386"/>
        <n v="9984"/>
        <n v="12838"/>
        <n v="7137"/>
        <n v="4288"/>
        <n v="21971"/>
        <n v="24088"/>
        <n v="14726"/>
        <n v="10529"/>
        <n v="25898"/>
        <n v="28934"/>
        <n v="30656"/>
        <n v="31737"/>
        <n v="18164"/>
        <n v="19742"/>
        <n v="26525"/>
        <n v="29340"/>
        <n v="28211"/>
        <n v="20743"/>
        <n v="27026"/>
        <n v="29493"/>
        <n v="16991"/>
        <n v="25730"/>
        <n v="18368"/>
        <n v="13154"/>
        <n v="17066"/>
        <n v="21291"/>
        <n v="31446"/>
        <n v="18575"/>
        <n v="5892"/>
        <n v="11420"/>
        <n v="4916"/>
        <n v="1665"/>
        <n v="2642"/>
        <n v="692"/>
        <n v="11290"/>
        <n v="2143"/>
        <n v="790"/>
        <n v="11658"/>
        <n v="31928"/>
        <n v="28203"/>
        <n v="11780"/>
        <n v="25006"/>
        <n v="11301"/>
        <n v="14567"/>
        <n v="19624"/>
        <n v="28711"/>
        <n v="14362"/>
        <n v="30728"/>
        <n v="29704"/>
        <n v="48290"/>
        <n v="26860"/>
        <n v="1836"/>
        <n v="1633"/>
        <n v="1128"/>
        <n v="14785"/>
        <n v="17378"/>
        <n v="1472"/>
        <n v="651"/>
        <n v="1155"/>
        <n v="4623"/>
        <n v="3070"/>
        <n v="3944"/>
        <n v="16199"/>
        <n v="13811"/>
        <n v="20278"/>
        <n v="12036"/>
        <n v="23089"/>
        <n v="5134"/>
        <n v="4188"/>
        <n v="4503"/>
        <n v="3872"/>
        <n v="3873"/>
        <n v="5139"/>
        <n v="5457"/>
        <n v="4508"/>
        <n v="6094"/>
        <n v="4196"/>
        <n v="3246"/>
        <n v="4830"/>
        <n v="5463"/>
        <n v="4200"/>
        <n v="25199"/>
        <n v="14231"/>
        <n v="10082"/>
        <n v="18397"/>
        <n v="13247"/>
        <n v="19349"/>
        <n v="20183"/>
        <n v="17150"/>
        <n v="26917"/>
        <n v="23495"/>
        <n v="20735"/>
        <n v="21640"/>
        <n v="29523"/>
        <n v="31162"/>
        <n v="22348"/>
        <n v="16772"/>
        <n v="23426"/>
      </sharedItems>
    </cacheField>
    <cacheField name="total 2012 sales" numFmtId="0">
      <sharedItems containsSemiMixedTypes="0" containsString="0" containsNumber="1" containsInteger="1" minValue="658" maxValue="48772" count="100">
        <n v="15842"/>
        <n v="21600"/>
        <n v="10083"/>
        <n v="12967"/>
        <n v="7210"/>
        <n v="4331"/>
        <n v="22190"/>
        <n v="24330"/>
        <n v="14874"/>
        <n v="10634"/>
        <n v="26160"/>
        <n v="29223"/>
        <n v="30965"/>
        <n v="32056"/>
        <n v="18344"/>
        <n v="19938"/>
        <n v="26789"/>
        <n v="29631"/>
        <n v="28495"/>
        <n v="20950"/>
        <n v="27295"/>
        <n v="29786"/>
        <n v="17158"/>
        <n v="25986"/>
        <n v="18553"/>
        <n v="13284"/>
        <n v="17235"/>
        <n v="21502"/>
        <n v="31759"/>
        <n v="18760"/>
        <n v="5953"/>
        <n v="11534"/>
        <n v="4964"/>
        <n v="1682"/>
        <n v="2667"/>
        <n v="698"/>
        <n v="11402"/>
        <n v="2163"/>
        <n v="798"/>
        <n v="11776"/>
        <n v="32247"/>
        <n v="28483"/>
        <n v="11899"/>
        <n v="25256"/>
        <n v="11414"/>
        <n v="14712"/>
        <n v="19820"/>
        <n v="29000"/>
        <n v="14504"/>
        <n v="31037"/>
        <n v="30000"/>
        <n v="48772"/>
        <n v="27127"/>
        <n v="1856"/>
        <n v="1646"/>
        <n v="1138"/>
        <n v="14931"/>
        <n v="17552"/>
        <n v="1487"/>
        <n v="658"/>
        <n v="1165"/>
        <n v="4670"/>
        <n v="3101"/>
        <n v="3986"/>
        <n v="16362"/>
        <n v="13951"/>
        <n v="20480"/>
        <n v="12155"/>
        <n v="23321"/>
        <n v="5185"/>
        <n v="4230"/>
        <n v="4547"/>
        <n v="3910"/>
        <n v="3911"/>
        <n v="5190"/>
        <n v="5509"/>
        <n v="4552"/>
        <n v="6156"/>
        <n v="4238"/>
        <n v="3278"/>
        <n v="4875"/>
        <n v="5515"/>
        <n v="4242"/>
        <n v="25451"/>
        <n v="14373"/>
        <n v="10182"/>
        <n v="18578"/>
        <n v="13378"/>
        <n v="19541"/>
        <n v="20385"/>
        <n v="17319"/>
        <n v="27185"/>
        <n v="23728"/>
        <n v="20940"/>
        <n v="21856"/>
        <n v="29819"/>
        <n v="31473"/>
        <n v="22569"/>
        <n v="16939"/>
        <n v="23660"/>
      </sharedItems>
    </cacheField>
    <cacheField name="total 2013 sales" numFmtId="0">
      <sharedItems containsSemiMixedTypes="0" containsString="0" containsNumber="1" containsInteger="1" minValue="673" maxValue="49715" count="99">
        <n v="16091"/>
        <n v="21945"/>
        <n v="10244"/>
        <n v="13169"/>
        <n v="7328"/>
        <n v="4395"/>
        <n v="22913"/>
        <n v="25097"/>
        <n v="15094"/>
        <n v="10862"/>
        <n v="26731"/>
        <n v="29749"/>
        <n v="31495"/>
        <n v="32631"/>
        <n v="18689"/>
        <n v="20304"/>
        <n v="27412"/>
        <n v="30086"/>
        <n v="28978"/>
        <n v="21369"/>
        <n v="27857"/>
        <n v="30323"/>
        <n v="17515"/>
        <n v="26551"/>
        <n v="18875"/>
        <n v="13535"/>
        <n v="17548"/>
        <n v="21959"/>
        <n v="32420"/>
        <n v="19173"/>
        <n v="6106"/>
        <n v="11848"/>
        <n v="5085"/>
        <n v="1721"/>
        <n v="2725"/>
        <n v="712"/>
        <n v="11616"/>
        <n v="2197"/>
        <n v="815"/>
        <n v="12067"/>
        <n v="32915"/>
        <n v="29171"/>
        <n v="12204"/>
        <n v="25695"/>
        <n v="11574"/>
        <n v="14911"/>
        <n v="20092"/>
        <n v="29398"/>
        <n v="14756"/>
        <n v="31757"/>
        <n v="30480"/>
        <n v="49715"/>
        <n v="27635"/>
        <n v="1892"/>
        <n v="1680"/>
        <n v="1156"/>
        <n v="15240"/>
        <n v="17884"/>
        <n v="1508"/>
        <n v="673"/>
        <n v="1179"/>
        <n v="4731"/>
        <n v="3164"/>
        <n v="4065"/>
        <n v="16648"/>
        <n v="14222"/>
        <n v="20777"/>
        <n v="12365"/>
        <n v="23711"/>
        <n v="5270"/>
        <n v="4294"/>
        <n v="4618"/>
        <n v="3972"/>
        <n v="3969"/>
        <n v="5590"/>
        <n v="4619"/>
        <n v="6259"/>
        <n v="4310"/>
        <n v="3328"/>
        <n v="4950"/>
        <n v="5601"/>
        <n v="4314"/>
        <n v="25800"/>
        <n v="14560"/>
        <n v="10319"/>
        <n v="18826"/>
        <n v="13586"/>
        <n v="19994"/>
        <n v="20736"/>
        <n v="17617"/>
        <n v="27784"/>
        <n v="24272"/>
        <n v="21544"/>
        <n v="22324"/>
        <n v="30438"/>
        <n v="32123"/>
        <n v="22975"/>
        <n v="17426"/>
        <n v="24016"/>
      </sharedItems>
    </cacheField>
  </cacheFields>
  <extLst>
    <ext xmlns:x14="http://schemas.microsoft.com/office/spreadsheetml/2009/9/main" uri="{725AE2AE-9491-48be-B2B4-4EB974FC3084}">
      <x14:pivotCacheDefinition pivotCacheId="904366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x v="0"/>
    <x v="0"/>
    <x v="0"/>
    <x v="0"/>
    <m/>
  </r>
  <r>
    <n v="2"/>
    <x v="1"/>
    <x v="0"/>
    <x v="0"/>
    <x v="0"/>
    <x v="0"/>
    <x v="0"/>
    <x v="0"/>
    <m/>
  </r>
  <r>
    <n v="3"/>
    <x v="2"/>
    <x v="0"/>
    <x v="0"/>
    <x v="0"/>
    <x v="0"/>
    <x v="0"/>
    <x v="0"/>
    <m/>
  </r>
  <r>
    <n v="4"/>
    <x v="3"/>
    <x v="0"/>
    <x v="0"/>
    <x v="0"/>
    <x v="0"/>
    <x v="0"/>
    <x v="0"/>
    <m/>
  </r>
  <r>
    <n v="5"/>
    <x v="4"/>
    <x v="0"/>
    <x v="0"/>
    <x v="0"/>
    <x v="0"/>
    <x v="0"/>
    <x v="0"/>
    <m/>
  </r>
  <r>
    <n v="6"/>
    <x v="5"/>
    <x v="0"/>
    <x v="0"/>
    <x v="0"/>
    <x v="0"/>
    <x v="0"/>
    <x v="0"/>
    <m/>
  </r>
  <r>
    <n v="7"/>
    <x v="6"/>
    <x v="1"/>
    <x v="1"/>
    <x v="0"/>
    <x v="0"/>
    <x v="0"/>
    <x v="0"/>
    <m/>
  </r>
  <r>
    <n v="8"/>
    <x v="7"/>
    <x v="1"/>
    <x v="1"/>
    <x v="0"/>
    <x v="0"/>
    <x v="0"/>
    <x v="0"/>
    <m/>
  </r>
  <r>
    <n v="9"/>
    <x v="8"/>
    <x v="1"/>
    <x v="1"/>
    <x v="0"/>
    <x v="0"/>
    <x v="0"/>
    <x v="0"/>
    <m/>
  </r>
  <r>
    <n v="10"/>
    <x v="9"/>
    <x v="1"/>
    <x v="1"/>
    <x v="0"/>
    <x v="0"/>
    <x v="0"/>
    <x v="0"/>
    <m/>
  </r>
  <r>
    <n v="11"/>
    <x v="10"/>
    <x v="1"/>
    <x v="1"/>
    <x v="0"/>
    <x v="0"/>
    <x v="0"/>
    <x v="0"/>
    <m/>
  </r>
  <r>
    <n v="12"/>
    <x v="11"/>
    <x v="1"/>
    <x v="1"/>
    <x v="0"/>
    <x v="0"/>
    <x v="0"/>
    <x v="0"/>
    <m/>
  </r>
  <r>
    <n v="13"/>
    <x v="12"/>
    <x v="1"/>
    <x v="1"/>
    <x v="0"/>
    <x v="0"/>
    <x v="0"/>
    <x v="0"/>
    <m/>
  </r>
  <r>
    <n v="14"/>
    <x v="13"/>
    <x v="1"/>
    <x v="1"/>
    <x v="0"/>
    <x v="0"/>
    <x v="0"/>
    <x v="0"/>
    <m/>
  </r>
  <r>
    <n v="15"/>
    <x v="14"/>
    <x v="0"/>
    <x v="1"/>
    <x v="0"/>
    <x v="0"/>
    <x v="0"/>
    <x v="0"/>
    <m/>
  </r>
  <r>
    <n v="16"/>
    <x v="15"/>
    <x v="0"/>
    <x v="1"/>
    <x v="0"/>
    <x v="0"/>
    <x v="0"/>
    <x v="0"/>
    <m/>
  </r>
  <r>
    <n v="17"/>
    <x v="16"/>
    <x v="0"/>
    <x v="1"/>
    <x v="0"/>
    <x v="0"/>
    <x v="0"/>
    <x v="0"/>
    <m/>
  </r>
  <r>
    <n v="18"/>
    <x v="17"/>
    <x v="0"/>
    <x v="1"/>
    <x v="0"/>
    <x v="0"/>
    <x v="0"/>
    <x v="0"/>
    <m/>
  </r>
  <r>
    <n v="19"/>
    <x v="18"/>
    <x v="1"/>
    <x v="1"/>
    <x v="0"/>
    <x v="0"/>
    <x v="0"/>
    <x v="0"/>
    <m/>
  </r>
  <r>
    <n v="20"/>
    <x v="19"/>
    <x v="1"/>
    <x v="1"/>
    <x v="0"/>
    <x v="0"/>
    <x v="0"/>
    <x v="0"/>
    <m/>
  </r>
  <r>
    <n v="21"/>
    <x v="20"/>
    <x v="1"/>
    <x v="1"/>
    <x v="0"/>
    <x v="0"/>
    <x v="0"/>
    <x v="0"/>
    <m/>
  </r>
  <r>
    <n v="22"/>
    <x v="21"/>
    <x v="1"/>
    <x v="1"/>
    <x v="0"/>
    <x v="0"/>
    <x v="0"/>
    <x v="0"/>
    <m/>
  </r>
  <r>
    <n v="23"/>
    <x v="22"/>
    <x v="1"/>
    <x v="1"/>
    <x v="0"/>
    <x v="0"/>
    <x v="0"/>
    <x v="0"/>
    <m/>
  </r>
  <r>
    <n v="24"/>
    <x v="23"/>
    <x v="1"/>
    <x v="1"/>
    <x v="0"/>
    <x v="0"/>
    <x v="0"/>
    <x v="0"/>
    <m/>
  </r>
  <r>
    <n v="25"/>
    <x v="24"/>
    <x v="1"/>
    <x v="1"/>
    <x v="0"/>
    <x v="0"/>
    <x v="0"/>
    <x v="0"/>
    <m/>
  </r>
  <r>
    <n v="26"/>
    <x v="25"/>
    <x v="1"/>
    <x v="1"/>
    <x v="0"/>
    <x v="0"/>
    <x v="0"/>
    <x v="0"/>
    <m/>
  </r>
  <r>
    <n v="27"/>
    <x v="26"/>
    <x v="1"/>
    <x v="1"/>
    <x v="0"/>
    <x v="0"/>
    <x v="0"/>
    <x v="0"/>
    <m/>
  </r>
  <r>
    <n v="28"/>
    <x v="27"/>
    <x v="1"/>
    <x v="0"/>
    <x v="0"/>
    <x v="0"/>
    <x v="0"/>
    <x v="0"/>
    <m/>
  </r>
  <r>
    <n v="29"/>
    <x v="28"/>
    <x v="1"/>
    <x v="0"/>
    <x v="0"/>
    <x v="0"/>
    <x v="0"/>
    <x v="0"/>
    <m/>
  </r>
  <r>
    <n v="30"/>
    <x v="29"/>
    <x v="1"/>
    <x v="0"/>
    <x v="0"/>
    <x v="0"/>
    <x v="0"/>
    <x v="0"/>
    <m/>
  </r>
  <r>
    <n v="31"/>
    <x v="30"/>
    <x v="1"/>
    <x v="0"/>
    <x v="0"/>
    <x v="0"/>
    <x v="0"/>
    <x v="0"/>
    <m/>
  </r>
  <r>
    <n v="32"/>
    <x v="31"/>
    <x v="0"/>
    <x v="0"/>
    <x v="0"/>
    <x v="0"/>
    <x v="0"/>
    <x v="0"/>
    <m/>
  </r>
  <r>
    <n v="33"/>
    <x v="32"/>
    <x v="0"/>
    <x v="0"/>
    <x v="0"/>
    <x v="0"/>
    <x v="0"/>
    <x v="0"/>
    <m/>
  </r>
  <r>
    <n v="34"/>
    <x v="33"/>
    <x v="0"/>
    <x v="0"/>
    <x v="0"/>
    <x v="0"/>
    <x v="0"/>
    <x v="0"/>
    <m/>
  </r>
  <r>
    <n v="35"/>
    <x v="34"/>
    <x v="0"/>
    <x v="0"/>
    <x v="0"/>
    <x v="0"/>
    <x v="0"/>
    <x v="0"/>
    <m/>
  </r>
  <r>
    <n v="36"/>
    <x v="35"/>
    <x v="0"/>
    <x v="0"/>
    <x v="0"/>
    <x v="0"/>
    <x v="0"/>
    <x v="0"/>
    <m/>
  </r>
  <r>
    <n v="37"/>
    <x v="36"/>
    <x v="2"/>
    <x v="2"/>
    <x v="0"/>
    <x v="0"/>
    <x v="0"/>
    <x v="0"/>
    <m/>
  </r>
  <r>
    <n v="38"/>
    <x v="37"/>
    <x v="2"/>
    <x v="2"/>
    <x v="0"/>
    <x v="0"/>
    <x v="0"/>
    <x v="0"/>
    <m/>
  </r>
  <r>
    <n v="39"/>
    <x v="38"/>
    <x v="2"/>
    <x v="2"/>
    <x v="0"/>
    <x v="0"/>
    <x v="0"/>
    <x v="0"/>
    <m/>
  </r>
  <r>
    <n v="40"/>
    <x v="39"/>
    <x v="1"/>
    <x v="1"/>
    <x v="0"/>
    <x v="0"/>
    <x v="0"/>
    <x v="0"/>
    <m/>
  </r>
  <r>
    <n v="41"/>
    <x v="40"/>
    <x v="1"/>
    <x v="1"/>
    <x v="0"/>
    <x v="0"/>
    <x v="0"/>
    <x v="0"/>
    <m/>
  </r>
  <r>
    <n v="42"/>
    <x v="41"/>
    <x v="1"/>
    <x v="1"/>
    <x v="0"/>
    <x v="0"/>
    <x v="0"/>
    <x v="0"/>
    <m/>
  </r>
  <r>
    <n v="43"/>
    <x v="42"/>
    <x v="1"/>
    <x v="1"/>
    <x v="0"/>
    <x v="0"/>
    <x v="0"/>
    <x v="0"/>
    <m/>
  </r>
  <r>
    <n v="44"/>
    <x v="43"/>
    <x v="0"/>
    <x v="1"/>
    <x v="0"/>
    <x v="0"/>
    <x v="0"/>
    <x v="0"/>
    <m/>
  </r>
  <r>
    <n v="45"/>
    <x v="44"/>
    <x v="0"/>
    <x v="1"/>
    <x v="0"/>
    <x v="0"/>
    <x v="0"/>
    <x v="0"/>
    <m/>
  </r>
  <r>
    <n v="46"/>
    <x v="45"/>
    <x v="0"/>
    <x v="1"/>
    <x v="0"/>
    <x v="0"/>
    <x v="0"/>
    <x v="0"/>
    <m/>
  </r>
  <r>
    <n v="47"/>
    <x v="46"/>
    <x v="0"/>
    <x v="1"/>
    <x v="0"/>
    <x v="0"/>
    <x v="0"/>
    <x v="0"/>
    <m/>
  </r>
  <r>
    <n v="48"/>
    <x v="47"/>
    <x v="0"/>
    <x v="1"/>
    <x v="0"/>
    <x v="0"/>
    <x v="0"/>
    <x v="0"/>
    <m/>
  </r>
  <r>
    <n v="49"/>
    <x v="48"/>
    <x v="0"/>
    <x v="1"/>
    <x v="0"/>
    <x v="0"/>
    <x v="0"/>
    <x v="0"/>
    <m/>
  </r>
  <r>
    <n v="50"/>
    <x v="49"/>
    <x v="0"/>
    <x v="1"/>
    <x v="0"/>
    <x v="0"/>
    <x v="0"/>
    <x v="0"/>
    <m/>
  </r>
  <r>
    <n v="51"/>
    <x v="50"/>
    <x v="0"/>
    <x v="1"/>
    <x v="0"/>
    <x v="0"/>
    <x v="0"/>
    <x v="0"/>
    <m/>
  </r>
  <r>
    <n v="52"/>
    <x v="51"/>
    <x v="2"/>
    <x v="3"/>
    <x v="0"/>
    <x v="0"/>
    <x v="0"/>
    <x v="0"/>
    <m/>
  </r>
  <r>
    <n v="53"/>
    <x v="52"/>
    <x v="2"/>
    <x v="3"/>
    <x v="0"/>
    <x v="0"/>
    <x v="0"/>
    <x v="0"/>
    <m/>
  </r>
  <r>
    <n v="54"/>
    <x v="53"/>
    <x v="2"/>
    <x v="3"/>
    <x v="0"/>
    <x v="0"/>
    <x v="0"/>
    <x v="0"/>
    <m/>
  </r>
  <r>
    <n v="55"/>
    <x v="54"/>
    <x v="2"/>
    <x v="3"/>
    <x v="0"/>
    <x v="0"/>
    <x v="0"/>
    <x v="0"/>
    <m/>
  </r>
  <r>
    <n v="56"/>
    <x v="55"/>
    <x v="2"/>
    <x v="3"/>
    <x v="0"/>
    <x v="0"/>
    <x v="0"/>
    <x v="0"/>
    <m/>
  </r>
  <r>
    <n v="57"/>
    <x v="56"/>
    <x v="2"/>
    <x v="4"/>
    <x v="0"/>
    <x v="0"/>
    <x v="0"/>
    <x v="0"/>
    <m/>
  </r>
  <r>
    <n v="58"/>
    <x v="57"/>
    <x v="0"/>
    <x v="0"/>
    <x v="0"/>
    <x v="0"/>
    <x v="0"/>
    <x v="0"/>
    <m/>
  </r>
  <r>
    <n v="59"/>
    <x v="58"/>
    <x v="2"/>
    <x v="2"/>
    <x v="0"/>
    <x v="0"/>
    <x v="0"/>
    <x v="0"/>
    <m/>
  </r>
  <r>
    <n v="60"/>
    <x v="59"/>
    <x v="2"/>
    <x v="5"/>
    <x v="0"/>
    <x v="0"/>
    <x v="0"/>
    <x v="0"/>
    <m/>
  </r>
  <r>
    <n v="61"/>
    <x v="60"/>
    <x v="2"/>
    <x v="2"/>
    <x v="0"/>
    <x v="0"/>
    <x v="0"/>
    <x v="0"/>
    <m/>
  </r>
  <r>
    <n v="62"/>
    <x v="61"/>
    <x v="0"/>
    <x v="0"/>
    <x v="0"/>
    <x v="0"/>
    <x v="0"/>
    <x v="0"/>
    <m/>
  </r>
  <r>
    <n v="63"/>
    <x v="62"/>
    <x v="1"/>
    <x v="4"/>
    <x v="0"/>
    <x v="0"/>
    <x v="0"/>
    <x v="0"/>
    <m/>
  </r>
  <r>
    <n v="64"/>
    <x v="63"/>
    <x v="0"/>
    <x v="0"/>
    <x v="0"/>
    <x v="0"/>
    <x v="0"/>
    <x v="0"/>
    <m/>
  </r>
  <r>
    <n v="65"/>
    <x v="64"/>
    <x v="0"/>
    <x v="0"/>
    <x v="0"/>
    <x v="0"/>
    <x v="0"/>
    <x v="0"/>
    <m/>
  </r>
  <r>
    <n v="66"/>
    <x v="65"/>
    <x v="1"/>
    <x v="1"/>
    <x v="0"/>
    <x v="0"/>
    <x v="0"/>
    <x v="0"/>
    <m/>
  </r>
  <r>
    <n v="67"/>
    <x v="66"/>
    <x v="0"/>
    <x v="1"/>
    <x v="0"/>
    <x v="0"/>
    <x v="0"/>
    <x v="0"/>
    <m/>
  </r>
  <r>
    <n v="68"/>
    <x v="67"/>
    <x v="0"/>
    <x v="1"/>
    <x v="0"/>
    <x v="0"/>
    <x v="0"/>
    <x v="0"/>
    <m/>
  </r>
  <r>
    <n v="69"/>
    <x v="68"/>
    <x v="0"/>
    <x v="1"/>
    <x v="0"/>
    <x v="0"/>
    <x v="0"/>
    <x v="0"/>
    <m/>
  </r>
  <r>
    <n v="70"/>
    <x v="69"/>
    <x v="0"/>
    <x v="0"/>
    <x v="0"/>
    <x v="0"/>
    <x v="0"/>
    <x v="0"/>
    <m/>
  </r>
  <r>
    <n v="71"/>
    <x v="70"/>
    <x v="0"/>
    <x v="0"/>
    <x v="0"/>
    <x v="0"/>
    <x v="0"/>
    <x v="0"/>
    <m/>
  </r>
  <r>
    <n v="72"/>
    <x v="71"/>
    <x v="0"/>
    <x v="0"/>
    <x v="0"/>
    <x v="0"/>
    <x v="0"/>
    <x v="0"/>
    <m/>
  </r>
  <r>
    <n v="73"/>
    <x v="72"/>
    <x v="0"/>
    <x v="0"/>
    <x v="0"/>
    <x v="0"/>
    <x v="0"/>
    <x v="0"/>
    <m/>
  </r>
  <r>
    <n v="74"/>
    <x v="73"/>
    <x v="0"/>
    <x v="0"/>
    <x v="0"/>
    <x v="0"/>
    <x v="0"/>
    <x v="0"/>
    <m/>
  </r>
  <r>
    <n v="75"/>
    <x v="74"/>
    <x v="0"/>
    <x v="0"/>
    <x v="0"/>
    <x v="0"/>
    <x v="0"/>
    <x v="0"/>
    <m/>
  </r>
  <r>
    <n v="76"/>
    <x v="75"/>
    <x v="0"/>
    <x v="0"/>
    <x v="0"/>
    <x v="0"/>
    <x v="0"/>
    <x v="0"/>
    <m/>
  </r>
  <r>
    <n v="77"/>
    <x v="76"/>
    <x v="0"/>
    <x v="0"/>
    <x v="0"/>
    <x v="0"/>
    <x v="0"/>
    <x v="0"/>
    <m/>
  </r>
  <r>
    <n v="78"/>
    <x v="77"/>
    <x v="0"/>
    <x v="0"/>
    <x v="0"/>
    <x v="0"/>
    <x v="0"/>
    <x v="0"/>
    <m/>
  </r>
  <r>
    <n v="79"/>
    <x v="78"/>
    <x v="0"/>
    <x v="0"/>
    <x v="0"/>
    <x v="0"/>
    <x v="0"/>
    <x v="0"/>
    <m/>
  </r>
  <r>
    <n v="80"/>
    <x v="79"/>
    <x v="0"/>
    <x v="0"/>
    <x v="0"/>
    <x v="0"/>
    <x v="0"/>
    <x v="0"/>
    <m/>
  </r>
  <r>
    <n v="81"/>
    <x v="80"/>
    <x v="0"/>
    <x v="0"/>
    <x v="0"/>
    <x v="0"/>
    <x v="0"/>
    <x v="0"/>
    <m/>
  </r>
  <r>
    <n v="82"/>
    <x v="81"/>
    <x v="0"/>
    <x v="0"/>
    <x v="0"/>
    <x v="0"/>
    <x v="0"/>
    <x v="0"/>
    <m/>
  </r>
  <r>
    <n v="83"/>
    <x v="82"/>
    <x v="0"/>
    <x v="0"/>
    <x v="0"/>
    <x v="0"/>
    <x v="0"/>
    <x v="0"/>
    <m/>
  </r>
  <r>
    <n v="84"/>
    <x v="83"/>
    <x v="0"/>
    <x v="1"/>
    <x v="0"/>
    <x v="0"/>
    <x v="0"/>
    <x v="0"/>
    <m/>
  </r>
  <r>
    <n v="85"/>
    <x v="84"/>
    <x v="0"/>
    <x v="1"/>
    <x v="0"/>
    <x v="0"/>
    <x v="0"/>
    <x v="0"/>
    <m/>
  </r>
  <r>
    <n v="86"/>
    <x v="85"/>
    <x v="0"/>
    <x v="1"/>
    <x v="0"/>
    <x v="0"/>
    <x v="0"/>
    <x v="0"/>
    <m/>
  </r>
  <r>
    <n v="87"/>
    <x v="86"/>
    <x v="0"/>
    <x v="1"/>
    <x v="0"/>
    <x v="0"/>
    <x v="0"/>
    <x v="0"/>
    <m/>
  </r>
  <r>
    <n v="88"/>
    <x v="87"/>
    <x v="0"/>
    <x v="1"/>
    <x v="0"/>
    <x v="0"/>
    <x v="0"/>
    <x v="0"/>
    <m/>
  </r>
  <r>
    <n v="89"/>
    <x v="88"/>
    <x v="0"/>
    <x v="1"/>
    <x v="0"/>
    <x v="0"/>
    <x v="0"/>
    <x v="0"/>
    <m/>
  </r>
  <r>
    <n v="90"/>
    <x v="89"/>
    <x v="0"/>
    <x v="1"/>
    <x v="0"/>
    <x v="0"/>
    <x v="0"/>
    <x v="0"/>
    <m/>
  </r>
  <r>
    <n v="91"/>
    <x v="90"/>
    <x v="0"/>
    <x v="1"/>
    <x v="0"/>
    <x v="0"/>
    <x v="0"/>
    <x v="0"/>
    <m/>
  </r>
  <r>
    <n v="92"/>
    <x v="91"/>
    <x v="0"/>
    <x v="1"/>
    <x v="0"/>
    <x v="0"/>
    <x v="0"/>
    <x v="0"/>
    <m/>
  </r>
  <r>
    <n v="93"/>
    <x v="92"/>
    <x v="0"/>
    <x v="1"/>
    <x v="0"/>
    <x v="0"/>
    <x v="0"/>
    <x v="0"/>
    <m/>
  </r>
  <r>
    <n v="94"/>
    <x v="93"/>
    <x v="0"/>
    <x v="1"/>
    <x v="0"/>
    <x v="0"/>
    <x v="0"/>
    <x v="0"/>
    <m/>
  </r>
  <r>
    <n v="95"/>
    <x v="94"/>
    <x v="2"/>
    <x v="1"/>
    <x v="0"/>
    <x v="0"/>
    <x v="0"/>
    <x v="0"/>
    <m/>
  </r>
  <r>
    <n v="96"/>
    <x v="95"/>
    <x v="2"/>
    <x v="1"/>
    <x v="0"/>
    <x v="0"/>
    <x v="0"/>
    <x v="0"/>
    <m/>
  </r>
  <r>
    <n v="97"/>
    <x v="96"/>
    <x v="2"/>
    <x v="1"/>
    <x v="0"/>
    <x v="0"/>
    <x v="0"/>
    <x v="0"/>
    <m/>
  </r>
  <r>
    <n v="98"/>
    <x v="97"/>
    <x v="2"/>
    <x v="1"/>
    <x v="0"/>
    <x v="0"/>
    <x v="0"/>
    <x v="0"/>
    <m/>
  </r>
  <r>
    <n v="99"/>
    <x v="98"/>
    <x v="0"/>
    <x v="1"/>
    <x v="0"/>
    <x v="0"/>
    <x v="0"/>
    <x v="0"/>
    <m/>
  </r>
  <r>
    <n v="100"/>
    <x v="99"/>
    <x v="2"/>
    <x v="1"/>
    <x v="0"/>
    <x v="0"/>
    <x v="0"/>
    <x v="0"/>
    <m/>
  </r>
  <r>
    <m/>
    <x v="100"/>
    <x v="3"/>
    <x v="6"/>
    <x v="0"/>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803"/>
    <n v="1004"/>
    <n v="1205"/>
    <n v="1406"/>
    <n v="1265"/>
    <n v="2169"/>
    <n v="1707"/>
    <n v="2109"/>
    <n v="1606"/>
    <n v="1004"/>
    <n v="803"/>
    <n v="603"/>
  </r>
  <r>
    <n v="2"/>
    <n v="1095"/>
    <n v="1369"/>
    <n v="1643"/>
    <n v="1917"/>
    <n v="1725"/>
    <n v="2957"/>
    <n v="2327"/>
    <n v="2875"/>
    <n v="2190"/>
    <n v="1369"/>
    <n v="1095"/>
    <n v="822"/>
  </r>
  <r>
    <n v="3"/>
    <n v="511"/>
    <n v="639"/>
    <n v="767"/>
    <n v="895"/>
    <n v="805"/>
    <n v="1380"/>
    <n v="1086"/>
    <n v="1342"/>
    <n v="1022"/>
    <n v="639"/>
    <n v="511"/>
    <n v="384"/>
  </r>
  <r>
    <n v="4"/>
    <n v="657"/>
    <n v="822"/>
    <n v="986"/>
    <n v="1150"/>
    <n v="1036"/>
    <n v="1775"/>
    <n v="1397"/>
    <n v="1725"/>
    <n v="1314"/>
    <n v="822"/>
    <n v="657"/>
    <n v="493"/>
  </r>
  <r>
    <n v="5"/>
    <n v="365"/>
    <n v="457"/>
    <n v="548"/>
    <n v="639"/>
    <n v="576"/>
    <n v="986"/>
    <n v="776"/>
    <n v="959"/>
    <n v="730"/>
    <n v="457"/>
    <n v="365"/>
    <n v="274"/>
  </r>
  <r>
    <n v="6"/>
    <n v="219"/>
    <n v="274"/>
    <n v="329"/>
    <n v="384"/>
    <n v="346"/>
    <n v="592"/>
    <n v="466"/>
    <n v="576"/>
    <n v="438"/>
    <n v="274"/>
    <n v="219"/>
    <n v="165"/>
  </r>
  <r>
    <n v="7"/>
    <n v="3203"/>
    <n v="3660"/>
    <n v="915"/>
    <n v="229"/>
    <n v="321"/>
    <n v="138"/>
    <n v="458"/>
    <n v="687"/>
    <n v="1602"/>
    <n v="3889"/>
    <n v="2516"/>
    <n v="4346"/>
  </r>
  <r>
    <n v="8"/>
    <n v="3518"/>
    <n v="4775"/>
    <n v="1006"/>
    <n v="754"/>
    <n v="353"/>
    <n v="604"/>
    <n v="377"/>
    <n v="378"/>
    <n v="2011"/>
    <n v="2513"/>
    <n v="2765"/>
    <n v="5026"/>
  </r>
  <r>
    <n v="9"/>
    <n v="953"/>
    <n v="1144"/>
    <n v="1906"/>
    <n v="1525"/>
    <n v="2268"/>
    <n v="2059"/>
    <n v="1620"/>
    <n v="1144"/>
    <n v="953"/>
    <n v="191"/>
    <n v="382"/>
    <n v="572"/>
  </r>
  <r>
    <n v="10"/>
    <n v="924"/>
    <n v="660"/>
    <n v="792"/>
    <n v="792"/>
    <n v="647"/>
    <n v="634"/>
    <n v="1319"/>
    <n v="1979"/>
    <n v="396"/>
    <n v="660"/>
    <n v="792"/>
    <n v="924"/>
  </r>
  <r>
    <n v="11"/>
    <n v="2364"/>
    <n v="2364"/>
    <n v="2659"/>
    <n v="2364"/>
    <n v="1862"/>
    <n v="1419"/>
    <n v="1182"/>
    <n v="2217"/>
    <n v="2364"/>
    <n v="2069"/>
    <n v="2659"/>
    <n v="2364"/>
  </r>
  <r>
    <n v="12"/>
    <n v="2616"/>
    <n v="2616"/>
    <n v="3269"/>
    <n v="2616"/>
    <n v="1603"/>
    <n v="1570"/>
    <n v="1308"/>
    <n v="2207"/>
    <n v="2616"/>
    <n v="3269"/>
    <n v="2616"/>
    <n v="2616"/>
  </r>
  <r>
    <n v="13"/>
    <n v="2773"/>
    <n v="2773"/>
    <n v="2773"/>
    <n v="2773"/>
    <n v="1942"/>
    <n v="1664"/>
    <n v="1387"/>
    <n v="2080"/>
    <n v="3466"/>
    <n v="2773"/>
    <n v="3466"/>
    <n v="2773"/>
  </r>
  <r>
    <n v="14"/>
    <n v="2866"/>
    <n v="2866"/>
    <n v="2866"/>
    <n v="3582"/>
    <n v="2007"/>
    <n v="1505"/>
    <n v="1433"/>
    <n v="2418"/>
    <n v="2866"/>
    <n v="2866"/>
    <n v="3582"/>
    <n v="2866"/>
  </r>
  <r>
    <n v="15"/>
    <n v="829"/>
    <n v="622"/>
    <n v="1244"/>
    <n v="1037"/>
    <n v="726"/>
    <n v="995"/>
    <n v="1037"/>
    <n v="1710"/>
    <n v="2280"/>
    <n v="4145"/>
    <n v="1658"/>
    <n v="1866"/>
  </r>
  <r>
    <n v="16"/>
    <n v="230"/>
    <n v="459"/>
    <n v="689"/>
    <n v="1148"/>
    <n v="964"/>
    <n v="1377"/>
    <n v="918"/>
    <n v="2926"/>
    <n v="4130"/>
    <n v="3901"/>
    <n v="1836"/>
    <n v="1148"/>
  </r>
  <r>
    <n v="17"/>
    <n v="927"/>
    <n v="927"/>
    <n v="927"/>
    <n v="927"/>
    <n v="1082"/>
    <n v="1484"/>
    <n v="1390"/>
    <n v="4634"/>
    <n v="3707"/>
    <n v="4634"/>
    <n v="3089"/>
    <n v="2780"/>
  </r>
  <r>
    <n v="18"/>
    <n v="2370"/>
    <n v="2709"/>
    <n v="3047"/>
    <n v="3047"/>
    <n v="2607"/>
    <n v="1829"/>
    <n v="1693"/>
    <n v="1524"/>
    <n v="2032"/>
    <n v="3047"/>
    <n v="3724"/>
    <n v="1693"/>
  </r>
  <r>
    <n v="19"/>
    <n v="2880"/>
    <n v="2560"/>
    <n v="2560"/>
    <n v="2560"/>
    <n v="2016"/>
    <n v="1536"/>
    <n v="1280"/>
    <n v="1920"/>
    <n v="2560"/>
    <n v="2880"/>
    <n v="2880"/>
    <n v="2560"/>
  </r>
  <r>
    <n v="20"/>
    <n v="1884"/>
    <n v="2119"/>
    <n v="1884"/>
    <n v="2119"/>
    <n v="1319"/>
    <n v="1272"/>
    <n v="942"/>
    <n v="1413"/>
    <n v="2119"/>
    <n v="1884"/>
    <n v="1884"/>
    <n v="1884"/>
  </r>
  <r>
    <n v="21"/>
    <n v="2449"/>
    <n v="2449"/>
    <n v="2756"/>
    <n v="2449"/>
    <n v="1501"/>
    <n v="1470"/>
    <n v="1378"/>
    <n v="1837"/>
    <n v="2449"/>
    <n v="2449"/>
    <n v="2756"/>
    <n v="3062"/>
  </r>
  <r>
    <n v="22"/>
    <n v="2716"/>
    <n v="2716"/>
    <n v="2716"/>
    <n v="2716"/>
    <n v="2377"/>
    <n v="1630"/>
    <n v="1528"/>
    <n v="2547"/>
    <n v="2716"/>
    <n v="2377"/>
    <n v="2716"/>
    <n v="2716"/>
  </r>
  <r>
    <n v="23"/>
    <n v="1546"/>
    <n v="1546"/>
    <n v="1546"/>
    <n v="1546"/>
    <n v="1353"/>
    <n v="928"/>
    <n v="773"/>
    <n v="1160"/>
    <n v="1546"/>
    <n v="1546"/>
    <n v="1546"/>
    <n v="1932"/>
  </r>
  <r>
    <n v="24"/>
    <n v="2342"/>
    <n v="1757"/>
    <n v="1464"/>
    <n v="2635"/>
    <n v="1845"/>
    <n v="1757"/>
    <n v="879"/>
    <n v="2196"/>
    <n v="3220"/>
    <n v="2927"/>
    <n v="2342"/>
    <n v="2342"/>
  </r>
  <r>
    <n v="25"/>
    <n v="1677"/>
    <n v="1677"/>
    <n v="1677"/>
    <n v="1677"/>
    <n v="1614"/>
    <n v="1007"/>
    <n v="839"/>
    <n v="1258"/>
    <n v="2096"/>
    <n v="1677"/>
    <n v="1677"/>
    <n v="1467"/>
  </r>
  <r>
    <n v="26"/>
    <n v="1214"/>
    <n v="1214"/>
    <n v="1214"/>
    <n v="1214"/>
    <n v="1381"/>
    <n v="820"/>
    <n v="607"/>
    <n v="911"/>
    <n v="1214"/>
    <n v="911"/>
    <n v="1214"/>
    <n v="1214"/>
  </r>
  <r>
    <n v="27"/>
    <n v="1733"/>
    <n v="1925"/>
    <n v="1540"/>
    <n v="1540"/>
    <n v="809"/>
    <n v="924"/>
    <n v="867"/>
    <n v="1155"/>
    <n v="1540"/>
    <n v="963"/>
    <n v="2118"/>
    <n v="1925"/>
  </r>
  <r>
    <n v="28"/>
    <n v="2103"/>
    <n v="3037"/>
    <n v="4205"/>
    <n v="1168"/>
    <n v="1636"/>
    <n v="1402"/>
    <n v="234"/>
    <n v="702"/>
    <n v="935"/>
    <n v="1168"/>
    <n v="1636"/>
    <n v="3037"/>
  </r>
  <r>
    <n v="29"/>
    <n v="3775"/>
    <n v="2059"/>
    <n v="2745"/>
    <n v="1030"/>
    <n v="2162"/>
    <n v="1030"/>
    <n v="515"/>
    <n v="2316"/>
    <n v="2402"/>
    <n v="4118"/>
    <n v="4118"/>
    <n v="5147"/>
  </r>
  <r>
    <n v="30"/>
    <n v="2705"/>
    <n v="1873"/>
    <n v="1041"/>
    <n v="1665"/>
    <n v="2331"/>
    <n v="500"/>
    <n v="729"/>
    <n v="625"/>
    <n v="1665"/>
    <n v="1041"/>
    <n v="1873"/>
    <n v="2497"/>
  </r>
  <r>
    <n v="31"/>
    <n v="1052"/>
    <n v="329"/>
    <n v="526"/>
    <n v="460"/>
    <n v="553"/>
    <n v="276"/>
    <n v="198"/>
    <n v="297"/>
    <n v="263"/>
    <n v="395"/>
    <n v="657"/>
    <n v="855"/>
  </r>
  <r>
    <n v="32"/>
    <n v="2044"/>
    <n v="639"/>
    <n v="1022"/>
    <n v="895"/>
    <n v="1074"/>
    <n v="537"/>
    <n v="384"/>
    <n v="576"/>
    <n v="511"/>
    <n v="767"/>
    <n v="1278"/>
    <n v="1661"/>
  </r>
  <r>
    <n v="33"/>
    <n v="876"/>
    <n v="274"/>
    <n v="438"/>
    <n v="384"/>
    <n v="460"/>
    <n v="231"/>
    <n v="165"/>
    <n v="247"/>
    <n v="219"/>
    <n v="329"/>
    <n v="548"/>
    <n v="712"/>
  </r>
  <r>
    <n v="34"/>
    <n v="292"/>
    <n v="92"/>
    <n v="146"/>
    <n v="128"/>
    <n v="154"/>
    <n v="77"/>
    <n v="55"/>
    <n v="83"/>
    <n v="73"/>
    <n v="110"/>
    <n v="183"/>
    <n v="238"/>
  </r>
  <r>
    <n v="35"/>
    <n v="468"/>
    <n v="146"/>
    <n v="234"/>
    <n v="205"/>
    <n v="246"/>
    <n v="123"/>
    <n v="88"/>
    <n v="132"/>
    <n v="117"/>
    <n v="176"/>
    <n v="292"/>
    <n v="380"/>
  </r>
  <r>
    <n v="36"/>
    <n v="117"/>
    <n v="37"/>
    <n v="59"/>
    <n v="52"/>
    <n v="62"/>
    <n v="32"/>
    <n v="22"/>
    <n v="33"/>
    <n v="30"/>
    <n v="44"/>
    <n v="73"/>
    <n v="95"/>
  </r>
  <r>
    <n v="37"/>
    <n v="1029"/>
    <n v="1286"/>
    <n v="1543"/>
    <n v="772"/>
    <n v="810"/>
    <n v="540"/>
    <n v="707"/>
    <n v="579"/>
    <n v="1414"/>
    <n v="772"/>
    <n v="1029"/>
    <n v="772"/>
  </r>
  <r>
    <n v="38"/>
    <n v="184"/>
    <n v="230"/>
    <n v="276"/>
    <n v="321"/>
    <n v="145"/>
    <n v="97"/>
    <n v="35"/>
    <n v="104"/>
    <n v="253"/>
    <n v="138"/>
    <n v="184"/>
    <n v="138"/>
  </r>
  <r>
    <n v="39"/>
    <n v="57"/>
    <n v="90"/>
    <n v="98"/>
    <n v="114"/>
    <n v="47"/>
    <n v="40"/>
    <n v="9"/>
    <n v="43"/>
    <n v="82"/>
    <n v="57"/>
    <n v="57"/>
    <n v="57"/>
  </r>
  <r>
    <n v="40"/>
    <n v="1507"/>
    <n v="1005"/>
    <n v="1256"/>
    <n v="377"/>
    <n v="264"/>
    <n v="302"/>
    <n v="314"/>
    <n v="942"/>
    <n v="1381"/>
    <n v="1256"/>
    <n v="1256"/>
    <n v="1758"/>
  </r>
  <r>
    <n v="41"/>
    <n v="4634"/>
    <n v="4634"/>
    <n v="2852"/>
    <n v="2852"/>
    <n v="1747"/>
    <n v="1712"/>
    <n v="1426"/>
    <n v="1337"/>
    <n v="2495"/>
    <n v="1782"/>
    <n v="3564"/>
    <n v="2852"/>
  </r>
  <r>
    <n v="42"/>
    <n v="2944"/>
    <n v="4710"/>
    <n v="2944"/>
    <n v="2355"/>
    <n v="619"/>
    <n v="531"/>
    <n v="442"/>
    <n v="663"/>
    <n v="2355"/>
    <n v="3533"/>
    <n v="3827"/>
    <n v="3238"/>
  </r>
  <r>
    <n v="43"/>
    <n v="1559"/>
    <n v="1559"/>
    <n v="1299"/>
    <n v="909"/>
    <n v="455"/>
    <n v="468"/>
    <n v="520"/>
    <n v="682"/>
    <n v="909"/>
    <n v="520"/>
    <n v="1169"/>
    <n v="1688"/>
  </r>
  <r>
    <n v="44"/>
    <n v="2106"/>
    <n v="2106"/>
    <n v="1806"/>
    <n v="2407"/>
    <n v="1265"/>
    <n v="2708"/>
    <n v="1956"/>
    <n v="2483"/>
    <n v="3009"/>
    <n v="3009"/>
    <n v="903"/>
    <n v="1204"/>
  </r>
  <r>
    <n v="45"/>
    <n v="264"/>
    <n v="1975"/>
    <n v="790"/>
    <n v="527"/>
    <n v="1199"/>
    <n v="870"/>
    <n v="527"/>
    <n v="889"/>
    <n v="1449"/>
    <n v="1843"/>
    <n v="659"/>
    <n v="264"/>
  </r>
  <r>
    <n v="46"/>
    <n v="329"/>
    <n v="1151"/>
    <n v="2466"/>
    <n v="2795"/>
    <n v="116"/>
    <n v="1086"/>
    <n v="740"/>
    <n v="1233"/>
    <n v="2138"/>
    <n v="1644"/>
    <n v="658"/>
    <n v="165"/>
  </r>
  <r>
    <n v="47"/>
    <n v="1184"/>
    <n v="1894"/>
    <n v="1657"/>
    <n v="1420"/>
    <n v="497"/>
    <n v="2273"/>
    <n v="1539"/>
    <n v="2485"/>
    <n v="2604"/>
    <n v="2367"/>
    <n v="1420"/>
    <n v="237"/>
  </r>
  <r>
    <n v="48"/>
    <n v="2362"/>
    <n v="1687"/>
    <n v="2362"/>
    <n v="1350"/>
    <n v="1890"/>
    <n v="2227"/>
    <n v="1687"/>
    <n v="3290"/>
    <n v="5060"/>
    <n v="5398"/>
    <n v="675"/>
    <n v="675"/>
  </r>
  <r>
    <n v="49"/>
    <n v="170"/>
    <n v="339"/>
    <n v="2200"/>
    <n v="2031"/>
    <n v="830"/>
    <n v="1422"/>
    <n v="846"/>
    <n v="1397"/>
    <n v="1862"/>
    <n v="1523"/>
    <n v="1016"/>
    <n v="677"/>
  </r>
  <r>
    <n v="50"/>
    <n v="1073"/>
    <n v="1073"/>
    <n v="1073"/>
    <n v="1073"/>
    <n v="1252"/>
    <n v="1716"/>
    <n v="1609"/>
    <n v="5363"/>
    <n v="4290"/>
    <n v="5363"/>
    <n v="3575"/>
    <n v="3218"/>
  </r>
  <r>
    <n v="51"/>
    <n v="345"/>
    <n v="690"/>
    <n v="1035"/>
    <n v="1725"/>
    <n v="1449"/>
    <n v="2070"/>
    <n v="1380"/>
    <n v="4399"/>
    <n v="6210"/>
    <n v="5865"/>
    <n v="2760"/>
    <n v="1725"/>
  </r>
  <r>
    <n v="52"/>
    <n v="3256"/>
    <n v="5426"/>
    <n v="5968"/>
    <n v="5426"/>
    <n v="3039"/>
    <n v="2605"/>
    <n v="2171"/>
    <n v="2442"/>
    <n v="2713"/>
    <n v="4883"/>
    <n v="4883"/>
    <n v="5426"/>
  </r>
  <r>
    <n v="53"/>
    <n v="2415"/>
    <n v="2415"/>
    <n v="3018"/>
    <n v="2415"/>
    <n v="1691"/>
    <n v="1268"/>
    <n v="1208"/>
    <n v="1812"/>
    <n v="2415"/>
    <n v="2415"/>
    <n v="3320"/>
    <n v="2415"/>
  </r>
  <r>
    <n v="54"/>
    <n v="161"/>
    <n v="161"/>
    <n v="161"/>
    <n v="121"/>
    <n v="113"/>
    <n v="97"/>
    <n v="81"/>
    <n v="121"/>
    <n v="161"/>
    <n v="161"/>
    <n v="262"/>
    <n v="182"/>
  </r>
  <r>
    <n v="55"/>
    <n v="166"/>
    <n v="147"/>
    <n v="147"/>
    <n v="92"/>
    <n v="142"/>
    <n v="111"/>
    <n v="83"/>
    <n v="138"/>
    <n v="147"/>
    <n v="147"/>
    <n v="111"/>
    <n v="147"/>
  </r>
  <r>
    <n v="56"/>
    <n v="64"/>
    <n v="128"/>
    <n v="141"/>
    <n v="128"/>
    <n v="90"/>
    <n v="108"/>
    <n v="77"/>
    <n v="78"/>
    <n v="128"/>
    <n v="39"/>
    <n v="39"/>
    <n v="52"/>
  </r>
  <r>
    <n v="57"/>
    <n v="838"/>
    <n v="1844"/>
    <n v="1676"/>
    <n v="1341"/>
    <n v="1057"/>
    <n v="805"/>
    <n v="671"/>
    <n v="1132"/>
    <n v="1676"/>
    <n v="1341"/>
    <n v="1006"/>
    <n v="1341"/>
  </r>
  <r>
    <n v="58"/>
    <n v="986"/>
    <n v="2169"/>
    <n v="1971"/>
    <n v="1577"/>
    <n v="1242"/>
    <n v="947"/>
    <n v="789"/>
    <n v="1331"/>
    <n v="1971"/>
    <n v="1577"/>
    <n v="1183"/>
    <n v="1577"/>
  </r>
  <r>
    <n v="59"/>
    <n v="66"/>
    <n v="99"/>
    <n v="149"/>
    <n v="264"/>
    <n v="324"/>
    <n v="60"/>
    <n v="33"/>
    <n v="87"/>
    <n v="99"/>
    <n v="17"/>
    <n v="165"/>
    <n v="50"/>
  </r>
  <r>
    <n v="60"/>
    <n v="54"/>
    <n v="54"/>
    <n v="47"/>
    <n v="54"/>
    <n v="38"/>
    <n v="33"/>
    <n v="34"/>
    <n v="41"/>
    <n v="54"/>
    <n v="54"/>
    <n v="74"/>
    <n v="54"/>
  </r>
  <r>
    <n v="61"/>
    <n v="14"/>
    <n v="92"/>
    <n v="118"/>
    <n v="287"/>
    <n v="229"/>
    <n v="56"/>
    <n v="46"/>
    <n v="118"/>
    <n v="79"/>
    <n v="14"/>
    <n v="27"/>
    <n v="14"/>
  </r>
  <r>
    <n v="62"/>
    <n v="55"/>
    <n v="384"/>
    <n v="493"/>
    <n v="1205"/>
    <n v="959"/>
    <n v="231"/>
    <n v="192"/>
    <n v="493"/>
    <n v="329"/>
    <n v="55"/>
    <n v="110"/>
    <n v="55"/>
  </r>
  <r>
    <n v="63"/>
    <n v="204"/>
    <n v="272"/>
    <n v="272"/>
    <n v="272"/>
    <n v="191"/>
    <n v="164"/>
    <n v="136"/>
    <n v="204"/>
    <n v="272"/>
    <n v="272"/>
    <n v="442"/>
    <n v="306"/>
  </r>
  <r>
    <n v="64"/>
    <n v="263"/>
    <n v="351"/>
    <n v="351"/>
    <n v="351"/>
    <n v="246"/>
    <n v="211"/>
    <n v="176"/>
    <n v="264"/>
    <n v="351"/>
    <n v="351"/>
    <n v="570"/>
    <n v="395"/>
  </r>
  <r>
    <n v="65"/>
    <n v="1095"/>
    <n v="1460"/>
    <n v="1460"/>
    <n v="1460"/>
    <n v="1022"/>
    <n v="876"/>
    <n v="730"/>
    <n v="1095"/>
    <n v="1460"/>
    <n v="1460"/>
    <n v="2373"/>
    <n v="1643"/>
  </r>
  <r>
    <n v="66"/>
    <n v="1276"/>
    <n v="1276"/>
    <n v="1276"/>
    <n v="1276"/>
    <n v="1676"/>
    <n v="862"/>
    <n v="559"/>
    <n v="1077"/>
    <n v="1595"/>
    <n v="1117"/>
    <n v="798"/>
    <n v="957"/>
  </r>
  <r>
    <n v="67"/>
    <n v="1106"/>
    <n v="1327"/>
    <n v="1549"/>
    <n v="1549"/>
    <n v="775"/>
    <n v="797"/>
    <n v="664"/>
    <n v="1162"/>
    <n v="1770"/>
    <n v="4424"/>
    <n v="4424"/>
    <n v="664"/>
  </r>
  <r>
    <n v="68"/>
    <n v="1076"/>
    <n v="1210"/>
    <n v="807"/>
    <n v="1076"/>
    <n v="847"/>
    <n v="565"/>
    <n v="404"/>
    <n v="1008"/>
    <n v="1479"/>
    <n v="1748"/>
    <n v="941"/>
    <n v="807"/>
  </r>
  <r>
    <n v="69"/>
    <n v="2657"/>
    <n v="2657"/>
    <n v="2126"/>
    <n v="2657"/>
    <n v="1675"/>
    <n v="1914"/>
    <n v="598"/>
    <n v="2491"/>
    <n v="2192"/>
    <n v="1595"/>
    <n v="1395"/>
    <n v="1063"/>
  </r>
  <r>
    <n v="70"/>
    <n v="584"/>
    <n v="584"/>
    <n v="468"/>
    <n v="584"/>
    <n v="369"/>
    <n v="421"/>
    <n v="132"/>
    <n v="548"/>
    <n v="482"/>
    <n v="351"/>
    <n v="307"/>
    <n v="234"/>
  </r>
  <r>
    <n v="71"/>
    <n v="475"/>
    <n v="475"/>
    <n v="380"/>
    <n v="475"/>
    <n v="300"/>
    <n v="342"/>
    <n v="107"/>
    <n v="446"/>
    <n v="392"/>
    <n v="285"/>
    <n v="250"/>
    <n v="190"/>
  </r>
  <r>
    <n v="72"/>
    <n v="511"/>
    <n v="511"/>
    <n v="409"/>
    <n v="511"/>
    <n v="322"/>
    <n v="369"/>
    <n v="115"/>
    <n v="480"/>
    <n v="422"/>
    <n v="307"/>
    <n v="269"/>
    <n v="205"/>
  </r>
  <r>
    <n v="73"/>
    <n v="438"/>
    <n v="438"/>
    <n v="351"/>
    <n v="438"/>
    <n v="277"/>
    <n v="316"/>
    <n v="99"/>
    <n v="411"/>
    <n v="362"/>
    <n v="263"/>
    <n v="230"/>
    <n v="176"/>
  </r>
  <r>
    <n v="74"/>
    <n v="438"/>
    <n v="438"/>
    <n v="351"/>
    <n v="438"/>
    <n v="277"/>
    <n v="316"/>
    <n v="99"/>
    <n v="411"/>
    <n v="362"/>
    <n v="263"/>
    <n v="230"/>
    <n v="176"/>
  </r>
  <r>
    <n v="75"/>
    <n v="584"/>
    <n v="584"/>
    <n v="468"/>
    <n v="584"/>
    <n v="369"/>
    <n v="421"/>
    <n v="132"/>
    <n v="548"/>
    <n v="482"/>
    <n v="351"/>
    <n v="307"/>
    <n v="234"/>
  </r>
  <r>
    <n v="76"/>
    <n v="621"/>
    <n v="621"/>
    <n v="497"/>
    <n v="621"/>
    <n v="392"/>
    <n v="447"/>
    <n v="140"/>
    <n v="582"/>
    <n v="512"/>
    <n v="373"/>
    <n v="326"/>
    <n v="249"/>
  </r>
  <r>
    <n v="77"/>
    <n v="511"/>
    <n v="511"/>
    <n v="409"/>
    <n v="511"/>
    <n v="322"/>
    <n v="369"/>
    <n v="115"/>
    <n v="480"/>
    <n v="422"/>
    <n v="307"/>
    <n v="269"/>
    <n v="205"/>
  </r>
  <r>
    <n v="78"/>
    <n v="694"/>
    <n v="694"/>
    <n v="555"/>
    <n v="694"/>
    <n v="438"/>
    <n v="500"/>
    <n v="157"/>
    <n v="651"/>
    <n v="573"/>
    <n v="417"/>
    <n v="365"/>
    <n v="278"/>
  </r>
  <r>
    <n v="79"/>
    <n v="475"/>
    <n v="475"/>
    <n v="380"/>
    <n v="475"/>
    <n v="300"/>
    <n v="342"/>
    <n v="107"/>
    <n v="446"/>
    <n v="392"/>
    <n v="285"/>
    <n v="250"/>
    <n v="190"/>
  </r>
  <r>
    <n v="80"/>
    <n v="365"/>
    <n v="365"/>
    <n v="292"/>
    <n v="365"/>
    <n v="231"/>
    <n v="263"/>
    <n v="83"/>
    <n v="343"/>
    <n v="302"/>
    <n v="219"/>
    <n v="192"/>
    <n v="146"/>
  </r>
  <r>
    <n v="81"/>
    <n v="548"/>
    <n v="548"/>
    <n v="438"/>
    <n v="548"/>
    <n v="346"/>
    <n v="395"/>
    <n v="124"/>
    <n v="514"/>
    <n v="452"/>
    <n v="329"/>
    <n v="288"/>
    <n v="219"/>
  </r>
  <r>
    <n v="82"/>
    <n v="621"/>
    <n v="621"/>
    <n v="497"/>
    <n v="621"/>
    <n v="392"/>
    <n v="447"/>
    <n v="140"/>
    <n v="582"/>
    <n v="512"/>
    <n v="373"/>
    <n v="326"/>
    <n v="249"/>
  </r>
  <r>
    <n v="83"/>
    <n v="475"/>
    <n v="475"/>
    <n v="380"/>
    <n v="475"/>
    <n v="300"/>
    <n v="342"/>
    <n v="107"/>
    <n v="446"/>
    <n v="392"/>
    <n v="285"/>
    <n v="250"/>
    <n v="190"/>
  </r>
  <r>
    <n v="84"/>
    <n v="655"/>
    <n v="983"/>
    <n v="2292"/>
    <n v="2619"/>
    <n v="2521"/>
    <n v="3929"/>
    <n v="2292"/>
    <n v="4665"/>
    <n v="1965"/>
    <n v="1474"/>
    <n v="1392"/>
    <n v="328"/>
  </r>
  <r>
    <n v="85"/>
    <n v="184"/>
    <n v="276"/>
    <n v="734"/>
    <n v="2936"/>
    <n v="2955"/>
    <n v="1762"/>
    <n v="1101"/>
    <n v="2202"/>
    <n v="1101"/>
    <n v="413"/>
    <n v="390"/>
    <n v="92"/>
  </r>
  <r>
    <n v="86"/>
    <n v="66"/>
    <n v="99"/>
    <n v="791"/>
    <n v="2240"/>
    <n v="1200"/>
    <n v="1266"/>
    <n v="1318"/>
    <n v="1680"/>
    <n v="659"/>
    <n v="149"/>
    <n v="396"/>
    <n v="132"/>
  </r>
  <r>
    <n v="87"/>
    <n v="938"/>
    <n v="938"/>
    <n v="1641"/>
    <n v="3985"/>
    <n v="1805"/>
    <n v="2672"/>
    <n v="1641"/>
    <n v="2813"/>
    <n v="938"/>
    <n v="235"/>
    <n v="469"/>
    <n v="235"/>
  </r>
  <r>
    <n v="88"/>
    <n v="513"/>
    <n v="342"/>
    <n v="1368"/>
    <n v="1710"/>
    <n v="1317"/>
    <n v="2052"/>
    <n v="1197"/>
    <n v="2437"/>
    <n v="684"/>
    <n v="513"/>
    <n v="342"/>
    <n v="684"/>
  </r>
  <r>
    <n v="89"/>
    <n v="1629"/>
    <n v="3460"/>
    <n v="3664"/>
    <n v="3460"/>
    <n v="1141"/>
    <n v="611"/>
    <n v="102"/>
    <n v="306"/>
    <n v="611"/>
    <n v="1018"/>
    <n v="1222"/>
    <n v="2036"/>
  </r>
  <r>
    <n v="90"/>
    <n v="1358"/>
    <n v="1584"/>
    <n v="1810"/>
    <n v="4524"/>
    <n v="3167"/>
    <n v="408"/>
    <n v="566"/>
    <n v="1019"/>
    <n v="1584"/>
    <n v="1584"/>
    <n v="1131"/>
    <n v="1358"/>
  </r>
  <r>
    <n v="91"/>
    <n v="1147"/>
    <n v="1911"/>
    <n v="2102"/>
    <n v="2484"/>
    <n v="937"/>
    <n v="689"/>
    <n v="765"/>
    <n v="1290"/>
    <n v="1147"/>
    <n v="1529"/>
    <n v="1720"/>
    <n v="1338"/>
  </r>
  <r>
    <n v="92"/>
    <n v="1359"/>
    <n v="3774"/>
    <n v="2491"/>
    <n v="1812"/>
    <n v="1111"/>
    <n v="725"/>
    <n v="1510"/>
    <n v="2265"/>
    <n v="2416"/>
    <n v="3020"/>
    <n v="2718"/>
    <n v="3624"/>
  </r>
  <r>
    <n v="93"/>
    <n v="3401"/>
    <n v="4615"/>
    <n v="1458"/>
    <n v="1093"/>
    <n v="724"/>
    <n v="146"/>
    <n v="243"/>
    <n v="547"/>
    <n v="1701"/>
    <n v="1944"/>
    <n v="2672"/>
    <n v="4858"/>
  </r>
  <r>
    <n v="94"/>
    <n v="2510"/>
    <n v="3347"/>
    <n v="1255"/>
    <n v="471"/>
    <n v="312"/>
    <n v="63"/>
    <n v="105"/>
    <n v="236"/>
    <n v="837"/>
    <n v="3347"/>
    <n v="4811"/>
    <n v="3347"/>
  </r>
  <r>
    <n v="95"/>
    <n v="2388"/>
    <n v="1911"/>
    <n v="1911"/>
    <n v="1911"/>
    <n v="1004"/>
    <n v="717"/>
    <n v="1075"/>
    <n v="1075"/>
    <n v="2388"/>
    <n v="2627"/>
    <n v="2150"/>
    <n v="2388"/>
  </r>
  <r>
    <n v="96"/>
    <n v="2663"/>
    <n v="2663"/>
    <n v="2330"/>
    <n v="2663"/>
    <n v="1865"/>
    <n v="1598"/>
    <n v="1332"/>
    <n v="1998"/>
    <n v="2663"/>
    <n v="3328"/>
    <n v="3661"/>
    <n v="2663"/>
  </r>
  <r>
    <n v="97"/>
    <n v="2109"/>
    <n v="2811"/>
    <n v="2811"/>
    <n v="2811"/>
    <n v="1968"/>
    <n v="1687"/>
    <n v="1406"/>
    <n v="2109"/>
    <n v="2811"/>
    <n v="2811"/>
    <n v="4568"/>
    <n v="3163"/>
  </r>
  <r>
    <n v="98"/>
    <n v="1271"/>
    <n v="2795"/>
    <n v="2541"/>
    <n v="2287"/>
    <n v="1779"/>
    <n v="1220"/>
    <n v="1017"/>
    <n v="1716"/>
    <n v="2033"/>
    <n v="2033"/>
    <n v="1525"/>
    <n v="2033"/>
  </r>
  <r>
    <n v="99"/>
    <n v="3380"/>
    <n v="2873"/>
    <n v="845"/>
    <n v="191"/>
    <n v="355"/>
    <n v="102"/>
    <n v="43"/>
    <n v="96"/>
    <n v="1014"/>
    <n v="2873"/>
    <n v="2197"/>
    <n v="2704"/>
  </r>
  <r>
    <n v="100"/>
    <n v="2567"/>
    <n v="2567"/>
    <n v="3594"/>
    <n v="3081"/>
    <n v="1438"/>
    <n v="1541"/>
    <n v="386"/>
    <n v="963"/>
    <n v="2567"/>
    <n v="2824"/>
    <n v="771"/>
    <n v="10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803"/>
    <n v="1004"/>
    <n v="1205"/>
  </r>
  <r>
    <n v="2"/>
    <n v="1095"/>
    <n v="1369"/>
    <n v="1643"/>
  </r>
  <r>
    <n v="3"/>
    <n v="511"/>
    <n v="639"/>
    <n v="767"/>
  </r>
  <r>
    <n v="4"/>
    <n v="657"/>
    <n v="822"/>
    <n v="986"/>
  </r>
  <r>
    <n v="5"/>
    <n v="365"/>
    <n v="457"/>
    <n v="548"/>
  </r>
  <r>
    <n v="6"/>
    <n v="219"/>
    <n v="274"/>
    <n v="329"/>
  </r>
  <r>
    <n v="7"/>
    <n v="3203"/>
    <n v="3660"/>
    <n v="915"/>
  </r>
  <r>
    <n v="8"/>
    <n v="3518"/>
    <n v="4775"/>
    <n v="1006"/>
  </r>
  <r>
    <n v="9"/>
    <n v="953"/>
    <n v="1144"/>
    <n v="1906"/>
  </r>
  <r>
    <n v="10"/>
    <n v="924"/>
    <n v="660"/>
    <n v="792"/>
  </r>
  <r>
    <n v="11"/>
    <n v="2364"/>
    <n v="2364"/>
    <n v="2659"/>
  </r>
  <r>
    <n v="12"/>
    <n v="2616"/>
    <n v="2616"/>
    <n v="3269"/>
  </r>
  <r>
    <n v="13"/>
    <n v="2773"/>
    <n v="2773"/>
    <n v="2773"/>
  </r>
  <r>
    <n v="14"/>
    <n v="2866"/>
    <n v="2866"/>
    <n v="2866"/>
  </r>
  <r>
    <n v="15"/>
    <n v="829"/>
    <n v="622"/>
    <n v="1244"/>
  </r>
  <r>
    <n v="16"/>
    <n v="230"/>
    <n v="459"/>
    <n v="689"/>
  </r>
  <r>
    <n v="17"/>
    <n v="927"/>
    <n v="927"/>
    <n v="927"/>
  </r>
  <r>
    <n v="18"/>
    <n v="2370"/>
    <n v="2709"/>
    <n v="3047"/>
  </r>
  <r>
    <n v="19"/>
    <n v="2880"/>
    <n v="2560"/>
    <n v="2560"/>
  </r>
  <r>
    <n v="20"/>
    <n v="1884"/>
    <n v="2119"/>
    <n v="1884"/>
  </r>
  <r>
    <n v="21"/>
    <n v="2449"/>
    <n v="2449"/>
    <n v="2756"/>
  </r>
  <r>
    <n v="22"/>
    <n v="2716"/>
    <n v="2716"/>
    <n v="2716"/>
  </r>
  <r>
    <n v="23"/>
    <n v="1546"/>
    <n v="1546"/>
    <n v="1546"/>
  </r>
  <r>
    <n v="24"/>
    <n v="2342"/>
    <n v="1757"/>
    <n v="1464"/>
  </r>
  <r>
    <n v="25"/>
    <n v="1677"/>
    <n v="1677"/>
    <n v="1677"/>
  </r>
  <r>
    <n v="26"/>
    <n v="1214"/>
    <n v="1214"/>
    <n v="1214"/>
  </r>
  <r>
    <n v="27"/>
    <n v="1733"/>
    <n v="1925"/>
    <n v="1540"/>
  </r>
  <r>
    <n v="28"/>
    <n v="2103"/>
    <n v="3037"/>
    <n v="4205"/>
  </r>
  <r>
    <n v="29"/>
    <n v="3775"/>
    <n v="2059"/>
    <n v="2745"/>
  </r>
  <r>
    <n v="30"/>
    <n v="2705"/>
    <n v="1873"/>
    <n v="1041"/>
  </r>
  <r>
    <n v="31"/>
    <n v="1052"/>
    <n v="329"/>
    <n v="526"/>
  </r>
  <r>
    <n v="32"/>
    <n v="2044"/>
    <n v="639"/>
    <n v="1022"/>
  </r>
  <r>
    <n v="33"/>
    <n v="876"/>
    <n v="274"/>
    <n v="438"/>
  </r>
  <r>
    <n v="34"/>
    <n v="292"/>
    <n v="92"/>
    <n v="146"/>
  </r>
  <r>
    <n v="35"/>
    <n v="468"/>
    <n v="146"/>
    <n v="234"/>
  </r>
  <r>
    <n v="36"/>
    <n v="117"/>
    <n v="37"/>
    <n v="59"/>
  </r>
  <r>
    <n v="37"/>
    <n v="1029"/>
    <n v="1286"/>
    <n v="1543"/>
  </r>
  <r>
    <n v="38"/>
    <n v="184"/>
    <n v="230"/>
    <n v="276"/>
  </r>
  <r>
    <n v="39"/>
    <n v="57"/>
    <n v="90"/>
    <n v="98"/>
  </r>
  <r>
    <n v="40"/>
    <n v="1507"/>
    <n v="1005"/>
    <n v="1256"/>
  </r>
  <r>
    <n v="41"/>
    <n v="4634"/>
    <n v="4634"/>
    <n v="2852"/>
  </r>
  <r>
    <n v="42"/>
    <n v="2944"/>
    <n v="4710"/>
    <n v="2944"/>
  </r>
  <r>
    <n v="43"/>
    <n v="1559"/>
    <n v="1559"/>
    <n v="1299"/>
  </r>
  <r>
    <n v="44"/>
    <n v="2106"/>
    <n v="2106"/>
    <n v="1806"/>
  </r>
  <r>
    <n v="45"/>
    <n v="264"/>
    <n v="1975"/>
    <n v="790"/>
  </r>
  <r>
    <n v="46"/>
    <n v="329"/>
    <n v="1151"/>
    <n v="2466"/>
  </r>
  <r>
    <n v="47"/>
    <n v="1184"/>
    <n v="1894"/>
    <n v="1657"/>
  </r>
  <r>
    <n v="48"/>
    <n v="2362"/>
    <n v="1687"/>
    <n v="2362"/>
  </r>
  <r>
    <n v="49"/>
    <n v="170"/>
    <n v="339"/>
    <n v="2200"/>
  </r>
  <r>
    <n v="50"/>
    <n v="1073"/>
    <n v="1073"/>
    <n v="1073"/>
  </r>
  <r>
    <n v="51"/>
    <n v="345"/>
    <n v="690"/>
    <n v="1035"/>
  </r>
  <r>
    <n v="52"/>
    <n v="3256"/>
    <n v="5426"/>
    <n v="5968"/>
  </r>
  <r>
    <n v="53"/>
    <n v="2415"/>
    <n v="2415"/>
    <n v="3018"/>
  </r>
  <r>
    <n v="54"/>
    <n v="161"/>
    <n v="161"/>
    <n v="161"/>
  </r>
  <r>
    <n v="55"/>
    <n v="166"/>
    <n v="147"/>
    <n v="147"/>
  </r>
  <r>
    <n v="56"/>
    <n v="64"/>
    <n v="128"/>
    <n v="141"/>
  </r>
  <r>
    <n v="57"/>
    <n v="838"/>
    <n v="1844"/>
    <n v="1676"/>
  </r>
  <r>
    <n v="58"/>
    <n v="986"/>
    <n v="2169"/>
    <n v="1971"/>
  </r>
  <r>
    <n v="59"/>
    <n v="66"/>
    <n v="99"/>
    <n v="149"/>
  </r>
  <r>
    <n v="60"/>
    <n v="54"/>
    <n v="54"/>
    <n v="47"/>
  </r>
  <r>
    <n v="61"/>
    <n v="14"/>
    <n v="92"/>
    <n v="118"/>
  </r>
  <r>
    <n v="62"/>
    <n v="55"/>
    <n v="384"/>
    <n v="493"/>
  </r>
  <r>
    <n v="63"/>
    <n v="204"/>
    <n v="272"/>
    <n v="272"/>
  </r>
  <r>
    <n v="64"/>
    <n v="263"/>
    <n v="351"/>
    <n v="351"/>
  </r>
  <r>
    <n v="65"/>
    <n v="1095"/>
    <n v="1460"/>
    <n v="1460"/>
  </r>
  <r>
    <n v="66"/>
    <n v="1276"/>
    <n v="1276"/>
    <n v="1276"/>
  </r>
  <r>
    <n v="67"/>
    <n v="1106"/>
    <n v="1327"/>
    <n v="1549"/>
  </r>
  <r>
    <n v="68"/>
    <n v="1076"/>
    <n v="1210"/>
    <n v="807"/>
  </r>
  <r>
    <n v="69"/>
    <n v="2657"/>
    <n v="2657"/>
    <n v="2126"/>
  </r>
  <r>
    <n v="70"/>
    <n v="584"/>
    <n v="584"/>
    <n v="468"/>
  </r>
  <r>
    <n v="71"/>
    <n v="475"/>
    <n v="475"/>
    <n v="380"/>
  </r>
  <r>
    <n v="72"/>
    <n v="511"/>
    <n v="511"/>
    <n v="409"/>
  </r>
  <r>
    <n v="73"/>
    <n v="438"/>
    <n v="438"/>
    <n v="351"/>
  </r>
  <r>
    <n v="74"/>
    <n v="438"/>
    <n v="438"/>
    <n v="351"/>
  </r>
  <r>
    <n v="75"/>
    <n v="584"/>
    <n v="584"/>
    <n v="468"/>
  </r>
  <r>
    <n v="76"/>
    <n v="621"/>
    <n v="621"/>
    <n v="497"/>
  </r>
  <r>
    <n v="77"/>
    <n v="511"/>
    <n v="511"/>
    <n v="409"/>
  </r>
  <r>
    <n v="78"/>
    <n v="694"/>
    <n v="694"/>
    <n v="555"/>
  </r>
  <r>
    <n v="79"/>
    <n v="475"/>
    <n v="475"/>
    <n v="380"/>
  </r>
  <r>
    <n v="80"/>
    <n v="365"/>
    <n v="365"/>
    <n v="292"/>
  </r>
  <r>
    <n v="81"/>
    <n v="548"/>
    <n v="548"/>
    <n v="438"/>
  </r>
  <r>
    <n v="82"/>
    <n v="621"/>
    <n v="621"/>
    <n v="497"/>
  </r>
  <r>
    <n v="83"/>
    <n v="475"/>
    <n v="475"/>
    <n v="380"/>
  </r>
  <r>
    <n v="84"/>
    <n v="655"/>
    <n v="983"/>
    <n v="2292"/>
  </r>
  <r>
    <n v="85"/>
    <n v="184"/>
    <n v="276"/>
    <n v="734"/>
  </r>
  <r>
    <n v="86"/>
    <n v="66"/>
    <n v="99"/>
    <n v="791"/>
  </r>
  <r>
    <n v="87"/>
    <n v="938"/>
    <n v="938"/>
    <n v="1641"/>
  </r>
  <r>
    <n v="88"/>
    <n v="513"/>
    <n v="342"/>
    <n v="1368"/>
  </r>
  <r>
    <n v="89"/>
    <n v="1629"/>
    <n v="3460"/>
    <n v="3664"/>
  </r>
  <r>
    <n v="90"/>
    <n v="1358"/>
    <n v="1584"/>
    <n v="1810"/>
  </r>
  <r>
    <n v="91"/>
    <n v="1147"/>
    <n v="1911"/>
    <n v="2102"/>
  </r>
  <r>
    <n v="92"/>
    <n v="1359"/>
    <n v="3774"/>
    <n v="2491"/>
  </r>
  <r>
    <n v="93"/>
    <n v="3401"/>
    <n v="4615"/>
    <n v="1458"/>
  </r>
  <r>
    <n v="94"/>
    <n v="2510"/>
    <n v="3347"/>
    <n v="1255"/>
  </r>
  <r>
    <n v="95"/>
    <n v="2388"/>
    <n v="1911"/>
    <n v="1911"/>
  </r>
  <r>
    <n v="96"/>
    <n v="2663"/>
    <n v="2663"/>
    <n v="2330"/>
  </r>
  <r>
    <n v="97"/>
    <n v="2109"/>
    <n v="2811"/>
    <n v="2811"/>
  </r>
  <r>
    <n v="98"/>
    <n v="1271"/>
    <n v="2795"/>
    <n v="2541"/>
  </r>
  <r>
    <n v="99"/>
    <n v="3380"/>
    <n v="2873"/>
    <n v="845"/>
  </r>
  <r>
    <n v="100"/>
    <n v="2567"/>
    <n v="2567"/>
    <n v="359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406"/>
    <n v="1265"/>
    <n v="2169"/>
  </r>
  <r>
    <n v="1917"/>
    <n v="1725"/>
    <n v="2957"/>
  </r>
  <r>
    <n v="895"/>
    <n v="805"/>
    <n v="1380"/>
  </r>
  <r>
    <n v="1150"/>
    <n v="1036"/>
    <n v="1775"/>
  </r>
  <r>
    <n v="639"/>
    <n v="576"/>
    <n v="986"/>
  </r>
  <r>
    <n v="384"/>
    <n v="346"/>
    <n v="592"/>
  </r>
  <r>
    <n v="229"/>
    <n v="321"/>
    <n v="138"/>
  </r>
  <r>
    <n v="754"/>
    <n v="353"/>
    <n v="604"/>
  </r>
  <r>
    <n v="1525"/>
    <n v="2268"/>
    <n v="2059"/>
  </r>
  <r>
    <n v="792"/>
    <n v="647"/>
    <n v="634"/>
  </r>
  <r>
    <n v="2364"/>
    <n v="1862"/>
    <n v="1419"/>
  </r>
  <r>
    <n v="2616"/>
    <n v="1603"/>
    <n v="1570"/>
  </r>
  <r>
    <n v="2773"/>
    <n v="1942"/>
    <n v="1664"/>
  </r>
  <r>
    <n v="3582"/>
    <n v="2007"/>
    <n v="1505"/>
  </r>
  <r>
    <n v="1037"/>
    <n v="726"/>
    <n v="995"/>
  </r>
  <r>
    <n v="1148"/>
    <n v="964"/>
    <n v="1377"/>
  </r>
  <r>
    <n v="927"/>
    <n v="1082"/>
    <n v="1484"/>
  </r>
  <r>
    <n v="3047"/>
    <n v="2607"/>
    <n v="1829"/>
  </r>
  <r>
    <n v="2560"/>
    <n v="2016"/>
    <n v="1536"/>
  </r>
  <r>
    <n v="2119"/>
    <n v="1319"/>
    <n v="1272"/>
  </r>
  <r>
    <n v="2449"/>
    <n v="1501"/>
    <n v="1470"/>
  </r>
  <r>
    <n v="2716"/>
    <n v="2377"/>
    <n v="1630"/>
  </r>
  <r>
    <n v="1546"/>
    <n v="1353"/>
    <n v="928"/>
  </r>
  <r>
    <n v="2635"/>
    <n v="1845"/>
    <n v="1757"/>
  </r>
  <r>
    <n v="1677"/>
    <n v="1614"/>
    <n v="1007"/>
  </r>
  <r>
    <n v="1214"/>
    <n v="1381"/>
    <n v="820"/>
  </r>
  <r>
    <n v="1540"/>
    <n v="809"/>
    <n v="924"/>
  </r>
  <r>
    <n v="1168"/>
    <n v="1636"/>
    <n v="1402"/>
  </r>
  <r>
    <n v="1030"/>
    <n v="2162"/>
    <n v="1030"/>
  </r>
  <r>
    <n v="1665"/>
    <n v="2331"/>
    <n v="500"/>
  </r>
  <r>
    <n v="460"/>
    <n v="553"/>
    <n v="276"/>
  </r>
  <r>
    <n v="895"/>
    <n v="1074"/>
    <n v="537"/>
  </r>
  <r>
    <n v="384"/>
    <n v="460"/>
    <n v="231"/>
  </r>
  <r>
    <n v="128"/>
    <n v="154"/>
    <n v="77"/>
  </r>
  <r>
    <n v="205"/>
    <n v="246"/>
    <n v="123"/>
  </r>
  <r>
    <n v="52"/>
    <n v="62"/>
    <n v="32"/>
  </r>
  <r>
    <n v="772"/>
    <n v="810"/>
    <n v="540"/>
  </r>
  <r>
    <n v="321"/>
    <n v="145"/>
    <n v="97"/>
  </r>
  <r>
    <n v="114"/>
    <n v="47"/>
    <n v="40"/>
  </r>
  <r>
    <n v="377"/>
    <n v="264"/>
    <n v="302"/>
  </r>
  <r>
    <n v="2852"/>
    <n v="1747"/>
    <n v="1712"/>
  </r>
  <r>
    <n v="2355"/>
    <n v="619"/>
    <n v="531"/>
  </r>
  <r>
    <n v="909"/>
    <n v="455"/>
    <n v="468"/>
  </r>
  <r>
    <n v="2407"/>
    <n v="1265"/>
    <n v="2708"/>
  </r>
  <r>
    <n v="527"/>
    <n v="1199"/>
    <n v="870"/>
  </r>
  <r>
    <n v="2795"/>
    <n v="116"/>
    <n v="1086"/>
  </r>
  <r>
    <n v="1420"/>
    <n v="497"/>
    <n v="2273"/>
  </r>
  <r>
    <n v="1350"/>
    <n v="1890"/>
    <n v="2227"/>
  </r>
  <r>
    <n v="2031"/>
    <n v="830"/>
    <n v="1422"/>
  </r>
  <r>
    <n v="1073"/>
    <n v="1252"/>
    <n v="1716"/>
  </r>
  <r>
    <n v="1725"/>
    <n v="1449"/>
    <n v="2070"/>
  </r>
  <r>
    <n v="5426"/>
    <n v="3039"/>
    <n v="2605"/>
  </r>
  <r>
    <n v="2415"/>
    <n v="1691"/>
    <n v="1268"/>
  </r>
  <r>
    <n v="121"/>
    <n v="113"/>
    <n v="97"/>
  </r>
  <r>
    <n v="92"/>
    <n v="142"/>
    <n v="111"/>
  </r>
  <r>
    <n v="128"/>
    <n v="90"/>
    <n v="108"/>
  </r>
  <r>
    <n v="1341"/>
    <n v="1057"/>
    <n v="805"/>
  </r>
  <r>
    <n v="1577"/>
    <n v="1242"/>
    <n v="947"/>
  </r>
  <r>
    <n v="264"/>
    <n v="324"/>
    <n v="60"/>
  </r>
  <r>
    <n v="54"/>
    <n v="38"/>
    <n v="33"/>
  </r>
  <r>
    <n v="287"/>
    <n v="229"/>
    <n v="56"/>
  </r>
  <r>
    <n v="1205"/>
    <n v="959"/>
    <n v="231"/>
  </r>
  <r>
    <n v="272"/>
    <n v="191"/>
    <n v="164"/>
  </r>
  <r>
    <n v="351"/>
    <n v="246"/>
    <n v="211"/>
  </r>
  <r>
    <n v="1460"/>
    <n v="1022"/>
    <n v="876"/>
  </r>
  <r>
    <n v="1276"/>
    <n v="1676"/>
    <n v="862"/>
  </r>
  <r>
    <n v="1549"/>
    <n v="775"/>
    <n v="797"/>
  </r>
  <r>
    <n v="1076"/>
    <n v="847"/>
    <n v="565"/>
  </r>
  <r>
    <n v="2657"/>
    <n v="1675"/>
    <n v="1914"/>
  </r>
  <r>
    <n v="584"/>
    <n v="369"/>
    <n v="421"/>
  </r>
  <r>
    <n v="475"/>
    <n v="300"/>
    <n v="342"/>
  </r>
  <r>
    <n v="511"/>
    <n v="322"/>
    <n v="369"/>
  </r>
  <r>
    <n v="438"/>
    <n v="277"/>
    <n v="316"/>
  </r>
  <r>
    <n v="438"/>
    <n v="277"/>
    <n v="316"/>
  </r>
  <r>
    <n v="584"/>
    <n v="369"/>
    <n v="421"/>
  </r>
  <r>
    <n v="621"/>
    <n v="392"/>
    <n v="447"/>
  </r>
  <r>
    <n v="511"/>
    <n v="322"/>
    <n v="369"/>
  </r>
  <r>
    <n v="694"/>
    <n v="438"/>
    <n v="500"/>
  </r>
  <r>
    <n v="475"/>
    <n v="300"/>
    <n v="342"/>
  </r>
  <r>
    <n v="365"/>
    <n v="231"/>
    <n v="263"/>
  </r>
  <r>
    <n v="548"/>
    <n v="346"/>
    <n v="395"/>
  </r>
  <r>
    <n v="621"/>
    <n v="392"/>
    <n v="447"/>
  </r>
  <r>
    <n v="475"/>
    <n v="300"/>
    <n v="342"/>
  </r>
  <r>
    <n v="2619"/>
    <n v="2521"/>
    <n v="3929"/>
  </r>
  <r>
    <n v="2936"/>
    <n v="2955"/>
    <n v="1762"/>
  </r>
  <r>
    <n v="2240"/>
    <n v="1200"/>
    <n v="1266"/>
  </r>
  <r>
    <n v="3985"/>
    <n v="1805"/>
    <n v="2672"/>
  </r>
  <r>
    <n v="1710"/>
    <n v="1317"/>
    <n v="2052"/>
  </r>
  <r>
    <n v="3460"/>
    <n v="1141"/>
    <n v="611"/>
  </r>
  <r>
    <n v="4524"/>
    <n v="3167"/>
    <n v="408"/>
  </r>
  <r>
    <n v="2484"/>
    <n v="937"/>
    <n v="689"/>
  </r>
  <r>
    <n v="1812"/>
    <n v="1111"/>
    <n v="725"/>
  </r>
  <r>
    <n v="1093"/>
    <n v="724"/>
    <n v="146"/>
  </r>
  <r>
    <n v="471"/>
    <n v="312"/>
    <n v="63"/>
  </r>
  <r>
    <n v="1911"/>
    <n v="1004"/>
    <n v="717"/>
  </r>
  <r>
    <n v="2663"/>
    <n v="1865"/>
    <n v="1598"/>
  </r>
  <r>
    <n v="2811"/>
    <n v="1968"/>
    <n v="1687"/>
  </r>
  <r>
    <n v="2287"/>
    <n v="1779"/>
    <n v="1220"/>
  </r>
  <r>
    <n v="191"/>
    <n v="355"/>
    <n v="102"/>
  </r>
  <r>
    <n v="3081"/>
    <n v="1438"/>
    <n v="154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707"/>
    <n v="2109"/>
    <n v="1606"/>
  </r>
  <r>
    <n v="2327"/>
    <n v="2875"/>
    <n v="2190"/>
  </r>
  <r>
    <n v="1086"/>
    <n v="1342"/>
    <n v="1022"/>
  </r>
  <r>
    <n v="1397"/>
    <n v="1725"/>
    <n v="1314"/>
  </r>
  <r>
    <n v="776"/>
    <n v="959"/>
    <n v="730"/>
  </r>
  <r>
    <n v="466"/>
    <n v="576"/>
    <n v="438"/>
  </r>
  <r>
    <n v="458"/>
    <n v="687"/>
    <n v="1602"/>
  </r>
  <r>
    <n v="377"/>
    <n v="378"/>
    <n v="2011"/>
  </r>
  <r>
    <n v="1620"/>
    <n v="1144"/>
    <n v="953"/>
  </r>
  <r>
    <n v="1319"/>
    <n v="1979"/>
    <n v="396"/>
  </r>
  <r>
    <n v="1182"/>
    <n v="2217"/>
    <n v="2364"/>
  </r>
  <r>
    <n v="1308"/>
    <n v="2207"/>
    <n v="2616"/>
  </r>
  <r>
    <n v="1387"/>
    <n v="2080"/>
    <n v="3466"/>
  </r>
  <r>
    <n v="1433"/>
    <n v="2418"/>
    <n v="2866"/>
  </r>
  <r>
    <n v="1037"/>
    <n v="1710"/>
    <n v="2280"/>
  </r>
  <r>
    <n v="918"/>
    <n v="2926"/>
    <n v="4130"/>
  </r>
  <r>
    <n v="1390"/>
    <n v="4634"/>
    <n v="3707"/>
  </r>
  <r>
    <n v="1693"/>
    <n v="1524"/>
    <n v="2032"/>
  </r>
  <r>
    <n v="1280"/>
    <n v="1920"/>
    <n v="2560"/>
  </r>
  <r>
    <n v="942"/>
    <n v="1413"/>
    <n v="2119"/>
  </r>
  <r>
    <n v="1378"/>
    <n v="1837"/>
    <n v="2449"/>
  </r>
  <r>
    <n v="1528"/>
    <n v="2547"/>
    <n v="2716"/>
  </r>
  <r>
    <n v="773"/>
    <n v="1160"/>
    <n v="1546"/>
  </r>
  <r>
    <n v="879"/>
    <n v="2196"/>
    <n v="3220"/>
  </r>
  <r>
    <n v="839"/>
    <n v="1258"/>
    <n v="2096"/>
  </r>
  <r>
    <n v="607"/>
    <n v="911"/>
    <n v="1214"/>
  </r>
  <r>
    <n v="867"/>
    <n v="1155"/>
    <n v="1540"/>
  </r>
  <r>
    <n v="234"/>
    <n v="702"/>
    <n v="935"/>
  </r>
  <r>
    <n v="515"/>
    <n v="2316"/>
    <n v="2402"/>
  </r>
  <r>
    <n v="729"/>
    <n v="625"/>
    <n v="1665"/>
  </r>
  <r>
    <n v="198"/>
    <n v="297"/>
    <n v="263"/>
  </r>
  <r>
    <n v="384"/>
    <n v="576"/>
    <n v="511"/>
  </r>
  <r>
    <n v="165"/>
    <n v="247"/>
    <n v="219"/>
  </r>
  <r>
    <n v="55"/>
    <n v="83"/>
    <n v="73"/>
  </r>
  <r>
    <n v="88"/>
    <n v="132"/>
    <n v="117"/>
  </r>
  <r>
    <n v="22"/>
    <n v="33"/>
    <n v="30"/>
  </r>
  <r>
    <n v="707"/>
    <n v="579"/>
    <n v="1414"/>
  </r>
  <r>
    <n v="35"/>
    <n v="104"/>
    <n v="253"/>
  </r>
  <r>
    <n v="9"/>
    <n v="43"/>
    <n v="82"/>
  </r>
  <r>
    <n v="314"/>
    <n v="942"/>
    <n v="1381"/>
  </r>
  <r>
    <n v="1426"/>
    <n v="1337"/>
    <n v="2495"/>
  </r>
  <r>
    <n v="442"/>
    <n v="663"/>
    <n v="2355"/>
  </r>
  <r>
    <n v="520"/>
    <n v="682"/>
    <n v="909"/>
  </r>
  <r>
    <n v="1956"/>
    <n v="2483"/>
    <n v="3009"/>
  </r>
  <r>
    <n v="527"/>
    <n v="889"/>
    <n v="1449"/>
  </r>
  <r>
    <n v="740"/>
    <n v="1233"/>
    <n v="2138"/>
  </r>
  <r>
    <n v="1539"/>
    <n v="2485"/>
    <n v="2604"/>
  </r>
  <r>
    <n v="1687"/>
    <n v="3290"/>
    <n v="5060"/>
  </r>
  <r>
    <n v="846"/>
    <n v="1397"/>
    <n v="1862"/>
  </r>
  <r>
    <n v="1609"/>
    <n v="5363"/>
    <n v="4290"/>
  </r>
  <r>
    <n v="1380"/>
    <n v="4399"/>
    <n v="6210"/>
  </r>
  <r>
    <n v="2171"/>
    <n v="2442"/>
    <n v="2713"/>
  </r>
  <r>
    <n v="1208"/>
    <n v="1812"/>
    <n v="2415"/>
  </r>
  <r>
    <n v="81"/>
    <n v="121"/>
    <n v="161"/>
  </r>
  <r>
    <n v="83"/>
    <n v="138"/>
    <n v="147"/>
  </r>
  <r>
    <n v="77"/>
    <n v="78"/>
    <n v="128"/>
  </r>
  <r>
    <n v="671"/>
    <n v="1132"/>
    <n v="1676"/>
  </r>
  <r>
    <n v="789"/>
    <n v="1331"/>
    <n v="1971"/>
  </r>
  <r>
    <n v="33"/>
    <n v="87"/>
    <n v="99"/>
  </r>
  <r>
    <n v="34"/>
    <n v="41"/>
    <n v="54"/>
  </r>
  <r>
    <n v="46"/>
    <n v="118"/>
    <n v="79"/>
  </r>
  <r>
    <n v="192"/>
    <n v="493"/>
    <n v="329"/>
  </r>
  <r>
    <n v="136"/>
    <n v="204"/>
    <n v="272"/>
  </r>
  <r>
    <n v="176"/>
    <n v="264"/>
    <n v="351"/>
  </r>
  <r>
    <n v="730"/>
    <n v="1095"/>
    <n v="1460"/>
  </r>
  <r>
    <n v="559"/>
    <n v="1077"/>
    <n v="1595"/>
  </r>
  <r>
    <n v="664"/>
    <n v="1162"/>
    <n v="1770"/>
  </r>
  <r>
    <n v="404"/>
    <n v="1008"/>
    <n v="1479"/>
  </r>
  <r>
    <n v="598"/>
    <n v="2491"/>
    <n v="2192"/>
  </r>
  <r>
    <n v="132"/>
    <n v="548"/>
    <n v="482"/>
  </r>
  <r>
    <n v="107"/>
    <n v="446"/>
    <n v="392"/>
  </r>
  <r>
    <n v="115"/>
    <n v="480"/>
    <n v="422"/>
  </r>
  <r>
    <n v="99"/>
    <n v="411"/>
    <n v="362"/>
  </r>
  <r>
    <n v="99"/>
    <n v="411"/>
    <n v="362"/>
  </r>
  <r>
    <n v="132"/>
    <n v="548"/>
    <n v="482"/>
  </r>
  <r>
    <n v="140"/>
    <n v="582"/>
    <n v="512"/>
  </r>
  <r>
    <n v="115"/>
    <n v="480"/>
    <n v="422"/>
  </r>
  <r>
    <n v="157"/>
    <n v="651"/>
    <n v="573"/>
  </r>
  <r>
    <n v="107"/>
    <n v="446"/>
    <n v="392"/>
  </r>
  <r>
    <n v="83"/>
    <n v="343"/>
    <n v="302"/>
  </r>
  <r>
    <n v="124"/>
    <n v="514"/>
    <n v="452"/>
  </r>
  <r>
    <n v="140"/>
    <n v="582"/>
    <n v="512"/>
  </r>
  <r>
    <n v="107"/>
    <n v="446"/>
    <n v="392"/>
  </r>
  <r>
    <n v="2292"/>
    <n v="4665"/>
    <n v="1965"/>
  </r>
  <r>
    <n v="1101"/>
    <n v="2202"/>
    <n v="1101"/>
  </r>
  <r>
    <n v="1318"/>
    <n v="1680"/>
    <n v="659"/>
  </r>
  <r>
    <n v="1641"/>
    <n v="2813"/>
    <n v="938"/>
  </r>
  <r>
    <n v="1197"/>
    <n v="2437"/>
    <n v="684"/>
  </r>
  <r>
    <n v="102"/>
    <n v="306"/>
    <n v="611"/>
  </r>
  <r>
    <n v="566"/>
    <n v="1019"/>
    <n v="1584"/>
  </r>
  <r>
    <n v="765"/>
    <n v="1290"/>
    <n v="1147"/>
  </r>
  <r>
    <n v="1510"/>
    <n v="2265"/>
    <n v="2416"/>
  </r>
  <r>
    <n v="243"/>
    <n v="547"/>
    <n v="1701"/>
  </r>
  <r>
    <n v="105"/>
    <n v="236"/>
    <n v="837"/>
  </r>
  <r>
    <n v="1075"/>
    <n v="1075"/>
    <n v="2388"/>
  </r>
  <r>
    <n v="1332"/>
    <n v="1998"/>
    <n v="2663"/>
  </r>
  <r>
    <n v="1406"/>
    <n v="2109"/>
    <n v="2811"/>
  </r>
  <r>
    <n v="1017"/>
    <n v="1716"/>
    <n v="2033"/>
  </r>
  <r>
    <n v="43"/>
    <n v="96"/>
    <n v="1014"/>
  </r>
  <r>
    <n v="386"/>
    <n v="963"/>
    <n v="256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4"/>
    <n v="803"/>
    <n v="603"/>
  </r>
  <r>
    <n v="1369"/>
    <n v="1095"/>
    <n v="822"/>
  </r>
  <r>
    <n v="639"/>
    <n v="511"/>
    <n v="384"/>
  </r>
  <r>
    <n v="822"/>
    <n v="657"/>
    <n v="493"/>
  </r>
  <r>
    <n v="457"/>
    <n v="365"/>
    <n v="274"/>
  </r>
  <r>
    <n v="274"/>
    <n v="219"/>
    <n v="165"/>
  </r>
  <r>
    <n v="3889"/>
    <n v="2516"/>
    <n v="4346"/>
  </r>
  <r>
    <n v="2513"/>
    <n v="2765"/>
    <n v="5026"/>
  </r>
  <r>
    <n v="191"/>
    <n v="382"/>
    <n v="572"/>
  </r>
  <r>
    <n v="660"/>
    <n v="792"/>
    <n v="924"/>
  </r>
  <r>
    <n v="2069"/>
    <n v="2659"/>
    <n v="2364"/>
  </r>
  <r>
    <n v="3269"/>
    <n v="2616"/>
    <n v="2616"/>
  </r>
  <r>
    <n v="2773"/>
    <n v="3466"/>
    <n v="2773"/>
  </r>
  <r>
    <n v="2866"/>
    <n v="3582"/>
    <n v="2866"/>
  </r>
  <r>
    <n v="4145"/>
    <n v="1658"/>
    <n v="1866"/>
  </r>
  <r>
    <n v="3901"/>
    <n v="1836"/>
    <n v="1148"/>
  </r>
  <r>
    <n v="4634"/>
    <n v="3089"/>
    <n v="2780"/>
  </r>
  <r>
    <n v="3047"/>
    <n v="3724"/>
    <n v="1693"/>
  </r>
  <r>
    <n v="2880"/>
    <n v="2880"/>
    <n v="2560"/>
  </r>
  <r>
    <n v="1884"/>
    <n v="1884"/>
    <n v="1884"/>
  </r>
  <r>
    <n v="2449"/>
    <n v="2756"/>
    <n v="3062"/>
  </r>
  <r>
    <n v="2377"/>
    <n v="2716"/>
    <n v="2716"/>
  </r>
  <r>
    <n v="1546"/>
    <n v="1546"/>
    <n v="1932"/>
  </r>
  <r>
    <n v="2927"/>
    <n v="2342"/>
    <n v="2342"/>
  </r>
  <r>
    <n v="1677"/>
    <n v="1677"/>
    <n v="1467"/>
  </r>
  <r>
    <n v="911"/>
    <n v="1214"/>
    <n v="1214"/>
  </r>
  <r>
    <n v="963"/>
    <n v="2118"/>
    <n v="1925"/>
  </r>
  <r>
    <n v="1168"/>
    <n v="1636"/>
    <n v="3037"/>
  </r>
  <r>
    <n v="4118"/>
    <n v="4118"/>
    <n v="5147"/>
  </r>
  <r>
    <n v="1041"/>
    <n v="1873"/>
    <n v="2497"/>
  </r>
  <r>
    <n v="395"/>
    <n v="657"/>
    <n v="855"/>
  </r>
  <r>
    <n v="767"/>
    <n v="1278"/>
    <n v="1661"/>
  </r>
  <r>
    <n v="329"/>
    <n v="548"/>
    <n v="712"/>
  </r>
  <r>
    <n v="110"/>
    <n v="183"/>
    <n v="238"/>
  </r>
  <r>
    <n v="176"/>
    <n v="292"/>
    <n v="380"/>
  </r>
  <r>
    <n v="44"/>
    <n v="73"/>
    <n v="95"/>
  </r>
  <r>
    <n v="772"/>
    <n v="1029"/>
    <n v="772"/>
  </r>
  <r>
    <n v="138"/>
    <n v="184"/>
    <n v="138"/>
  </r>
  <r>
    <n v="57"/>
    <n v="57"/>
    <n v="57"/>
  </r>
  <r>
    <n v="1256"/>
    <n v="1256"/>
    <n v="1758"/>
  </r>
  <r>
    <n v="1782"/>
    <n v="3564"/>
    <n v="2852"/>
  </r>
  <r>
    <n v="3533"/>
    <n v="3827"/>
    <n v="3238"/>
  </r>
  <r>
    <n v="520"/>
    <n v="1169"/>
    <n v="1688"/>
  </r>
  <r>
    <n v="3009"/>
    <n v="903"/>
    <n v="1204"/>
  </r>
  <r>
    <n v="1843"/>
    <n v="659"/>
    <n v="264"/>
  </r>
  <r>
    <n v="1644"/>
    <n v="658"/>
    <n v="165"/>
  </r>
  <r>
    <n v="2367"/>
    <n v="1420"/>
    <n v="237"/>
  </r>
  <r>
    <n v="5398"/>
    <n v="675"/>
    <n v="675"/>
  </r>
  <r>
    <n v="1523"/>
    <n v="1016"/>
    <n v="677"/>
  </r>
  <r>
    <n v="5363"/>
    <n v="3575"/>
    <n v="3218"/>
  </r>
  <r>
    <n v="5865"/>
    <n v="2760"/>
    <n v="1725"/>
  </r>
  <r>
    <n v="4883"/>
    <n v="4883"/>
    <n v="5426"/>
  </r>
  <r>
    <n v="2415"/>
    <n v="3320"/>
    <n v="2415"/>
  </r>
  <r>
    <n v="161"/>
    <n v="262"/>
    <n v="182"/>
  </r>
  <r>
    <n v="147"/>
    <n v="111"/>
    <n v="147"/>
  </r>
  <r>
    <n v="39"/>
    <n v="39"/>
    <n v="52"/>
  </r>
  <r>
    <n v="1341"/>
    <n v="1006"/>
    <n v="1341"/>
  </r>
  <r>
    <n v="1577"/>
    <n v="1183"/>
    <n v="1577"/>
  </r>
  <r>
    <n v="17"/>
    <n v="165"/>
    <n v="50"/>
  </r>
  <r>
    <n v="54"/>
    <n v="74"/>
    <n v="54"/>
  </r>
  <r>
    <n v="14"/>
    <n v="27"/>
    <n v="14"/>
  </r>
  <r>
    <n v="55"/>
    <n v="110"/>
    <n v="55"/>
  </r>
  <r>
    <n v="272"/>
    <n v="442"/>
    <n v="306"/>
  </r>
  <r>
    <n v="351"/>
    <n v="570"/>
    <n v="395"/>
  </r>
  <r>
    <n v="1460"/>
    <n v="2373"/>
    <n v="1643"/>
  </r>
  <r>
    <n v="1117"/>
    <n v="798"/>
    <n v="957"/>
  </r>
  <r>
    <n v="4424"/>
    <n v="4424"/>
    <n v="664"/>
  </r>
  <r>
    <n v="1748"/>
    <n v="941"/>
    <n v="807"/>
  </r>
  <r>
    <n v="1595"/>
    <n v="1395"/>
    <n v="1063"/>
  </r>
  <r>
    <n v="351"/>
    <n v="307"/>
    <n v="234"/>
  </r>
  <r>
    <n v="285"/>
    <n v="250"/>
    <n v="190"/>
  </r>
  <r>
    <n v="307"/>
    <n v="269"/>
    <n v="205"/>
  </r>
  <r>
    <n v="263"/>
    <n v="230"/>
    <n v="176"/>
  </r>
  <r>
    <n v="263"/>
    <n v="230"/>
    <n v="176"/>
  </r>
  <r>
    <n v="351"/>
    <n v="307"/>
    <n v="234"/>
  </r>
  <r>
    <n v="373"/>
    <n v="326"/>
    <n v="249"/>
  </r>
  <r>
    <n v="307"/>
    <n v="269"/>
    <n v="205"/>
  </r>
  <r>
    <n v="417"/>
    <n v="365"/>
    <n v="278"/>
  </r>
  <r>
    <n v="285"/>
    <n v="250"/>
    <n v="190"/>
  </r>
  <r>
    <n v="219"/>
    <n v="192"/>
    <n v="146"/>
  </r>
  <r>
    <n v="329"/>
    <n v="288"/>
    <n v="219"/>
  </r>
  <r>
    <n v="373"/>
    <n v="326"/>
    <n v="249"/>
  </r>
  <r>
    <n v="285"/>
    <n v="250"/>
    <n v="190"/>
  </r>
  <r>
    <n v="1474"/>
    <n v="1392"/>
    <n v="328"/>
  </r>
  <r>
    <n v="413"/>
    <n v="390"/>
    <n v="92"/>
  </r>
  <r>
    <n v="149"/>
    <n v="396"/>
    <n v="132"/>
  </r>
  <r>
    <n v="235"/>
    <n v="469"/>
    <n v="235"/>
  </r>
  <r>
    <n v="513"/>
    <n v="342"/>
    <n v="684"/>
  </r>
  <r>
    <n v="1018"/>
    <n v="1222"/>
    <n v="2036"/>
  </r>
  <r>
    <n v="1584"/>
    <n v="1131"/>
    <n v="1358"/>
  </r>
  <r>
    <n v="1529"/>
    <n v="1720"/>
    <n v="1338"/>
  </r>
  <r>
    <n v="3020"/>
    <n v="2718"/>
    <n v="3624"/>
  </r>
  <r>
    <n v="1944"/>
    <n v="2672"/>
    <n v="4858"/>
  </r>
  <r>
    <n v="3347"/>
    <n v="4811"/>
    <n v="3347"/>
  </r>
  <r>
    <n v="2627"/>
    <n v="2150"/>
    <n v="2388"/>
  </r>
  <r>
    <n v="3328"/>
    <n v="3661"/>
    <n v="2663"/>
  </r>
  <r>
    <n v="2811"/>
    <n v="4568"/>
    <n v="3163"/>
  </r>
  <r>
    <n v="2033"/>
    <n v="1525"/>
    <n v="2033"/>
  </r>
  <r>
    <n v="2873"/>
    <n v="2197"/>
    <n v="2704"/>
  </r>
  <r>
    <n v="2824"/>
    <n v="771"/>
    <n v="102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
    <x v="0"/>
    <n v="1027"/>
    <n v="1232"/>
    <n v="1438"/>
    <n v="1294"/>
    <n v="2218"/>
    <n v="1746"/>
    <n v="2157"/>
    <n v="1642"/>
    <n v="1027"/>
    <n v="821"/>
    <n v="667"/>
  </r>
  <r>
    <n v="2"/>
    <x v="1"/>
    <n v="1400"/>
    <n v="1680"/>
    <n v="1960"/>
    <n v="1764"/>
    <n v="3024"/>
    <n v="2379"/>
    <n v="2940"/>
    <n v="2240"/>
    <n v="1400"/>
    <n v="1120"/>
    <n v="916"/>
  </r>
  <r>
    <n v="3"/>
    <x v="2"/>
    <n v="653"/>
    <n v="785"/>
    <n v="915"/>
    <n v="823"/>
    <n v="1411"/>
    <n v="1111"/>
    <n v="1372"/>
    <n v="1045"/>
    <n v="653"/>
    <n v="522"/>
    <n v="429"/>
  </r>
  <r>
    <n v="4"/>
    <x v="3"/>
    <n v="840"/>
    <n v="1008"/>
    <n v="1177"/>
    <n v="1059"/>
    <n v="1815"/>
    <n v="1429"/>
    <n v="1764"/>
    <n v="1344"/>
    <n v="840"/>
    <n v="672"/>
    <n v="545"/>
  </r>
  <r>
    <n v="5"/>
    <x v="4"/>
    <n v="468"/>
    <n v="560"/>
    <n v="653"/>
    <n v="589"/>
    <n v="1008"/>
    <n v="794"/>
    <n v="981"/>
    <n v="746"/>
    <n v="468"/>
    <n v="374"/>
    <n v="308"/>
  </r>
  <r>
    <n v="6"/>
    <x v="5"/>
    <n v="280"/>
    <n v="336"/>
    <n v="393"/>
    <n v="353"/>
    <n v="605"/>
    <n v="477"/>
    <n v="589"/>
    <n v="448"/>
    <n v="280"/>
    <n v="224"/>
    <n v="180"/>
  </r>
  <r>
    <n v="7"/>
    <x v="6"/>
    <n v="3743"/>
    <n v="936"/>
    <n v="234"/>
    <n v="328"/>
    <n v="141"/>
    <n v="469"/>
    <n v="703"/>
    <n v="1638"/>
    <n v="3977"/>
    <n v="2573"/>
    <n v="4889"/>
  </r>
  <r>
    <n v="8"/>
    <x v="7"/>
    <n v="4883"/>
    <n v="1029"/>
    <n v="772"/>
    <n v="361"/>
    <n v="618"/>
    <n v="386"/>
    <n v="387"/>
    <n v="2056"/>
    <n v="2570"/>
    <n v="2828"/>
    <n v="5602"/>
  </r>
  <r>
    <n v="9"/>
    <x v="8"/>
    <n v="1169"/>
    <n v="1949"/>
    <n v="1559"/>
    <n v="2320"/>
    <n v="2106"/>
    <n v="1656"/>
    <n v="1169"/>
    <n v="975"/>
    <n v="195"/>
    <n v="391"/>
    <n v="621"/>
  </r>
  <r>
    <n v="10"/>
    <x v="9"/>
    <n v="675"/>
    <n v="810"/>
    <n v="810"/>
    <n v="661"/>
    <n v="648"/>
    <n v="1349"/>
    <n v="2024"/>
    <n v="405"/>
    <n v="675"/>
    <n v="810"/>
    <n v="1040"/>
  </r>
  <r>
    <n v="11"/>
    <x v="10"/>
    <n v="2418"/>
    <n v="2720"/>
    <n v="2418"/>
    <n v="1905"/>
    <n v="1451"/>
    <n v="1209"/>
    <n v="2267"/>
    <n v="2418"/>
    <n v="2116"/>
    <n v="2720"/>
    <n v="2660"/>
  </r>
  <r>
    <n v="12"/>
    <x v="11"/>
    <n v="2675"/>
    <n v="3343"/>
    <n v="2675"/>
    <n v="1639"/>
    <n v="1606"/>
    <n v="1338"/>
    <n v="2257"/>
    <n v="2675"/>
    <n v="3343"/>
    <n v="2675"/>
    <n v="2836"/>
  </r>
  <r>
    <n v="13"/>
    <x v="12"/>
    <n v="2836"/>
    <n v="2836"/>
    <n v="2836"/>
    <n v="1986"/>
    <n v="1702"/>
    <n v="1419"/>
    <n v="2127"/>
    <n v="3545"/>
    <n v="2836"/>
    <n v="3545"/>
    <n v="2978"/>
  </r>
  <r>
    <n v="14"/>
    <x v="13"/>
    <n v="2931"/>
    <n v="2931"/>
    <n v="3663"/>
    <n v="2052"/>
    <n v="1539"/>
    <n v="1465"/>
    <n v="2473"/>
    <n v="2931"/>
    <n v="2931"/>
    <n v="3663"/>
    <n v="3107"/>
  </r>
  <r>
    <n v="15"/>
    <x v="14"/>
    <n v="636"/>
    <n v="1272"/>
    <n v="1060"/>
    <n v="742"/>
    <n v="1018"/>
    <n v="1060"/>
    <n v="1749"/>
    <n v="2332"/>
    <n v="4238"/>
    <n v="1696"/>
    <n v="2024"/>
  </r>
  <r>
    <n v="16"/>
    <x v="15"/>
    <n v="470"/>
    <n v="705"/>
    <n v="1173"/>
    <n v="986"/>
    <n v="1408"/>
    <n v="939"/>
    <n v="2992"/>
    <n v="4223"/>
    <n v="3989"/>
    <n v="1877"/>
    <n v="1291"/>
  </r>
  <r>
    <n v="17"/>
    <x v="16"/>
    <n v="948"/>
    <n v="948"/>
    <n v="948"/>
    <n v="1107"/>
    <n v="1518"/>
    <n v="1422"/>
    <n v="4739"/>
    <n v="3791"/>
    <n v="4739"/>
    <n v="3159"/>
    <n v="3128"/>
  </r>
  <r>
    <n v="18"/>
    <x v="17"/>
    <n v="2770"/>
    <n v="3115"/>
    <n v="3115"/>
    <n v="2666"/>
    <n v="1870"/>
    <n v="1731"/>
    <n v="1558"/>
    <n v="2078"/>
    <n v="3115"/>
    <n v="3808"/>
    <n v="1818"/>
  </r>
  <r>
    <n v="19"/>
    <x v="18"/>
    <n v="2618"/>
    <n v="2618"/>
    <n v="2618"/>
    <n v="2061"/>
    <n v="1570"/>
    <n v="1309"/>
    <n v="1963"/>
    <n v="2618"/>
    <n v="2945"/>
    <n v="2945"/>
    <n v="2749"/>
  </r>
  <r>
    <n v="20"/>
    <x v="19"/>
    <n v="2167"/>
    <n v="1927"/>
    <n v="2167"/>
    <n v="1349"/>
    <n v="1301"/>
    <n v="963"/>
    <n v="1445"/>
    <n v="2167"/>
    <n v="1927"/>
    <n v="1927"/>
    <n v="2082"/>
  </r>
  <r>
    <n v="21"/>
    <x v="20"/>
    <n v="2504"/>
    <n v="2819"/>
    <n v="2504"/>
    <n v="1535"/>
    <n v="1504"/>
    <n v="1409"/>
    <n v="1878"/>
    <n v="2504"/>
    <n v="2504"/>
    <n v="2819"/>
    <n v="3352"/>
  </r>
  <r>
    <n v="22"/>
    <x v="21"/>
    <n v="2777"/>
    <n v="2777"/>
    <n v="2777"/>
    <n v="2431"/>
    <n v="1667"/>
    <n v="1562"/>
    <n v="2604"/>
    <n v="2777"/>
    <n v="2431"/>
    <n v="2777"/>
    <n v="2944"/>
  </r>
  <r>
    <n v="23"/>
    <x v="22"/>
    <n v="1581"/>
    <n v="1581"/>
    <n v="1581"/>
    <n v="1384"/>
    <n v="949"/>
    <n v="791"/>
    <n v="1187"/>
    <n v="1581"/>
    <n v="1581"/>
    <n v="1581"/>
    <n v="2114"/>
  </r>
  <r>
    <n v="24"/>
    <x v="23"/>
    <n v="1797"/>
    <n v="1497"/>
    <n v="2694"/>
    <n v="1886"/>
    <n v="1797"/>
    <n v="899"/>
    <n v="2246"/>
    <n v="3293"/>
    <n v="2993"/>
    <n v="2395"/>
    <n v="2635"/>
  </r>
  <r>
    <n v="25"/>
    <x v="24"/>
    <n v="1715"/>
    <n v="1715"/>
    <n v="1715"/>
    <n v="1650"/>
    <n v="1030"/>
    <n v="858"/>
    <n v="1287"/>
    <n v="2143"/>
    <n v="1715"/>
    <n v="1715"/>
    <n v="1592"/>
  </r>
  <r>
    <n v="26"/>
    <x v="25"/>
    <n v="1241"/>
    <n v="1241"/>
    <n v="1241"/>
    <n v="1412"/>
    <n v="838"/>
    <n v="621"/>
    <n v="932"/>
    <n v="1241"/>
    <n v="932"/>
    <n v="1241"/>
    <n v="1328"/>
  </r>
  <r>
    <n v="27"/>
    <x v="26"/>
    <n v="1968"/>
    <n v="1574"/>
    <n v="1574"/>
    <n v="827"/>
    <n v="945"/>
    <n v="887"/>
    <n v="1182"/>
    <n v="1574"/>
    <n v="985"/>
    <n v="2166"/>
    <n v="2067"/>
  </r>
  <r>
    <n v="28"/>
    <x v="27"/>
    <n v="3105"/>
    <n v="4300"/>
    <n v="1195"/>
    <n v="1673"/>
    <n v="1434"/>
    <n v="239"/>
    <n v="718"/>
    <n v="956"/>
    <n v="1195"/>
    <n v="1673"/>
    <n v="3292"/>
  </r>
  <r>
    <n v="29"/>
    <x v="28"/>
    <n v="2106"/>
    <n v="2807"/>
    <n v="1053"/>
    <n v="2211"/>
    <n v="1053"/>
    <n v="527"/>
    <n v="2368"/>
    <n v="2456"/>
    <n v="4211"/>
    <n v="4211"/>
    <n v="5527"/>
  </r>
  <r>
    <n v="30"/>
    <x v="29"/>
    <n v="1916"/>
    <n v="1064"/>
    <n v="1703"/>
    <n v="2383"/>
    <n v="511"/>
    <n v="745"/>
    <n v="639"/>
    <n v="1703"/>
    <n v="1064"/>
    <n v="1916"/>
    <n v="2733"/>
  </r>
  <r>
    <n v="31"/>
    <x v="30"/>
    <n v="336"/>
    <n v="538"/>
    <n v="471"/>
    <n v="566"/>
    <n v="282"/>
    <n v="203"/>
    <n v="304"/>
    <n v="269"/>
    <n v="404"/>
    <n v="672"/>
    <n v="954"/>
  </r>
  <r>
    <n v="32"/>
    <x v="31"/>
    <n v="653"/>
    <n v="1045"/>
    <n v="915"/>
    <n v="1099"/>
    <n v="549"/>
    <n v="393"/>
    <n v="589"/>
    <n v="522"/>
    <n v="785"/>
    <n v="1307"/>
    <n v="1869"/>
  </r>
  <r>
    <n v="33"/>
    <x v="32"/>
    <n v="280"/>
    <n v="448"/>
    <n v="393"/>
    <n v="471"/>
    <n v="236"/>
    <n v="169"/>
    <n v="252"/>
    <n v="224"/>
    <n v="336"/>
    <n v="560"/>
    <n v="787"/>
  </r>
  <r>
    <n v="34"/>
    <x v="33"/>
    <n v="94"/>
    <n v="149"/>
    <n v="131"/>
    <n v="158"/>
    <n v="79"/>
    <n v="57"/>
    <n v="85"/>
    <n v="75"/>
    <n v="112"/>
    <n v="187"/>
    <n v="261"/>
  </r>
  <r>
    <n v="35"/>
    <x v="34"/>
    <n v="149"/>
    <n v="239"/>
    <n v="210"/>
    <n v="251"/>
    <n v="126"/>
    <n v="90"/>
    <n v="135"/>
    <n v="119"/>
    <n v="180"/>
    <n v="299"/>
    <n v="413"/>
  </r>
  <r>
    <n v="36"/>
    <x v="35"/>
    <n v="37"/>
    <n v="61"/>
    <n v="54"/>
    <n v="64"/>
    <n v="32"/>
    <n v="22"/>
    <n v="33"/>
    <n v="30"/>
    <n v="45"/>
    <n v="75"/>
    <n v="104"/>
  </r>
  <r>
    <n v="37"/>
    <x v="36"/>
    <n v="1315"/>
    <n v="1577"/>
    <n v="790"/>
    <n v="828"/>
    <n v="552"/>
    <n v="723"/>
    <n v="592"/>
    <n v="1446"/>
    <n v="790"/>
    <n v="1052"/>
    <n v="862"/>
  </r>
  <r>
    <n v="38"/>
    <x v="37"/>
    <n v="235"/>
    <n v="282"/>
    <n v="328"/>
    <n v="148"/>
    <n v="99"/>
    <n v="35"/>
    <n v="106"/>
    <n v="259"/>
    <n v="141"/>
    <n v="188"/>
    <n v="150"/>
  </r>
  <r>
    <n v="39"/>
    <x v="38"/>
    <n v="92"/>
    <n v="100"/>
    <n v="116"/>
    <n v="48"/>
    <n v="41"/>
    <n v="9"/>
    <n v="44"/>
    <n v="84"/>
    <n v="59"/>
    <n v="59"/>
    <n v="65"/>
  </r>
  <r>
    <n v="40"/>
    <x v="39"/>
    <n v="1028"/>
    <n v="1285"/>
    <n v="386"/>
    <n v="270"/>
    <n v="309"/>
    <n v="321"/>
    <n v="963"/>
    <n v="1412"/>
    <n v="1285"/>
    <n v="1285"/>
    <n v="1942"/>
  </r>
  <r>
    <n v="41"/>
    <x v="40"/>
    <n v="4739"/>
    <n v="2917"/>
    <n v="2917"/>
    <n v="1786"/>
    <n v="1751"/>
    <n v="1458"/>
    <n v="1367"/>
    <n v="2552"/>
    <n v="1823"/>
    <n v="3645"/>
    <n v="3180"/>
  </r>
  <r>
    <n v="42"/>
    <x v="41"/>
    <n v="4816"/>
    <n v="3010"/>
    <n v="2409"/>
    <n v="633"/>
    <n v="543"/>
    <n v="452"/>
    <n v="678"/>
    <n v="2409"/>
    <n v="3613"/>
    <n v="3913"/>
    <n v="3643"/>
  </r>
  <r>
    <n v="43"/>
    <x v="42"/>
    <n v="1595"/>
    <n v="1328"/>
    <n v="929"/>
    <n v="466"/>
    <n v="479"/>
    <n v="532"/>
    <n v="698"/>
    <n v="929"/>
    <n v="532"/>
    <n v="1196"/>
    <n v="1882"/>
  </r>
  <r>
    <n v="44"/>
    <x v="43"/>
    <n v="2154"/>
    <n v="1847"/>
    <n v="2461"/>
    <n v="1294"/>
    <n v="2769"/>
    <n v="2001"/>
    <n v="2539"/>
    <n v="3077"/>
    <n v="3077"/>
    <n v="923"/>
    <n v="1355"/>
  </r>
  <r>
    <n v="45"/>
    <x v="44"/>
    <n v="2020"/>
    <n v="808"/>
    <n v="539"/>
    <n v="1226"/>
    <n v="890"/>
    <n v="539"/>
    <n v="909"/>
    <n v="1481"/>
    <n v="1884"/>
    <n v="674"/>
    <n v="289"/>
  </r>
  <r>
    <n v="46"/>
    <x v="45"/>
    <n v="1178"/>
    <n v="2522"/>
    <n v="2858"/>
    <n v="118"/>
    <n v="1111"/>
    <n v="756"/>
    <n v="1261"/>
    <n v="2186"/>
    <n v="1681"/>
    <n v="673"/>
    <n v="185"/>
  </r>
  <r>
    <n v="47"/>
    <x v="46"/>
    <n v="1937"/>
    <n v="1695"/>
    <n v="1452"/>
    <n v="508"/>
    <n v="2325"/>
    <n v="1573"/>
    <n v="2541"/>
    <n v="2663"/>
    <n v="2421"/>
    <n v="1452"/>
    <n v="267"/>
  </r>
  <r>
    <n v="48"/>
    <x v="47"/>
    <n v="1725"/>
    <n v="2416"/>
    <n v="1381"/>
    <n v="1933"/>
    <n v="2277"/>
    <n v="1725"/>
    <n v="3365"/>
    <n v="5175"/>
    <n v="5520"/>
    <n v="691"/>
    <n v="726"/>
  </r>
  <r>
    <n v="49"/>
    <x v="48"/>
    <n v="346"/>
    <n v="2250"/>
    <n v="2077"/>
    <n v="848"/>
    <n v="1454"/>
    <n v="865"/>
    <n v="1429"/>
    <n v="1905"/>
    <n v="1557"/>
    <n v="1039"/>
    <n v="763"/>
  </r>
  <r>
    <n v="50"/>
    <x v="49"/>
    <n v="1098"/>
    <n v="1098"/>
    <n v="1098"/>
    <n v="1281"/>
    <n v="1755"/>
    <n v="1645"/>
    <n v="5485"/>
    <n v="4387"/>
    <n v="5485"/>
    <n v="3656"/>
    <n v="3621"/>
  </r>
  <r>
    <n v="51"/>
    <x v="50"/>
    <n v="706"/>
    <n v="1058"/>
    <n v="1764"/>
    <n v="1481"/>
    <n v="2117"/>
    <n v="1411"/>
    <n v="4499"/>
    <n v="6350"/>
    <n v="5998"/>
    <n v="2823"/>
    <n v="1870"/>
  </r>
  <r>
    <n v="52"/>
    <x v="51"/>
    <n v="5549"/>
    <n v="6103"/>
    <n v="5549"/>
    <n v="3107"/>
    <n v="2664"/>
    <n v="2220"/>
    <n v="2497"/>
    <n v="2774"/>
    <n v="4994"/>
    <n v="4994"/>
    <n v="5882"/>
  </r>
  <r>
    <n v="53"/>
    <x v="52"/>
    <n v="2469"/>
    <n v="3086"/>
    <n v="2469"/>
    <n v="1729"/>
    <n v="1297"/>
    <n v="1235"/>
    <n v="1853"/>
    <n v="2469"/>
    <n v="2469"/>
    <n v="3395"/>
    <n v="2642"/>
  </r>
  <r>
    <n v="54"/>
    <x v="53"/>
    <n v="165"/>
    <n v="165"/>
    <n v="124"/>
    <n v="115"/>
    <n v="99"/>
    <n v="83"/>
    <n v="124"/>
    <n v="165"/>
    <n v="165"/>
    <n v="268"/>
    <n v="200"/>
  </r>
  <r>
    <n v="55"/>
    <x v="54"/>
    <n v="150"/>
    <n v="150"/>
    <n v="94"/>
    <n v="145"/>
    <n v="113"/>
    <n v="85"/>
    <n v="141"/>
    <n v="150"/>
    <n v="150"/>
    <n v="113"/>
    <n v="164"/>
  </r>
  <r>
    <n v="56"/>
    <x v="55"/>
    <n v="131"/>
    <n v="144"/>
    <n v="131"/>
    <n v="92"/>
    <n v="110"/>
    <n v="79"/>
    <n v="80"/>
    <n v="131"/>
    <n v="39"/>
    <n v="39"/>
    <n v="58"/>
  </r>
  <r>
    <n v="57"/>
    <x v="56"/>
    <n v="1885"/>
    <n v="1714"/>
    <n v="1371"/>
    <n v="1081"/>
    <n v="823"/>
    <n v="686"/>
    <n v="1157"/>
    <n v="1714"/>
    <n v="1371"/>
    <n v="1029"/>
    <n v="1495"/>
  </r>
  <r>
    <n v="58"/>
    <x v="57"/>
    <n v="2218"/>
    <n v="2016"/>
    <n v="1613"/>
    <n v="1270"/>
    <n v="968"/>
    <n v="807"/>
    <n v="1361"/>
    <n v="2016"/>
    <n v="1613"/>
    <n v="1210"/>
    <n v="1726"/>
  </r>
  <r>
    <n v="59"/>
    <x v="58"/>
    <n v="101"/>
    <n v="152"/>
    <n v="270"/>
    <n v="331"/>
    <n v="62"/>
    <n v="33"/>
    <n v="89"/>
    <n v="101"/>
    <n v="17"/>
    <n v="169"/>
    <n v="56"/>
  </r>
  <r>
    <n v="60"/>
    <x v="59"/>
    <n v="56"/>
    <n v="48"/>
    <n v="56"/>
    <n v="38"/>
    <n v="33"/>
    <n v="34"/>
    <n v="42"/>
    <n v="56"/>
    <n v="56"/>
    <n v="76"/>
    <n v="62"/>
  </r>
  <r>
    <n v="61"/>
    <x v="60"/>
    <n v="94"/>
    <n v="120"/>
    <n v="294"/>
    <n v="234"/>
    <n v="58"/>
    <n v="47"/>
    <n v="120"/>
    <n v="81"/>
    <n v="14"/>
    <n v="27"/>
    <n v="15"/>
  </r>
  <r>
    <n v="62"/>
    <x v="61"/>
    <n v="393"/>
    <n v="504"/>
    <n v="1232"/>
    <n v="981"/>
    <n v="236"/>
    <n v="196"/>
    <n v="504"/>
    <n v="336"/>
    <n v="57"/>
    <n v="112"/>
    <n v="61"/>
  </r>
  <r>
    <n v="63"/>
    <x v="62"/>
    <n v="278"/>
    <n v="278"/>
    <n v="278"/>
    <n v="195"/>
    <n v="168"/>
    <n v="139"/>
    <n v="209"/>
    <n v="278"/>
    <n v="278"/>
    <n v="452"/>
    <n v="339"/>
  </r>
  <r>
    <n v="64"/>
    <x v="63"/>
    <n v="359"/>
    <n v="359"/>
    <n v="359"/>
    <n v="251"/>
    <n v="216"/>
    <n v="180"/>
    <n v="270"/>
    <n v="359"/>
    <n v="359"/>
    <n v="583"/>
    <n v="437"/>
  </r>
  <r>
    <n v="65"/>
    <x v="1"/>
    <n v="1493"/>
    <n v="1493"/>
    <n v="1493"/>
    <n v="1045"/>
    <n v="896"/>
    <n v="746"/>
    <n v="1120"/>
    <n v="1493"/>
    <n v="1493"/>
    <n v="2427"/>
    <n v="1764"/>
  </r>
  <r>
    <n v="66"/>
    <x v="64"/>
    <n v="1305"/>
    <n v="1305"/>
    <n v="1305"/>
    <n v="1714"/>
    <n v="882"/>
    <n v="572"/>
    <n v="1102"/>
    <n v="1631"/>
    <n v="1142"/>
    <n v="816"/>
    <n v="1077"/>
  </r>
  <r>
    <n v="67"/>
    <x v="65"/>
    <n v="1357"/>
    <n v="1584"/>
    <n v="1584"/>
    <n v="793"/>
    <n v="815"/>
    <n v="679"/>
    <n v="1189"/>
    <n v="1810"/>
    <n v="4524"/>
    <n v="4524"/>
    <n v="720"/>
  </r>
  <r>
    <n v="68"/>
    <x v="66"/>
    <n v="1237"/>
    <n v="825"/>
    <n v="1101"/>
    <n v="866"/>
    <n v="578"/>
    <n v="413"/>
    <n v="1031"/>
    <n v="1513"/>
    <n v="1787"/>
    <n v="962"/>
    <n v="883"/>
  </r>
  <r>
    <n v="69"/>
    <x v="67"/>
    <n v="2718"/>
    <n v="2174"/>
    <n v="2718"/>
    <n v="1713"/>
    <n v="1957"/>
    <n v="612"/>
    <n v="2547"/>
    <n v="2242"/>
    <n v="1631"/>
    <n v="1427"/>
    <n v="1185"/>
  </r>
  <r>
    <n v="70"/>
    <x v="68"/>
    <n v="597"/>
    <n v="479"/>
    <n v="597"/>
    <n v="378"/>
    <n v="430"/>
    <n v="135"/>
    <n v="560"/>
    <n v="493"/>
    <n v="359"/>
    <n v="314"/>
    <n v="261"/>
  </r>
  <r>
    <n v="71"/>
    <x v="69"/>
    <n v="486"/>
    <n v="389"/>
    <n v="486"/>
    <n v="307"/>
    <n v="349"/>
    <n v="109"/>
    <n v="456"/>
    <n v="401"/>
    <n v="292"/>
    <n v="256"/>
    <n v="206"/>
  </r>
  <r>
    <n v="72"/>
    <x v="2"/>
    <n v="522"/>
    <n v="418"/>
    <n v="522"/>
    <n v="329"/>
    <n v="378"/>
    <n v="117"/>
    <n v="491"/>
    <n v="431"/>
    <n v="314"/>
    <n v="275"/>
    <n v="227"/>
  </r>
  <r>
    <n v="73"/>
    <x v="70"/>
    <n v="448"/>
    <n v="359"/>
    <n v="448"/>
    <n v="284"/>
    <n v="323"/>
    <n v="101"/>
    <n v="420"/>
    <n v="371"/>
    <n v="269"/>
    <n v="235"/>
    <n v="193"/>
  </r>
  <r>
    <n v="74"/>
    <x v="70"/>
    <n v="448"/>
    <n v="359"/>
    <n v="448"/>
    <n v="284"/>
    <n v="323"/>
    <n v="101"/>
    <n v="420"/>
    <n v="371"/>
    <n v="269"/>
    <n v="235"/>
    <n v="189"/>
  </r>
  <r>
    <n v="75"/>
    <x v="68"/>
    <n v="597"/>
    <n v="479"/>
    <n v="597"/>
    <n v="378"/>
    <n v="430"/>
    <n v="135"/>
    <n v="560"/>
    <n v="493"/>
    <n v="359"/>
    <n v="314"/>
    <n v="256"/>
  </r>
  <r>
    <n v="76"/>
    <x v="71"/>
    <n v="635"/>
    <n v="508"/>
    <n v="635"/>
    <n v="401"/>
    <n v="457"/>
    <n v="143"/>
    <n v="595"/>
    <n v="523"/>
    <n v="382"/>
    <n v="333"/>
    <n v="267"/>
  </r>
  <r>
    <n v="77"/>
    <x v="2"/>
    <n v="522"/>
    <n v="418"/>
    <n v="522"/>
    <n v="329"/>
    <n v="378"/>
    <n v="117"/>
    <n v="491"/>
    <n v="431"/>
    <n v="314"/>
    <n v="275"/>
    <n v="223"/>
  </r>
  <r>
    <n v="78"/>
    <x v="72"/>
    <n v="710"/>
    <n v="568"/>
    <n v="710"/>
    <n v="448"/>
    <n v="511"/>
    <n v="161"/>
    <n v="666"/>
    <n v="586"/>
    <n v="426"/>
    <n v="374"/>
    <n v="311"/>
  </r>
  <r>
    <n v="79"/>
    <x v="69"/>
    <n v="486"/>
    <n v="389"/>
    <n v="486"/>
    <n v="307"/>
    <n v="349"/>
    <n v="109"/>
    <n v="456"/>
    <n v="401"/>
    <n v="292"/>
    <n v="256"/>
    <n v="214"/>
  </r>
  <r>
    <n v="80"/>
    <x v="4"/>
    <n v="374"/>
    <n v="299"/>
    <n v="374"/>
    <n v="236"/>
    <n v="269"/>
    <n v="85"/>
    <n v="350"/>
    <n v="309"/>
    <n v="224"/>
    <n v="196"/>
    <n v="158"/>
  </r>
  <r>
    <n v="81"/>
    <x v="73"/>
    <n v="560"/>
    <n v="448"/>
    <n v="560"/>
    <n v="353"/>
    <n v="404"/>
    <n v="127"/>
    <n v="525"/>
    <n v="463"/>
    <n v="336"/>
    <n v="295"/>
    <n v="238"/>
  </r>
  <r>
    <n v="82"/>
    <x v="71"/>
    <n v="635"/>
    <n v="508"/>
    <n v="635"/>
    <n v="401"/>
    <n v="457"/>
    <n v="143"/>
    <n v="595"/>
    <n v="523"/>
    <n v="382"/>
    <n v="333"/>
    <n v="272"/>
  </r>
  <r>
    <n v="83"/>
    <x v="69"/>
    <n v="486"/>
    <n v="389"/>
    <n v="486"/>
    <n v="307"/>
    <n v="349"/>
    <n v="109"/>
    <n v="456"/>
    <n v="401"/>
    <n v="292"/>
    <n v="256"/>
    <n v="214"/>
  </r>
  <r>
    <n v="84"/>
    <x v="74"/>
    <n v="1005"/>
    <n v="2344"/>
    <n v="2678"/>
    <n v="2578"/>
    <n v="4018"/>
    <n v="2344"/>
    <n v="4771"/>
    <n v="2010"/>
    <n v="1508"/>
    <n v="1424"/>
    <n v="366"/>
  </r>
  <r>
    <n v="85"/>
    <x v="37"/>
    <n v="282"/>
    <n v="750"/>
    <n v="3002"/>
    <n v="3022"/>
    <n v="1802"/>
    <n v="1126"/>
    <n v="2252"/>
    <n v="1126"/>
    <n v="422"/>
    <n v="399"/>
    <n v="104"/>
  </r>
  <r>
    <n v="86"/>
    <x v="58"/>
    <n v="101"/>
    <n v="809"/>
    <n v="2290"/>
    <n v="1227"/>
    <n v="1295"/>
    <n v="1348"/>
    <n v="1718"/>
    <n v="674"/>
    <n v="152"/>
    <n v="405"/>
    <n v="146"/>
  </r>
  <r>
    <n v="87"/>
    <x v="75"/>
    <n v="959"/>
    <n v="1678"/>
    <n v="4075"/>
    <n v="1846"/>
    <n v="2733"/>
    <n v="1678"/>
    <n v="2877"/>
    <n v="959"/>
    <n v="240"/>
    <n v="480"/>
    <n v="255"/>
  </r>
  <r>
    <n v="88"/>
    <x v="76"/>
    <n v="349"/>
    <n v="1399"/>
    <n v="1749"/>
    <n v="1347"/>
    <n v="2099"/>
    <n v="1224"/>
    <n v="2492"/>
    <n v="700"/>
    <n v="524"/>
    <n v="349"/>
    <n v="742"/>
  </r>
  <r>
    <n v="89"/>
    <x v="77"/>
    <n v="3539"/>
    <n v="3747"/>
    <n v="3539"/>
    <n v="1166"/>
    <n v="625"/>
    <n v="104"/>
    <n v="313"/>
    <n v="625"/>
    <n v="1041"/>
    <n v="1249"/>
    <n v="2291"/>
  </r>
  <r>
    <n v="90"/>
    <x v="78"/>
    <n v="1620"/>
    <n v="1851"/>
    <n v="4626"/>
    <n v="3239"/>
    <n v="417"/>
    <n v="579"/>
    <n v="1042"/>
    <n v="1620"/>
    <n v="1620"/>
    <n v="1156"/>
    <n v="1487"/>
  </r>
  <r>
    <n v="91"/>
    <x v="79"/>
    <n v="1954"/>
    <n v="2150"/>
    <n v="2540"/>
    <n v="958"/>
    <n v="705"/>
    <n v="783"/>
    <n v="1319"/>
    <n v="1172"/>
    <n v="1563"/>
    <n v="1759"/>
    <n v="1451"/>
  </r>
  <r>
    <n v="92"/>
    <x v="80"/>
    <n v="3860"/>
    <n v="2547"/>
    <n v="1853"/>
    <n v="1136"/>
    <n v="741"/>
    <n v="1544"/>
    <n v="2317"/>
    <n v="2471"/>
    <n v="3088"/>
    <n v="2779"/>
    <n v="3966"/>
  </r>
  <r>
    <n v="93"/>
    <x v="81"/>
    <n v="4719"/>
    <n v="1491"/>
    <n v="1118"/>
    <n v="740"/>
    <n v="149"/>
    <n v="248"/>
    <n v="559"/>
    <n v="1739"/>
    <n v="1988"/>
    <n v="2733"/>
    <n v="5217"/>
  </r>
  <r>
    <n v="94"/>
    <x v="82"/>
    <n v="3422"/>
    <n v="1284"/>
    <n v="482"/>
    <n v="319"/>
    <n v="65"/>
    <n v="107"/>
    <n v="241"/>
    <n v="856"/>
    <n v="3422"/>
    <n v="4920"/>
    <n v="3765"/>
  </r>
  <r>
    <n v="95"/>
    <x v="83"/>
    <n v="1954"/>
    <n v="1954"/>
    <n v="1954"/>
    <n v="1027"/>
    <n v="733"/>
    <n v="1100"/>
    <n v="1100"/>
    <n v="2442"/>
    <n v="2686"/>
    <n v="2199"/>
    <n v="2638"/>
  </r>
  <r>
    <n v="96"/>
    <x v="84"/>
    <n v="2724"/>
    <n v="2382"/>
    <n v="2724"/>
    <n v="1908"/>
    <n v="1634"/>
    <n v="1362"/>
    <n v="2043"/>
    <n v="2724"/>
    <n v="3403"/>
    <n v="3744"/>
    <n v="2970"/>
  </r>
  <r>
    <n v="97"/>
    <x v="85"/>
    <n v="2874"/>
    <n v="2874"/>
    <n v="2874"/>
    <n v="2013"/>
    <n v="1725"/>
    <n v="1438"/>
    <n v="2157"/>
    <n v="2874"/>
    <n v="2874"/>
    <n v="4672"/>
    <n v="3494"/>
  </r>
  <r>
    <n v="98"/>
    <x v="86"/>
    <n v="2858"/>
    <n v="2598"/>
    <n v="2339"/>
    <n v="1819"/>
    <n v="1247"/>
    <n v="1040"/>
    <n v="1755"/>
    <n v="2079"/>
    <n v="2079"/>
    <n v="1559"/>
    <n v="2204"/>
  </r>
  <r>
    <n v="99"/>
    <x v="87"/>
    <n v="2938"/>
    <n v="864"/>
    <n v="195"/>
    <n v="363"/>
    <n v="104"/>
    <n v="44"/>
    <n v="98"/>
    <n v="1037"/>
    <n v="2938"/>
    <n v="2247"/>
    <n v="3042"/>
  </r>
  <r>
    <n v="100"/>
    <x v="88"/>
    <n v="2625"/>
    <n v="3675"/>
    <n v="3151"/>
    <n v="1470"/>
    <n v="1575"/>
    <n v="395"/>
    <n v="985"/>
    <n v="2625"/>
    <n v="2888"/>
    <n v="789"/>
    <n v="1113"/>
  </r>
  <r>
    <m/>
    <x v="89"/>
    <m/>
    <m/>
    <m/>
    <m/>
    <m/>
    <m/>
    <m/>
    <m/>
    <m/>
    <m/>
    <m/>
  </r>
  <r>
    <m/>
    <x v="90"/>
    <n v="150097"/>
    <n v="283120"/>
    <n v="145036"/>
    <n v="105534"/>
    <n v="250570"/>
    <n v="75170"/>
    <n v="131087"/>
    <n v="206257"/>
    <n v="160708"/>
    <n v="146646"/>
    <n v="307354"/>
  </r>
  <r>
    <m/>
    <x v="89"/>
    <m/>
    <m/>
    <m/>
    <m/>
    <m/>
    <m/>
    <m/>
    <m/>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
    <n v="811"/>
    <n v="1014"/>
    <n v="1217"/>
    <n v="1420"/>
    <n v="1278"/>
    <n v="2191"/>
    <n v="1724"/>
    <n v="2130"/>
    <n v="1622"/>
    <n v="1014"/>
    <n v="811"/>
    <n v="609"/>
  </r>
  <r>
    <n v="2"/>
    <n v="1106"/>
    <n v="1383"/>
    <n v="1659"/>
    <n v="1936"/>
    <n v="1742"/>
    <n v="2987"/>
    <n v="2350"/>
    <n v="2904"/>
    <n v="2212"/>
    <n v="1383"/>
    <n v="1106"/>
    <n v="830"/>
  </r>
  <r>
    <n v="3"/>
    <n v="516"/>
    <n v="645"/>
    <n v="775"/>
    <n v="904"/>
    <n v="813"/>
    <n v="1394"/>
    <n v="1097"/>
    <n v="1355"/>
    <n v="1032"/>
    <n v="645"/>
    <n v="516"/>
    <n v="388"/>
  </r>
  <r>
    <n v="4"/>
    <n v="664"/>
    <n v="830"/>
    <n v="996"/>
    <n v="1162"/>
    <n v="1046"/>
    <n v="1793"/>
    <n v="1411"/>
    <n v="1742"/>
    <n v="1327"/>
    <n v="830"/>
    <n v="664"/>
    <n v="498"/>
  </r>
  <r>
    <n v="5"/>
    <n v="369"/>
    <n v="462"/>
    <n v="553"/>
    <n v="645"/>
    <n v="582"/>
    <n v="996"/>
    <n v="784"/>
    <n v="969"/>
    <n v="737"/>
    <n v="462"/>
    <n v="369"/>
    <n v="277"/>
  </r>
  <r>
    <n v="6"/>
    <n v="221"/>
    <n v="277"/>
    <n v="332"/>
    <n v="388"/>
    <n v="349"/>
    <n v="598"/>
    <n v="471"/>
    <n v="582"/>
    <n v="442"/>
    <n v="277"/>
    <n v="221"/>
    <n v="167"/>
  </r>
  <r>
    <n v="7"/>
    <n v="3235"/>
    <n v="3697"/>
    <n v="924"/>
    <n v="231"/>
    <n v="324"/>
    <n v="139"/>
    <n v="463"/>
    <n v="694"/>
    <n v="1618"/>
    <n v="3928"/>
    <n v="2541"/>
    <n v="4389"/>
  </r>
  <r>
    <n v="8"/>
    <n v="3553"/>
    <n v="4823"/>
    <n v="1016"/>
    <n v="762"/>
    <n v="357"/>
    <n v="610"/>
    <n v="381"/>
    <n v="382"/>
    <n v="2031"/>
    <n v="2538"/>
    <n v="2793"/>
    <n v="5076"/>
  </r>
  <r>
    <n v="9"/>
    <n v="963"/>
    <n v="1155"/>
    <n v="1925"/>
    <n v="1540"/>
    <n v="2291"/>
    <n v="2080"/>
    <n v="1636"/>
    <n v="1155"/>
    <n v="963"/>
    <n v="193"/>
    <n v="386"/>
    <n v="578"/>
  </r>
  <r>
    <n v="10"/>
    <n v="933"/>
    <n v="667"/>
    <n v="800"/>
    <n v="800"/>
    <n v="653"/>
    <n v="640"/>
    <n v="1332"/>
    <n v="1999"/>
    <n v="400"/>
    <n v="667"/>
    <n v="800"/>
    <n v="933"/>
  </r>
  <r>
    <n v="11"/>
    <n v="2388"/>
    <n v="2388"/>
    <n v="2686"/>
    <n v="2388"/>
    <n v="1881"/>
    <n v="1433"/>
    <n v="1194"/>
    <n v="2239"/>
    <n v="2388"/>
    <n v="2090"/>
    <n v="2686"/>
    <n v="2388"/>
  </r>
  <r>
    <n v="12"/>
    <n v="2642"/>
    <n v="2642"/>
    <n v="3302"/>
    <n v="2642"/>
    <n v="1619"/>
    <n v="1586"/>
    <n v="1321"/>
    <n v="2229"/>
    <n v="2642"/>
    <n v="3302"/>
    <n v="2642"/>
    <n v="2642"/>
  </r>
  <r>
    <n v="13"/>
    <n v="2801"/>
    <n v="2801"/>
    <n v="2801"/>
    <n v="2801"/>
    <n v="1961"/>
    <n v="1681"/>
    <n v="1401"/>
    <n v="2101"/>
    <n v="3501"/>
    <n v="2801"/>
    <n v="3501"/>
    <n v="2801"/>
  </r>
  <r>
    <n v="14"/>
    <n v="2895"/>
    <n v="2895"/>
    <n v="2895"/>
    <n v="3618"/>
    <n v="2027"/>
    <n v="1520"/>
    <n v="1447"/>
    <n v="2442"/>
    <n v="2895"/>
    <n v="2895"/>
    <n v="3618"/>
    <n v="2895"/>
  </r>
  <r>
    <n v="15"/>
    <n v="837"/>
    <n v="628"/>
    <n v="1256"/>
    <n v="1047"/>
    <n v="733"/>
    <n v="1005"/>
    <n v="1047"/>
    <n v="1727"/>
    <n v="2303"/>
    <n v="4186"/>
    <n v="1675"/>
    <n v="1885"/>
  </r>
  <r>
    <n v="16"/>
    <n v="232"/>
    <n v="464"/>
    <n v="696"/>
    <n v="1159"/>
    <n v="974"/>
    <n v="1391"/>
    <n v="927"/>
    <n v="2955"/>
    <n v="4171"/>
    <n v="3940"/>
    <n v="1854"/>
    <n v="1159"/>
  </r>
  <r>
    <n v="17"/>
    <n v="936"/>
    <n v="936"/>
    <n v="936"/>
    <n v="936"/>
    <n v="1093"/>
    <n v="1499"/>
    <n v="1404"/>
    <n v="4680"/>
    <n v="3744"/>
    <n v="4680"/>
    <n v="3120"/>
    <n v="2808"/>
  </r>
  <r>
    <n v="18"/>
    <n v="2394"/>
    <n v="2736"/>
    <n v="3077"/>
    <n v="3077"/>
    <n v="2633"/>
    <n v="1847"/>
    <n v="1710"/>
    <n v="1539"/>
    <n v="2052"/>
    <n v="3077"/>
    <n v="3761"/>
    <n v="1710"/>
  </r>
  <r>
    <n v="19"/>
    <n v="2909"/>
    <n v="2586"/>
    <n v="2586"/>
    <n v="2586"/>
    <n v="2036"/>
    <n v="1551"/>
    <n v="1293"/>
    <n v="1939"/>
    <n v="2586"/>
    <n v="2909"/>
    <n v="2909"/>
    <n v="2586"/>
  </r>
  <r>
    <n v="20"/>
    <n v="1903"/>
    <n v="2140"/>
    <n v="1903"/>
    <n v="2140"/>
    <n v="1332"/>
    <n v="1285"/>
    <n v="951"/>
    <n v="1427"/>
    <n v="2140"/>
    <n v="1903"/>
    <n v="1903"/>
    <n v="1903"/>
  </r>
  <r>
    <n v="21"/>
    <n v="2473"/>
    <n v="2473"/>
    <n v="2784"/>
    <n v="2473"/>
    <n v="1516"/>
    <n v="1485"/>
    <n v="1392"/>
    <n v="1855"/>
    <n v="2473"/>
    <n v="2473"/>
    <n v="2784"/>
    <n v="3093"/>
  </r>
  <r>
    <n v="22"/>
    <n v="2743"/>
    <n v="2743"/>
    <n v="2743"/>
    <n v="2743"/>
    <n v="2401"/>
    <n v="1646"/>
    <n v="1543"/>
    <n v="2572"/>
    <n v="2743"/>
    <n v="2401"/>
    <n v="2743"/>
    <n v="2743"/>
  </r>
  <r>
    <n v="23"/>
    <n v="1561"/>
    <n v="1561"/>
    <n v="1561"/>
    <n v="1561"/>
    <n v="1367"/>
    <n v="937"/>
    <n v="781"/>
    <n v="1172"/>
    <n v="1561"/>
    <n v="1561"/>
    <n v="1561"/>
    <n v="1951"/>
  </r>
  <r>
    <n v="24"/>
    <n v="2365"/>
    <n v="1775"/>
    <n v="1479"/>
    <n v="2661"/>
    <n v="1863"/>
    <n v="1775"/>
    <n v="888"/>
    <n v="2218"/>
    <n v="3252"/>
    <n v="2956"/>
    <n v="2365"/>
    <n v="2365"/>
  </r>
  <r>
    <n v="25"/>
    <n v="1694"/>
    <n v="1694"/>
    <n v="1694"/>
    <n v="1694"/>
    <n v="1630"/>
    <n v="1017"/>
    <n v="847"/>
    <n v="1271"/>
    <n v="2117"/>
    <n v="1694"/>
    <n v="1694"/>
    <n v="1482"/>
  </r>
  <r>
    <n v="26"/>
    <n v="1226"/>
    <n v="1226"/>
    <n v="1226"/>
    <n v="1226"/>
    <n v="1395"/>
    <n v="828"/>
    <n v="613"/>
    <n v="920"/>
    <n v="1226"/>
    <n v="920"/>
    <n v="1226"/>
    <n v="1226"/>
  </r>
  <r>
    <n v="27"/>
    <n v="1750"/>
    <n v="1944"/>
    <n v="1555"/>
    <n v="1555"/>
    <n v="817"/>
    <n v="933"/>
    <n v="876"/>
    <n v="1167"/>
    <n v="1555"/>
    <n v="973"/>
    <n v="2139"/>
    <n v="1944"/>
  </r>
  <r>
    <n v="28"/>
    <n v="2124"/>
    <n v="3067"/>
    <n v="4247"/>
    <n v="1180"/>
    <n v="1652"/>
    <n v="1416"/>
    <n v="236"/>
    <n v="709"/>
    <n v="944"/>
    <n v="1180"/>
    <n v="1652"/>
    <n v="3067"/>
  </r>
  <r>
    <n v="29"/>
    <n v="3813"/>
    <n v="2080"/>
    <n v="2772"/>
    <n v="1040"/>
    <n v="2184"/>
    <n v="1040"/>
    <n v="520"/>
    <n v="2339"/>
    <n v="2426"/>
    <n v="4159"/>
    <n v="4159"/>
    <n v="5198"/>
  </r>
  <r>
    <n v="30"/>
    <n v="2732"/>
    <n v="1892"/>
    <n v="1051"/>
    <n v="1682"/>
    <n v="2354"/>
    <n v="505"/>
    <n v="736"/>
    <n v="631"/>
    <n v="1682"/>
    <n v="1051"/>
    <n v="1892"/>
    <n v="2522"/>
  </r>
  <r>
    <n v="31"/>
    <n v="1063"/>
    <n v="332"/>
    <n v="531"/>
    <n v="465"/>
    <n v="559"/>
    <n v="279"/>
    <n v="200"/>
    <n v="300"/>
    <n v="266"/>
    <n v="399"/>
    <n v="664"/>
    <n v="864"/>
  </r>
  <r>
    <n v="32"/>
    <n v="2064"/>
    <n v="645"/>
    <n v="1032"/>
    <n v="904"/>
    <n v="1085"/>
    <n v="542"/>
    <n v="388"/>
    <n v="582"/>
    <n v="516"/>
    <n v="775"/>
    <n v="1291"/>
    <n v="1678"/>
  </r>
  <r>
    <n v="33"/>
    <n v="885"/>
    <n v="277"/>
    <n v="442"/>
    <n v="388"/>
    <n v="465"/>
    <n v="233"/>
    <n v="167"/>
    <n v="249"/>
    <n v="221"/>
    <n v="332"/>
    <n v="553"/>
    <n v="719"/>
  </r>
  <r>
    <n v="34"/>
    <n v="295"/>
    <n v="93"/>
    <n v="147"/>
    <n v="129"/>
    <n v="156"/>
    <n v="78"/>
    <n v="56"/>
    <n v="84"/>
    <n v="74"/>
    <n v="111"/>
    <n v="185"/>
    <n v="240"/>
  </r>
  <r>
    <n v="35"/>
    <n v="473"/>
    <n v="147"/>
    <n v="236"/>
    <n v="207"/>
    <n v="248"/>
    <n v="124"/>
    <n v="89"/>
    <n v="133"/>
    <n v="118"/>
    <n v="178"/>
    <n v="295"/>
    <n v="384"/>
  </r>
  <r>
    <n v="36"/>
    <n v="118"/>
    <n v="37"/>
    <n v="60"/>
    <n v="53"/>
    <n v="63"/>
    <n v="32"/>
    <n v="22"/>
    <n v="33"/>
    <n v="30"/>
    <n v="44"/>
    <n v="74"/>
    <n v="96"/>
  </r>
  <r>
    <n v="37"/>
    <n v="1039"/>
    <n v="1299"/>
    <n v="1558"/>
    <n v="780"/>
    <n v="818"/>
    <n v="545"/>
    <n v="714"/>
    <n v="585"/>
    <n v="1428"/>
    <n v="780"/>
    <n v="1039"/>
    <n v="780"/>
  </r>
  <r>
    <n v="38"/>
    <n v="186"/>
    <n v="232"/>
    <n v="279"/>
    <n v="324"/>
    <n v="146"/>
    <n v="98"/>
    <n v="35"/>
    <n v="105"/>
    <n v="256"/>
    <n v="139"/>
    <n v="186"/>
    <n v="139"/>
  </r>
  <r>
    <n v="39"/>
    <n v="58"/>
    <n v="91"/>
    <n v="99"/>
    <n v="115"/>
    <n v="47"/>
    <n v="40"/>
    <n v="9"/>
    <n v="43"/>
    <n v="83"/>
    <n v="58"/>
    <n v="58"/>
    <n v="58"/>
  </r>
  <r>
    <n v="40"/>
    <n v="1522"/>
    <n v="1015"/>
    <n v="1269"/>
    <n v="381"/>
    <n v="267"/>
    <n v="305"/>
    <n v="317"/>
    <n v="951"/>
    <n v="1395"/>
    <n v="1269"/>
    <n v="1269"/>
    <n v="1776"/>
  </r>
  <r>
    <n v="41"/>
    <n v="4680"/>
    <n v="4680"/>
    <n v="2881"/>
    <n v="2881"/>
    <n v="1764"/>
    <n v="1729"/>
    <n v="1440"/>
    <n v="1350"/>
    <n v="2520"/>
    <n v="1800"/>
    <n v="3600"/>
    <n v="2881"/>
  </r>
  <r>
    <n v="42"/>
    <n v="2973"/>
    <n v="4757"/>
    <n v="2973"/>
    <n v="2379"/>
    <n v="625"/>
    <n v="536"/>
    <n v="446"/>
    <n v="670"/>
    <n v="2379"/>
    <n v="3568"/>
    <n v="3865"/>
    <n v="3270"/>
  </r>
  <r>
    <n v="43"/>
    <n v="1575"/>
    <n v="1575"/>
    <n v="1312"/>
    <n v="918"/>
    <n v="460"/>
    <n v="473"/>
    <n v="525"/>
    <n v="689"/>
    <n v="918"/>
    <n v="525"/>
    <n v="1181"/>
    <n v="1705"/>
  </r>
  <r>
    <n v="44"/>
    <n v="2127"/>
    <n v="2127"/>
    <n v="1824"/>
    <n v="2431"/>
    <n v="1278"/>
    <n v="2735"/>
    <n v="1976"/>
    <n v="2508"/>
    <n v="3039"/>
    <n v="3039"/>
    <n v="912"/>
    <n v="1216"/>
  </r>
  <r>
    <n v="45"/>
    <n v="267"/>
    <n v="1995"/>
    <n v="798"/>
    <n v="532"/>
    <n v="1211"/>
    <n v="879"/>
    <n v="532"/>
    <n v="898"/>
    <n v="1463"/>
    <n v="1861"/>
    <n v="666"/>
    <n v="267"/>
  </r>
  <r>
    <n v="46"/>
    <n v="332"/>
    <n v="1163"/>
    <n v="2491"/>
    <n v="2823"/>
    <n v="117"/>
    <n v="1097"/>
    <n v="747"/>
    <n v="1245"/>
    <n v="2159"/>
    <n v="1660"/>
    <n v="665"/>
    <n v="167"/>
  </r>
  <r>
    <n v="47"/>
    <n v="1196"/>
    <n v="1913"/>
    <n v="1674"/>
    <n v="1434"/>
    <n v="502"/>
    <n v="2296"/>
    <n v="1554"/>
    <n v="2510"/>
    <n v="2630"/>
    <n v="2391"/>
    <n v="1434"/>
    <n v="239"/>
  </r>
  <r>
    <n v="48"/>
    <n v="2386"/>
    <n v="1704"/>
    <n v="2386"/>
    <n v="1364"/>
    <n v="1909"/>
    <n v="2249"/>
    <n v="1704"/>
    <n v="3323"/>
    <n v="5111"/>
    <n v="5452"/>
    <n v="682"/>
    <n v="682"/>
  </r>
  <r>
    <n v="49"/>
    <n v="172"/>
    <n v="342"/>
    <n v="2222"/>
    <n v="2051"/>
    <n v="838"/>
    <n v="1436"/>
    <n v="854"/>
    <n v="1411"/>
    <n v="1881"/>
    <n v="1538"/>
    <n v="1026"/>
    <n v="684"/>
  </r>
  <r>
    <n v="50"/>
    <n v="1084"/>
    <n v="1084"/>
    <n v="1084"/>
    <n v="1084"/>
    <n v="1265"/>
    <n v="1733"/>
    <n v="1625"/>
    <n v="5417"/>
    <n v="4333"/>
    <n v="5417"/>
    <n v="3611"/>
    <n v="3250"/>
  </r>
  <r>
    <n v="51"/>
    <n v="348"/>
    <n v="697"/>
    <n v="1045"/>
    <n v="1742"/>
    <n v="1463"/>
    <n v="2091"/>
    <n v="1394"/>
    <n v="4443"/>
    <n v="6272"/>
    <n v="5924"/>
    <n v="2788"/>
    <n v="1742"/>
  </r>
  <r>
    <n v="52"/>
    <n v="3289"/>
    <n v="5480"/>
    <n v="6028"/>
    <n v="5480"/>
    <n v="3069"/>
    <n v="2631"/>
    <n v="2193"/>
    <n v="2466"/>
    <n v="2740"/>
    <n v="4932"/>
    <n v="4932"/>
    <n v="5480"/>
  </r>
  <r>
    <n v="53"/>
    <n v="2439"/>
    <n v="2439"/>
    <n v="3048"/>
    <n v="2439"/>
    <n v="1708"/>
    <n v="1281"/>
    <n v="1220"/>
    <n v="1830"/>
    <n v="2439"/>
    <n v="2439"/>
    <n v="3353"/>
    <n v="2439"/>
  </r>
  <r>
    <n v="54"/>
    <n v="163"/>
    <n v="163"/>
    <n v="163"/>
    <n v="122"/>
    <n v="114"/>
    <n v="98"/>
    <n v="82"/>
    <n v="122"/>
    <n v="163"/>
    <n v="163"/>
    <n v="265"/>
    <n v="184"/>
  </r>
  <r>
    <n v="55"/>
    <n v="168"/>
    <n v="148"/>
    <n v="148"/>
    <n v="93"/>
    <n v="143"/>
    <n v="112"/>
    <n v="84"/>
    <n v="139"/>
    <n v="148"/>
    <n v="148"/>
    <n v="112"/>
    <n v="148"/>
  </r>
  <r>
    <n v="56"/>
    <n v="65"/>
    <n v="129"/>
    <n v="142"/>
    <n v="129"/>
    <n v="91"/>
    <n v="109"/>
    <n v="78"/>
    <n v="79"/>
    <n v="129"/>
    <n v="39"/>
    <n v="39"/>
    <n v="53"/>
  </r>
  <r>
    <n v="57"/>
    <n v="846"/>
    <n v="1862"/>
    <n v="1693"/>
    <n v="1354"/>
    <n v="1068"/>
    <n v="813"/>
    <n v="678"/>
    <n v="1143"/>
    <n v="1693"/>
    <n v="1354"/>
    <n v="1016"/>
    <n v="1354"/>
  </r>
  <r>
    <n v="58"/>
    <n v="996"/>
    <n v="2191"/>
    <n v="1991"/>
    <n v="1593"/>
    <n v="1254"/>
    <n v="956"/>
    <n v="797"/>
    <n v="1344"/>
    <n v="1991"/>
    <n v="1593"/>
    <n v="1195"/>
    <n v="1593"/>
  </r>
  <r>
    <n v="59"/>
    <n v="67"/>
    <n v="100"/>
    <n v="150"/>
    <n v="267"/>
    <n v="327"/>
    <n v="61"/>
    <n v="33"/>
    <n v="88"/>
    <n v="100"/>
    <n v="17"/>
    <n v="167"/>
    <n v="51"/>
  </r>
  <r>
    <n v="60"/>
    <n v="55"/>
    <n v="55"/>
    <n v="47"/>
    <n v="55"/>
    <n v="38"/>
    <n v="33"/>
    <n v="34"/>
    <n v="41"/>
    <n v="55"/>
    <n v="55"/>
    <n v="75"/>
    <n v="55"/>
  </r>
  <r>
    <n v="61"/>
    <n v="14"/>
    <n v="93"/>
    <n v="119"/>
    <n v="290"/>
    <n v="231"/>
    <n v="57"/>
    <n v="46"/>
    <n v="119"/>
    <n v="80"/>
    <n v="14"/>
    <n v="27"/>
    <n v="14"/>
  </r>
  <r>
    <n v="62"/>
    <n v="56"/>
    <n v="388"/>
    <n v="498"/>
    <n v="1217"/>
    <n v="969"/>
    <n v="233"/>
    <n v="194"/>
    <n v="498"/>
    <n v="332"/>
    <n v="56"/>
    <n v="111"/>
    <n v="56"/>
  </r>
  <r>
    <n v="63"/>
    <n v="206"/>
    <n v="275"/>
    <n v="275"/>
    <n v="275"/>
    <n v="193"/>
    <n v="166"/>
    <n v="137"/>
    <n v="206"/>
    <n v="275"/>
    <n v="275"/>
    <n v="446"/>
    <n v="309"/>
  </r>
  <r>
    <n v="64"/>
    <n v="266"/>
    <n v="355"/>
    <n v="355"/>
    <n v="355"/>
    <n v="248"/>
    <n v="213"/>
    <n v="178"/>
    <n v="267"/>
    <n v="355"/>
    <n v="355"/>
    <n v="576"/>
    <n v="399"/>
  </r>
  <r>
    <n v="65"/>
    <n v="1106"/>
    <n v="1475"/>
    <n v="1475"/>
    <n v="1475"/>
    <n v="1032"/>
    <n v="885"/>
    <n v="737"/>
    <n v="1106"/>
    <n v="1475"/>
    <n v="1475"/>
    <n v="2397"/>
    <n v="1659"/>
  </r>
  <r>
    <n v="66"/>
    <n v="1289"/>
    <n v="1289"/>
    <n v="1289"/>
    <n v="1289"/>
    <n v="1693"/>
    <n v="871"/>
    <n v="565"/>
    <n v="1088"/>
    <n v="1611"/>
    <n v="1128"/>
    <n v="806"/>
    <n v="967"/>
  </r>
  <r>
    <n v="67"/>
    <n v="1117"/>
    <n v="1340"/>
    <n v="1564"/>
    <n v="1564"/>
    <n v="783"/>
    <n v="805"/>
    <n v="671"/>
    <n v="1174"/>
    <n v="1788"/>
    <n v="4468"/>
    <n v="4468"/>
    <n v="671"/>
  </r>
  <r>
    <n v="68"/>
    <n v="1087"/>
    <n v="1222"/>
    <n v="815"/>
    <n v="1087"/>
    <n v="855"/>
    <n v="571"/>
    <n v="408"/>
    <n v="1018"/>
    <n v="1494"/>
    <n v="1765"/>
    <n v="950"/>
    <n v="815"/>
  </r>
  <r>
    <n v="69"/>
    <n v="2684"/>
    <n v="2684"/>
    <n v="2147"/>
    <n v="2684"/>
    <n v="1692"/>
    <n v="1933"/>
    <n v="604"/>
    <n v="2516"/>
    <n v="2214"/>
    <n v="1611"/>
    <n v="1409"/>
    <n v="1074"/>
  </r>
  <r>
    <n v="70"/>
    <n v="590"/>
    <n v="590"/>
    <n v="473"/>
    <n v="590"/>
    <n v="373"/>
    <n v="425"/>
    <n v="133"/>
    <n v="553"/>
    <n v="487"/>
    <n v="355"/>
    <n v="310"/>
    <n v="236"/>
  </r>
  <r>
    <n v="71"/>
    <n v="480"/>
    <n v="480"/>
    <n v="384"/>
    <n v="480"/>
    <n v="303"/>
    <n v="345"/>
    <n v="108"/>
    <n v="450"/>
    <n v="396"/>
    <n v="288"/>
    <n v="253"/>
    <n v="192"/>
  </r>
  <r>
    <n v="72"/>
    <n v="516"/>
    <n v="516"/>
    <n v="413"/>
    <n v="516"/>
    <n v="325"/>
    <n v="373"/>
    <n v="116"/>
    <n v="485"/>
    <n v="426"/>
    <n v="310"/>
    <n v="272"/>
    <n v="207"/>
  </r>
  <r>
    <n v="73"/>
    <n v="442"/>
    <n v="442"/>
    <n v="355"/>
    <n v="442"/>
    <n v="280"/>
    <n v="319"/>
    <n v="100"/>
    <n v="415"/>
    <n v="366"/>
    <n v="266"/>
    <n v="232"/>
    <n v="178"/>
  </r>
  <r>
    <n v="74"/>
    <n v="442"/>
    <n v="442"/>
    <n v="355"/>
    <n v="442"/>
    <n v="280"/>
    <n v="319"/>
    <n v="100"/>
    <n v="415"/>
    <n v="366"/>
    <n v="266"/>
    <n v="232"/>
    <n v="178"/>
  </r>
  <r>
    <n v="75"/>
    <n v="590"/>
    <n v="590"/>
    <n v="473"/>
    <n v="590"/>
    <n v="373"/>
    <n v="425"/>
    <n v="133"/>
    <n v="553"/>
    <n v="487"/>
    <n v="355"/>
    <n v="310"/>
    <n v="236"/>
  </r>
  <r>
    <n v="76"/>
    <n v="627"/>
    <n v="627"/>
    <n v="502"/>
    <n v="627"/>
    <n v="396"/>
    <n v="451"/>
    <n v="141"/>
    <n v="588"/>
    <n v="517"/>
    <n v="377"/>
    <n v="329"/>
    <n v="251"/>
  </r>
  <r>
    <n v="77"/>
    <n v="516"/>
    <n v="516"/>
    <n v="413"/>
    <n v="516"/>
    <n v="325"/>
    <n v="373"/>
    <n v="116"/>
    <n v="485"/>
    <n v="426"/>
    <n v="310"/>
    <n v="272"/>
    <n v="207"/>
  </r>
  <r>
    <n v="78"/>
    <n v="701"/>
    <n v="701"/>
    <n v="561"/>
    <n v="701"/>
    <n v="442"/>
    <n v="505"/>
    <n v="159"/>
    <n v="658"/>
    <n v="579"/>
    <n v="421"/>
    <n v="369"/>
    <n v="281"/>
  </r>
  <r>
    <n v="79"/>
    <n v="480"/>
    <n v="480"/>
    <n v="384"/>
    <n v="480"/>
    <n v="303"/>
    <n v="345"/>
    <n v="108"/>
    <n v="450"/>
    <n v="396"/>
    <n v="288"/>
    <n v="253"/>
    <n v="192"/>
  </r>
  <r>
    <n v="80"/>
    <n v="369"/>
    <n v="369"/>
    <n v="295"/>
    <n v="369"/>
    <n v="233"/>
    <n v="266"/>
    <n v="84"/>
    <n v="346"/>
    <n v="305"/>
    <n v="221"/>
    <n v="194"/>
    <n v="147"/>
  </r>
  <r>
    <n v="81"/>
    <n v="553"/>
    <n v="553"/>
    <n v="442"/>
    <n v="553"/>
    <n v="349"/>
    <n v="399"/>
    <n v="125"/>
    <n v="519"/>
    <n v="457"/>
    <n v="332"/>
    <n v="291"/>
    <n v="221"/>
  </r>
  <r>
    <n v="82"/>
    <n v="627"/>
    <n v="627"/>
    <n v="502"/>
    <n v="627"/>
    <n v="396"/>
    <n v="451"/>
    <n v="141"/>
    <n v="588"/>
    <n v="517"/>
    <n v="377"/>
    <n v="329"/>
    <n v="251"/>
  </r>
  <r>
    <n v="83"/>
    <n v="480"/>
    <n v="480"/>
    <n v="384"/>
    <n v="480"/>
    <n v="303"/>
    <n v="345"/>
    <n v="108"/>
    <n v="450"/>
    <n v="396"/>
    <n v="288"/>
    <n v="253"/>
    <n v="192"/>
  </r>
  <r>
    <n v="84"/>
    <n v="662"/>
    <n v="993"/>
    <n v="2315"/>
    <n v="2645"/>
    <n v="2546"/>
    <n v="3968"/>
    <n v="2315"/>
    <n v="4712"/>
    <n v="1985"/>
    <n v="1489"/>
    <n v="1406"/>
    <n v="331"/>
  </r>
  <r>
    <n v="85"/>
    <n v="186"/>
    <n v="279"/>
    <n v="741"/>
    <n v="2965"/>
    <n v="2985"/>
    <n v="1780"/>
    <n v="1112"/>
    <n v="2224"/>
    <n v="1112"/>
    <n v="417"/>
    <n v="394"/>
    <n v="93"/>
  </r>
  <r>
    <n v="86"/>
    <n v="67"/>
    <n v="100"/>
    <n v="799"/>
    <n v="2262"/>
    <n v="1212"/>
    <n v="1279"/>
    <n v="1331"/>
    <n v="1697"/>
    <n v="666"/>
    <n v="150"/>
    <n v="400"/>
    <n v="133"/>
  </r>
  <r>
    <n v="87"/>
    <n v="947"/>
    <n v="947"/>
    <n v="1657"/>
    <n v="4025"/>
    <n v="1823"/>
    <n v="2699"/>
    <n v="1657"/>
    <n v="2841"/>
    <n v="947"/>
    <n v="237"/>
    <n v="474"/>
    <n v="237"/>
  </r>
  <r>
    <n v="88"/>
    <n v="518"/>
    <n v="345"/>
    <n v="1382"/>
    <n v="1727"/>
    <n v="1330"/>
    <n v="2073"/>
    <n v="1209"/>
    <n v="2461"/>
    <n v="691"/>
    <n v="518"/>
    <n v="345"/>
    <n v="691"/>
  </r>
  <r>
    <n v="89"/>
    <n v="1645"/>
    <n v="3495"/>
    <n v="3701"/>
    <n v="3495"/>
    <n v="1152"/>
    <n v="617"/>
    <n v="103"/>
    <n v="309"/>
    <n v="617"/>
    <n v="1028"/>
    <n v="1234"/>
    <n v="2056"/>
  </r>
  <r>
    <n v="90"/>
    <n v="1372"/>
    <n v="1600"/>
    <n v="1828"/>
    <n v="4569"/>
    <n v="3199"/>
    <n v="412"/>
    <n v="572"/>
    <n v="1029"/>
    <n v="1600"/>
    <n v="1600"/>
    <n v="1142"/>
    <n v="1372"/>
  </r>
  <r>
    <n v="91"/>
    <n v="1158"/>
    <n v="1930"/>
    <n v="2123"/>
    <n v="2509"/>
    <n v="946"/>
    <n v="696"/>
    <n v="773"/>
    <n v="1303"/>
    <n v="1158"/>
    <n v="1544"/>
    <n v="1737"/>
    <n v="1351"/>
  </r>
  <r>
    <n v="92"/>
    <n v="1373"/>
    <n v="3812"/>
    <n v="2516"/>
    <n v="1830"/>
    <n v="1122"/>
    <n v="732"/>
    <n v="1525"/>
    <n v="2288"/>
    <n v="2440"/>
    <n v="3050"/>
    <n v="2745"/>
    <n v="3660"/>
  </r>
  <r>
    <n v="93"/>
    <n v="3435"/>
    <n v="4661"/>
    <n v="1473"/>
    <n v="1104"/>
    <n v="731"/>
    <n v="147"/>
    <n v="245"/>
    <n v="552"/>
    <n v="1718"/>
    <n v="1963"/>
    <n v="2699"/>
    <n v="4907"/>
  </r>
  <r>
    <n v="94"/>
    <n v="2535"/>
    <n v="3380"/>
    <n v="1268"/>
    <n v="476"/>
    <n v="315"/>
    <n v="64"/>
    <n v="106"/>
    <n v="238"/>
    <n v="845"/>
    <n v="3380"/>
    <n v="4859"/>
    <n v="3380"/>
  </r>
  <r>
    <n v="95"/>
    <n v="2412"/>
    <n v="1930"/>
    <n v="1930"/>
    <n v="1930"/>
    <n v="1014"/>
    <n v="724"/>
    <n v="1086"/>
    <n v="1086"/>
    <n v="2412"/>
    <n v="2653"/>
    <n v="2172"/>
    <n v="2412"/>
  </r>
  <r>
    <n v="96"/>
    <n v="2690"/>
    <n v="2690"/>
    <n v="2353"/>
    <n v="2690"/>
    <n v="1884"/>
    <n v="1614"/>
    <n v="1345"/>
    <n v="2018"/>
    <n v="2690"/>
    <n v="3361"/>
    <n v="3698"/>
    <n v="2690"/>
  </r>
  <r>
    <n v="97"/>
    <n v="2130"/>
    <n v="2839"/>
    <n v="2839"/>
    <n v="2839"/>
    <n v="1988"/>
    <n v="1704"/>
    <n v="1420"/>
    <n v="2130"/>
    <n v="2839"/>
    <n v="2839"/>
    <n v="4614"/>
    <n v="3195"/>
  </r>
  <r>
    <n v="98"/>
    <n v="1284"/>
    <n v="2823"/>
    <n v="2566"/>
    <n v="2310"/>
    <n v="1797"/>
    <n v="1232"/>
    <n v="1027"/>
    <n v="1733"/>
    <n v="2053"/>
    <n v="2053"/>
    <n v="1540"/>
    <n v="2053"/>
  </r>
  <r>
    <n v="99"/>
    <n v="3414"/>
    <n v="2902"/>
    <n v="853"/>
    <n v="193"/>
    <n v="359"/>
    <n v="103"/>
    <n v="43"/>
    <n v="97"/>
    <n v="1024"/>
    <n v="2902"/>
    <n v="2219"/>
    <n v="2731"/>
  </r>
  <r>
    <n v="100"/>
    <n v="2593"/>
    <n v="2593"/>
    <n v="3630"/>
    <n v="3112"/>
    <n v="1452"/>
    <n v="1556"/>
    <n v="390"/>
    <n v="973"/>
    <n v="2593"/>
    <n v="2852"/>
    <n v="779"/>
    <n v="1037"/>
  </r>
  <r>
    <m/>
    <m/>
    <m/>
    <m/>
    <m/>
    <m/>
    <m/>
    <m/>
    <m/>
    <m/>
    <m/>
    <m/>
    <m/>
  </r>
  <r>
    <m/>
    <n v="131379"/>
    <n v="148249"/>
    <n v="279628"/>
    <n v="143244"/>
    <n v="104233"/>
    <n v="247477"/>
    <n v="74240"/>
    <n v="129463"/>
    <n v="203703"/>
    <n v="158725"/>
    <n v="144835"/>
    <n v="303560"/>
  </r>
  <r>
    <m/>
    <m/>
    <m/>
    <m/>
    <m/>
    <m/>
    <m/>
    <m/>
    <m/>
    <m/>
    <m/>
    <m/>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r>
  <r>
    <x v="1"/>
    <x v="0"/>
    <x v="0"/>
    <x v="1"/>
    <x v="1"/>
    <x v="1"/>
  </r>
  <r>
    <x v="2"/>
    <x v="0"/>
    <x v="0"/>
    <x v="2"/>
    <x v="2"/>
    <x v="2"/>
  </r>
  <r>
    <x v="3"/>
    <x v="0"/>
    <x v="0"/>
    <x v="3"/>
    <x v="3"/>
    <x v="3"/>
  </r>
  <r>
    <x v="4"/>
    <x v="0"/>
    <x v="0"/>
    <x v="4"/>
    <x v="4"/>
    <x v="4"/>
  </r>
  <r>
    <x v="5"/>
    <x v="0"/>
    <x v="0"/>
    <x v="5"/>
    <x v="5"/>
    <x v="5"/>
  </r>
  <r>
    <x v="6"/>
    <x v="1"/>
    <x v="1"/>
    <x v="6"/>
    <x v="6"/>
    <x v="6"/>
  </r>
  <r>
    <x v="7"/>
    <x v="1"/>
    <x v="1"/>
    <x v="7"/>
    <x v="7"/>
    <x v="7"/>
  </r>
  <r>
    <x v="8"/>
    <x v="1"/>
    <x v="1"/>
    <x v="8"/>
    <x v="8"/>
    <x v="8"/>
  </r>
  <r>
    <x v="9"/>
    <x v="1"/>
    <x v="1"/>
    <x v="9"/>
    <x v="9"/>
    <x v="9"/>
  </r>
  <r>
    <x v="10"/>
    <x v="1"/>
    <x v="1"/>
    <x v="10"/>
    <x v="10"/>
    <x v="10"/>
  </r>
  <r>
    <x v="11"/>
    <x v="1"/>
    <x v="1"/>
    <x v="11"/>
    <x v="11"/>
    <x v="11"/>
  </r>
  <r>
    <x v="12"/>
    <x v="1"/>
    <x v="1"/>
    <x v="12"/>
    <x v="12"/>
    <x v="12"/>
  </r>
  <r>
    <x v="13"/>
    <x v="1"/>
    <x v="1"/>
    <x v="13"/>
    <x v="13"/>
    <x v="13"/>
  </r>
  <r>
    <x v="14"/>
    <x v="0"/>
    <x v="1"/>
    <x v="14"/>
    <x v="14"/>
    <x v="14"/>
  </r>
  <r>
    <x v="15"/>
    <x v="0"/>
    <x v="1"/>
    <x v="15"/>
    <x v="15"/>
    <x v="15"/>
  </r>
  <r>
    <x v="16"/>
    <x v="0"/>
    <x v="1"/>
    <x v="16"/>
    <x v="16"/>
    <x v="16"/>
  </r>
  <r>
    <x v="17"/>
    <x v="0"/>
    <x v="1"/>
    <x v="17"/>
    <x v="17"/>
    <x v="17"/>
  </r>
  <r>
    <x v="18"/>
    <x v="1"/>
    <x v="1"/>
    <x v="18"/>
    <x v="18"/>
    <x v="18"/>
  </r>
  <r>
    <x v="19"/>
    <x v="1"/>
    <x v="1"/>
    <x v="19"/>
    <x v="19"/>
    <x v="19"/>
  </r>
  <r>
    <x v="20"/>
    <x v="1"/>
    <x v="1"/>
    <x v="20"/>
    <x v="20"/>
    <x v="20"/>
  </r>
  <r>
    <x v="21"/>
    <x v="1"/>
    <x v="1"/>
    <x v="21"/>
    <x v="21"/>
    <x v="21"/>
  </r>
  <r>
    <x v="22"/>
    <x v="1"/>
    <x v="1"/>
    <x v="22"/>
    <x v="22"/>
    <x v="22"/>
  </r>
  <r>
    <x v="23"/>
    <x v="1"/>
    <x v="1"/>
    <x v="23"/>
    <x v="23"/>
    <x v="23"/>
  </r>
  <r>
    <x v="24"/>
    <x v="1"/>
    <x v="1"/>
    <x v="24"/>
    <x v="24"/>
    <x v="24"/>
  </r>
  <r>
    <x v="25"/>
    <x v="1"/>
    <x v="1"/>
    <x v="25"/>
    <x v="25"/>
    <x v="25"/>
  </r>
  <r>
    <x v="26"/>
    <x v="1"/>
    <x v="1"/>
    <x v="26"/>
    <x v="26"/>
    <x v="26"/>
  </r>
  <r>
    <x v="27"/>
    <x v="1"/>
    <x v="0"/>
    <x v="27"/>
    <x v="27"/>
    <x v="27"/>
  </r>
  <r>
    <x v="28"/>
    <x v="1"/>
    <x v="0"/>
    <x v="28"/>
    <x v="28"/>
    <x v="28"/>
  </r>
  <r>
    <x v="29"/>
    <x v="1"/>
    <x v="0"/>
    <x v="29"/>
    <x v="29"/>
    <x v="29"/>
  </r>
  <r>
    <x v="30"/>
    <x v="1"/>
    <x v="0"/>
    <x v="30"/>
    <x v="30"/>
    <x v="30"/>
  </r>
  <r>
    <x v="31"/>
    <x v="0"/>
    <x v="0"/>
    <x v="31"/>
    <x v="31"/>
    <x v="31"/>
  </r>
  <r>
    <x v="32"/>
    <x v="0"/>
    <x v="0"/>
    <x v="32"/>
    <x v="32"/>
    <x v="32"/>
  </r>
  <r>
    <x v="33"/>
    <x v="0"/>
    <x v="0"/>
    <x v="33"/>
    <x v="33"/>
    <x v="33"/>
  </r>
  <r>
    <x v="34"/>
    <x v="0"/>
    <x v="0"/>
    <x v="34"/>
    <x v="34"/>
    <x v="34"/>
  </r>
  <r>
    <x v="35"/>
    <x v="0"/>
    <x v="0"/>
    <x v="35"/>
    <x v="35"/>
    <x v="35"/>
  </r>
  <r>
    <x v="36"/>
    <x v="2"/>
    <x v="2"/>
    <x v="36"/>
    <x v="36"/>
    <x v="36"/>
  </r>
  <r>
    <x v="37"/>
    <x v="2"/>
    <x v="2"/>
    <x v="37"/>
    <x v="37"/>
    <x v="37"/>
  </r>
  <r>
    <x v="38"/>
    <x v="2"/>
    <x v="2"/>
    <x v="38"/>
    <x v="38"/>
    <x v="38"/>
  </r>
  <r>
    <x v="39"/>
    <x v="1"/>
    <x v="1"/>
    <x v="39"/>
    <x v="39"/>
    <x v="39"/>
  </r>
  <r>
    <x v="40"/>
    <x v="1"/>
    <x v="1"/>
    <x v="40"/>
    <x v="40"/>
    <x v="40"/>
  </r>
  <r>
    <x v="41"/>
    <x v="1"/>
    <x v="1"/>
    <x v="41"/>
    <x v="41"/>
    <x v="41"/>
  </r>
  <r>
    <x v="42"/>
    <x v="1"/>
    <x v="1"/>
    <x v="42"/>
    <x v="42"/>
    <x v="42"/>
  </r>
  <r>
    <x v="43"/>
    <x v="0"/>
    <x v="1"/>
    <x v="43"/>
    <x v="43"/>
    <x v="43"/>
  </r>
  <r>
    <x v="44"/>
    <x v="0"/>
    <x v="1"/>
    <x v="44"/>
    <x v="44"/>
    <x v="44"/>
  </r>
  <r>
    <x v="45"/>
    <x v="0"/>
    <x v="1"/>
    <x v="45"/>
    <x v="45"/>
    <x v="45"/>
  </r>
  <r>
    <x v="46"/>
    <x v="0"/>
    <x v="1"/>
    <x v="46"/>
    <x v="46"/>
    <x v="46"/>
  </r>
  <r>
    <x v="47"/>
    <x v="0"/>
    <x v="1"/>
    <x v="47"/>
    <x v="47"/>
    <x v="47"/>
  </r>
  <r>
    <x v="48"/>
    <x v="0"/>
    <x v="1"/>
    <x v="48"/>
    <x v="48"/>
    <x v="48"/>
  </r>
  <r>
    <x v="49"/>
    <x v="0"/>
    <x v="1"/>
    <x v="49"/>
    <x v="49"/>
    <x v="49"/>
  </r>
  <r>
    <x v="50"/>
    <x v="0"/>
    <x v="1"/>
    <x v="50"/>
    <x v="50"/>
    <x v="50"/>
  </r>
  <r>
    <x v="51"/>
    <x v="2"/>
    <x v="3"/>
    <x v="51"/>
    <x v="51"/>
    <x v="51"/>
  </r>
  <r>
    <x v="52"/>
    <x v="2"/>
    <x v="3"/>
    <x v="52"/>
    <x v="52"/>
    <x v="52"/>
  </r>
  <r>
    <x v="53"/>
    <x v="2"/>
    <x v="3"/>
    <x v="53"/>
    <x v="53"/>
    <x v="53"/>
  </r>
  <r>
    <x v="54"/>
    <x v="2"/>
    <x v="3"/>
    <x v="54"/>
    <x v="54"/>
    <x v="54"/>
  </r>
  <r>
    <x v="55"/>
    <x v="2"/>
    <x v="3"/>
    <x v="55"/>
    <x v="55"/>
    <x v="55"/>
  </r>
  <r>
    <x v="56"/>
    <x v="2"/>
    <x v="4"/>
    <x v="56"/>
    <x v="56"/>
    <x v="56"/>
  </r>
  <r>
    <x v="57"/>
    <x v="0"/>
    <x v="0"/>
    <x v="57"/>
    <x v="57"/>
    <x v="57"/>
  </r>
  <r>
    <x v="58"/>
    <x v="2"/>
    <x v="2"/>
    <x v="58"/>
    <x v="58"/>
    <x v="58"/>
  </r>
  <r>
    <x v="59"/>
    <x v="2"/>
    <x v="5"/>
    <x v="59"/>
    <x v="59"/>
    <x v="59"/>
  </r>
  <r>
    <x v="60"/>
    <x v="2"/>
    <x v="2"/>
    <x v="60"/>
    <x v="60"/>
    <x v="60"/>
  </r>
  <r>
    <x v="61"/>
    <x v="0"/>
    <x v="0"/>
    <x v="61"/>
    <x v="61"/>
    <x v="61"/>
  </r>
  <r>
    <x v="62"/>
    <x v="1"/>
    <x v="4"/>
    <x v="62"/>
    <x v="62"/>
    <x v="62"/>
  </r>
  <r>
    <x v="63"/>
    <x v="0"/>
    <x v="0"/>
    <x v="63"/>
    <x v="63"/>
    <x v="63"/>
  </r>
  <r>
    <x v="64"/>
    <x v="0"/>
    <x v="0"/>
    <x v="64"/>
    <x v="64"/>
    <x v="64"/>
  </r>
  <r>
    <x v="65"/>
    <x v="1"/>
    <x v="1"/>
    <x v="65"/>
    <x v="65"/>
    <x v="65"/>
  </r>
  <r>
    <x v="66"/>
    <x v="0"/>
    <x v="1"/>
    <x v="66"/>
    <x v="66"/>
    <x v="66"/>
  </r>
  <r>
    <x v="67"/>
    <x v="0"/>
    <x v="1"/>
    <x v="67"/>
    <x v="67"/>
    <x v="67"/>
  </r>
  <r>
    <x v="68"/>
    <x v="0"/>
    <x v="1"/>
    <x v="68"/>
    <x v="68"/>
    <x v="68"/>
  </r>
  <r>
    <x v="69"/>
    <x v="0"/>
    <x v="0"/>
    <x v="69"/>
    <x v="69"/>
    <x v="69"/>
  </r>
  <r>
    <x v="70"/>
    <x v="0"/>
    <x v="0"/>
    <x v="70"/>
    <x v="70"/>
    <x v="70"/>
  </r>
  <r>
    <x v="71"/>
    <x v="0"/>
    <x v="0"/>
    <x v="71"/>
    <x v="71"/>
    <x v="71"/>
  </r>
  <r>
    <x v="72"/>
    <x v="0"/>
    <x v="0"/>
    <x v="72"/>
    <x v="72"/>
    <x v="72"/>
  </r>
  <r>
    <x v="73"/>
    <x v="0"/>
    <x v="0"/>
    <x v="73"/>
    <x v="73"/>
    <x v="73"/>
  </r>
  <r>
    <x v="74"/>
    <x v="0"/>
    <x v="0"/>
    <x v="74"/>
    <x v="74"/>
    <x v="69"/>
  </r>
  <r>
    <x v="75"/>
    <x v="0"/>
    <x v="0"/>
    <x v="75"/>
    <x v="75"/>
    <x v="74"/>
  </r>
  <r>
    <x v="76"/>
    <x v="0"/>
    <x v="0"/>
    <x v="76"/>
    <x v="76"/>
    <x v="75"/>
  </r>
  <r>
    <x v="77"/>
    <x v="0"/>
    <x v="0"/>
    <x v="77"/>
    <x v="77"/>
    <x v="76"/>
  </r>
  <r>
    <x v="78"/>
    <x v="0"/>
    <x v="0"/>
    <x v="78"/>
    <x v="78"/>
    <x v="77"/>
  </r>
  <r>
    <x v="79"/>
    <x v="0"/>
    <x v="0"/>
    <x v="79"/>
    <x v="79"/>
    <x v="78"/>
  </r>
  <r>
    <x v="80"/>
    <x v="0"/>
    <x v="0"/>
    <x v="80"/>
    <x v="80"/>
    <x v="79"/>
  </r>
  <r>
    <x v="81"/>
    <x v="0"/>
    <x v="0"/>
    <x v="81"/>
    <x v="81"/>
    <x v="80"/>
  </r>
  <r>
    <x v="82"/>
    <x v="0"/>
    <x v="0"/>
    <x v="82"/>
    <x v="82"/>
    <x v="81"/>
  </r>
  <r>
    <x v="83"/>
    <x v="0"/>
    <x v="1"/>
    <x v="83"/>
    <x v="83"/>
    <x v="82"/>
  </r>
  <r>
    <x v="84"/>
    <x v="0"/>
    <x v="1"/>
    <x v="84"/>
    <x v="84"/>
    <x v="83"/>
  </r>
  <r>
    <x v="85"/>
    <x v="0"/>
    <x v="1"/>
    <x v="85"/>
    <x v="85"/>
    <x v="84"/>
  </r>
  <r>
    <x v="86"/>
    <x v="0"/>
    <x v="1"/>
    <x v="86"/>
    <x v="86"/>
    <x v="85"/>
  </r>
  <r>
    <x v="87"/>
    <x v="0"/>
    <x v="1"/>
    <x v="87"/>
    <x v="87"/>
    <x v="86"/>
  </r>
  <r>
    <x v="88"/>
    <x v="0"/>
    <x v="1"/>
    <x v="88"/>
    <x v="88"/>
    <x v="87"/>
  </r>
  <r>
    <x v="89"/>
    <x v="0"/>
    <x v="1"/>
    <x v="89"/>
    <x v="89"/>
    <x v="88"/>
  </r>
  <r>
    <x v="90"/>
    <x v="0"/>
    <x v="1"/>
    <x v="90"/>
    <x v="90"/>
    <x v="89"/>
  </r>
  <r>
    <x v="91"/>
    <x v="0"/>
    <x v="1"/>
    <x v="91"/>
    <x v="91"/>
    <x v="90"/>
  </r>
  <r>
    <x v="92"/>
    <x v="0"/>
    <x v="1"/>
    <x v="92"/>
    <x v="92"/>
    <x v="91"/>
  </r>
  <r>
    <x v="93"/>
    <x v="0"/>
    <x v="1"/>
    <x v="93"/>
    <x v="93"/>
    <x v="92"/>
  </r>
  <r>
    <x v="94"/>
    <x v="2"/>
    <x v="1"/>
    <x v="94"/>
    <x v="94"/>
    <x v="93"/>
  </r>
  <r>
    <x v="95"/>
    <x v="2"/>
    <x v="1"/>
    <x v="95"/>
    <x v="95"/>
    <x v="94"/>
  </r>
  <r>
    <x v="96"/>
    <x v="2"/>
    <x v="1"/>
    <x v="96"/>
    <x v="96"/>
    <x v="95"/>
  </r>
  <r>
    <x v="97"/>
    <x v="2"/>
    <x v="1"/>
    <x v="97"/>
    <x v="97"/>
    <x v="96"/>
  </r>
  <r>
    <x v="98"/>
    <x v="0"/>
    <x v="1"/>
    <x v="98"/>
    <x v="98"/>
    <x v="97"/>
  </r>
  <r>
    <x v="99"/>
    <x v="2"/>
    <x v="1"/>
    <x v="99"/>
    <x v="99"/>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6DD71-FE78-43AA-AAE5-481ABDA48BE9}" name="PivotTable2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H5:K39" firstHeaderRow="0" firstDataRow="1" firstDataCol="1"/>
  <pivotFields count="6">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h="1" x="2"/>
        <item h="1" x="1"/>
        <item h="1" x="3"/>
        <item h="1" x="5"/>
        <item h="1" x="4"/>
        <item t="default"/>
      </items>
    </pivotField>
    <pivotField dataField="1" showAll="0">
      <items count="101">
        <item x="59"/>
        <item x="35"/>
        <item x="38"/>
        <item x="55"/>
        <item x="60"/>
        <item x="58"/>
        <item x="54"/>
        <item x="33"/>
        <item x="53"/>
        <item x="37"/>
        <item x="34"/>
        <item x="62"/>
        <item x="79"/>
        <item x="72"/>
        <item x="73"/>
        <item x="63"/>
        <item x="70"/>
        <item x="78"/>
        <item x="82"/>
        <item x="5"/>
        <item x="71"/>
        <item x="76"/>
        <item x="61"/>
        <item x="80"/>
        <item x="32"/>
        <item x="69"/>
        <item x="74"/>
        <item x="75"/>
        <item x="81"/>
        <item x="30"/>
        <item x="77"/>
        <item x="4"/>
        <item x="2"/>
        <item x="85"/>
        <item x="9"/>
        <item x="36"/>
        <item x="44"/>
        <item x="31"/>
        <item x="39"/>
        <item x="42"/>
        <item x="67"/>
        <item x="3"/>
        <item x="25"/>
        <item x="87"/>
        <item x="65"/>
        <item x="84"/>
        <item x="48"/>
        <item x="45"/>
        <item x="8"/>
        <item x="56"/>
        <item x="0"/>
        <item x="64"/>
        <item x="98"/>
        <item x="22"/>
        <item x="26"/>
        <item x="90"/>
        <item x="57"/>
        <item x="14"/>
        <item x="24"/>
        <item x="86"/>
        <item x="29"/>
        <item x="88"/>
        <item x="46"/>
        <item x="15"/>
        <item x="89"/>
        <item x="66"/>
        <item x="93"/>
        <item x="19"/>
        <item x="27"/>
        <item x="1"/>
        <item x="94"/>
        <item x="6"/>
        <item x="97"/>
        <item x="68"/>
        <item x="99"/>
        <item x="92"/>
        <item x="7"/>
        <item x="43"/>
        <item x="83"/>
        <item x="23"/>
        <item x="10"/>
        <item x="16"/>
        <item x="52"/>
        <item x="91"/>
        <item x="20"/>
        <item x="41"/>
        <item x="18"/>
        <item x="47"/>
        <item x="11"/>
        <item x="17"/>
        <item x="21"/>
        <item x="95"/>
        <item x="50"/>
        <item x="12"/>
        <item x="49"/>
        <item x="96"/>
        <item x="28"/>
        <item x="13"/>
        <item x="40"/>
        <item x="51"/>
        <item t="default"/>
      </items>
    </pivotField>
    <pivotField dataField="1" showAll="0">
      <items count="101">
        <item x="59"/>
        <item x="35"/>
        <item x="38"/>
        <item x="55"/>
        <item x="60"/>
        <item x="58"/>
        <item x="54"/>
        <item x="33"/>
        <item x="53"/>
        <item x="37"/>
        <item x="34"/>
        <item x="62"/>
        <item x="79"/>
        <item x="72"/>
        <item x="73"/>
        <item x="63"/>
        <item x="70"/>
        <item x="78"/>
        <item x="82"/>
        <item x="5"/>
        <item x="71"/>
        <item x="76"/>
        <item x="61"/>
        <item x="80"/>
        <item x="32"/>
        <item x="69"/>
        <item x="74"/>
        <item x="75"/>
        <item x="81"/>
        <item x="30"/>
        <item x="77"/>
        <item x="4"/>
        <item x="2"/>
        <item x="85"/>
        <item x="9"/>
        <item x="36"/>
        <item x="44"/>
        <item x="31"/>
        <item x="39"/>
        <item x="42"/>
        <item x="67"/>
        <item x="3"/>
        <item x="25"/>
        <item x="87"/>
        <item x="65"/>
        <item x="84"/>
        <item x="48"/>
        <item x="45"/>
        <item x="8"/>
        <item x="56"/>
        <item x="0"/>
        <item x="64"/>
        <item x="98"/>
        <item x="22"/>
        <item x="26"/>
        <item x="90"/>
        <item x="57"/>
        <item x="14"/>
        <item x="24"/>
        <item x="86"/>
        <item x="29"/>
        <item x="88"/>
        <item x="46"/>
        <item x="15"/>
        <item x="89"/>
        <item x="66"/>
        <item x="93"/>
        <item x="19"/>
        <item x="27"/>
        <item x="1"/>
        <item x="94"/>
        <item x="6"/>
        <item x="97"/>
        <item x="68"/>
        <item x="99"/>
        <item x="92"/>
        <item x="7"/>
        <item x="43"/>
        <item x="83"/>
        <item x="23"/>
        <item x="10"/>
        <item x="16"/>
        <item x="52"/>
        <item x="91"/>
        <item x="20"/>
        <item x="41"/>
        <item x="18"/>
        <item x="47"/>
        <item x="11"/>
        <item x="17"/>
        <item x="21"/>
        <item x="95"/>
        <item x="50"/>
        <item x="12"/>
        <item x="49"/>
        <item x="96"/>
        <item x="28"/>
        <item x="13"/>
        <item x="40"/>
        <item x="51"/>
        <item t="default"/>
      </items>
    </pivotField>
    <pivotField dataField="1" showAll="0">
      <items count="100">
        <item x="59"/>
        <item x="35"/>
        <item x="38"/>
        <item x="55"/>
        <item x="60"/>
        <item x="58"/>
        <item x="54"/>
        <item x="33"/>
        <item x="53"/>
        <item x="37"/>
        <item x="34"/>
        <item x="62"/>
        <item x="78"/>
        <item x="73"/>
        <item x="72"/>
        <item x="63"/>
        <item x="70"/>
        <item x="77"/>
        <item x="81"/>
        <item x="5"/>
        <item x="71"/>
        <item x="75"/>
        <item x="61"/>
        <item x="79"/>
        <item x="32"/>
        <item x="69"/>
        <item x="74"/>
        <item x="80"/>
        <item x="30"/>
        <item x="76"/>
        <item x="4"/>
        <item x="2"/>
        <item x="84"/>
        <item x="9"/>
        <item x="44"/>
        <item x="36"/>
        <item x="31"/>
        <item x="39"/>
        <item x="42"/>
        <item x="67"/>
        <item x="3"/>
        <item x="25"/>
        <item x="86"/>
        <item x="65"/>
        <item x="83"/>
        <item x="48"/>
        <item x="45"/>
        <item x="8"/>
        <item x="56"/>
        <item x="0"/>
        <item x="64"/>
        <item x="97"/>
        <item x="22"/>
        <item x="26"/>
        <item x="89"/>
        <item x="57"/>
        <item x="14"/>
        <item x="85"/>
        <item x="24"/>
        <item x="29"/>
        <item x="87"/>
        <item x="46"/>
        <item x="15"/>
        <item x="88"/>
        <item x="66"/>
        <item x="19"/>
        <item x="92"/>
        <item x="1"/>
        <item x="27"/>
        <item x="93"/>
        <item x="6"/>
        <item x="9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s>
  <rowFields count="1">
    <field x="0"/>
  </rowFields>
  <rowItems count="34">
    <i>
      <x v="10"/>
    </i>
    <i>
      <x v="14"/>
    </i>
    <i>
      <x v="17"/>
    </i>
    <i>
      <x v="22"/>
    </i>
    <i>
      <x v="23"/>
    </i>
    <i>
      <x v="31"/>
    </i>
    <i>
      <x v="35"/>
    </i>
    <i>
      <x v="36"/>
    </i>
    <i>
      <x v="37"/>
    </i>
    <i>
      <x v="40"/>
    </i>
    <i>
      <x v="41"/>
    </i>
    <i>
      <x v="42"/>
    </i>
    <i>
      <x v="43"/>
    </i>
    <i>
      <x v="49"/>
    </i>
    <i>
      <x v="50"/>
    </i>
    <i>
      <x v="57"/>
    </i>
    <i>
      <x v="59"/>
    </i>
    <i>
      <x v="60"/>
    </i>
    <i>
      <x v="63"/>
    </i>
    <i>
      <x v="65"/>
    </i>
    <i>
      <x v="66"/>
    </i>
    <i>
      <x v="67"/>
    </i>
    <i>
      <x v="71"/>
    </i>
    <i>
      <x v="77"/>
    </i>
    <i>
      <x v="78"/>
    </i>
    <i>
      <x v="79"/>
    </i>
    <i>
      <x v="81"/>
    </i>
    <i>
      <x v="85"/>
    </i>
    <i>
      <x v="89"/>
    </i>
    <i>
      <x v="90"/>
    </i>
    <i>
      <x v="91"/>
    </i>
    <i>
      <x v="92"/>
    </i>
    <i>
      <x v="99"/>
    </i>
    <i t="grand">
      <x/>
    </i>
  </rowItems>
  <colFields count="1">
    <field x="-2"/>
  </colFields>
  <colItems count="3">
    <i>
      <x/>
    </i>
    <i i="1">
      <x v="1"/>
    </i>
    <i i="2">
      <x v="2"/>
    </i>
  </colItems>
  <dataFields count="3">
    <dataField name="Sum of total 2011 sales" fld="3" baseField="0" baseItem="0"/>
    <dataField name="Sum of total 2012 sales" fld="4" baseField="0" baseItem="0"/>
    <dataField name="Sum of total 2013 sales" fld="5" baseField="0" baseItem="0"/>
  </dataFields>
  <chartFormats count="9">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1">
          <reference field="4294967294" count="1" selected="0">
            <x v="1"/>
          </reference>
        </references>
      </pivotArea>
    </chartFormat>
    <chartFormat chart="0" format="44"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896094-D60D-43D1-AB18-4C514861012E}"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R4:AC5" firstHeaderRow="0" firstDataRow="1" firstDataCol="0"/>
  <pivotFields count="13">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2 Sales" fld="1" baseField="0" baseItem="0"/>
    <dataField name="Sum of February 2012 Sales" fld="2" baseField="0" baseItem="0"/>
    <dataField name="Sum of March 2012 Sales" fld="3" baseField="0" baseItem="0"/>
    <dataField name="Sum of April 2012 Sales" fld="4" baseField="0" baseItem="0"/>
    <dataField name="Sum of May 2012 Sales" fld="5" baseField="0" baseItem="0"/>
    <dataField name="Sum of June 2012 Sales" fld="6" baseField="0" baseItem="0"/>
    <dataField name="Sum of July 2012 Sales" fld="7" baseField="0" baseItem="0"/>
    <dataField name="Sum of August 2012 Sales" fld="8" baseField="0" baseItem="0"/>
    <dataField name="Sum of September 2012 Sales" fld="9" baseField="0" baseItem="0"/>
    <dataField name="Sum of October 2012 Sales" fld="10" baseField="0" baseItem="0"/>
    <dataField name="Sum of November 2012 Sales" fld="11" baseField="0" baseItem="0"/>
    <dataField name="Sum of December 2012 Sales" fld="12" baseField="0" baseItem="0"/>
  </dataField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FD30BA-35DF-4864-8169-56580161DC98}" name="PivotTable1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U51:W52" firstHeaderRow="0" firstDataRow="1" firstDataCol="0"/>
  <pivotFields count="13">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October 2012 Sales" fld="10" baseField="0" baseItem="0"/>
    <dataField name="Sum of November 2012 Sales" fld="11" baseField="0" baseItem="0"/>
    <dataField name="Sum of December 2012 Sales" fld="1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0F54EFB-751A-45FF-87CC-7B5C5C0D20D1}" name="PivotTable1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R51:T52" firstHeaderRow="0" firstDataRow="1" firstDataCol="0"/>
  <pivotFields count="13">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Sum of July 2012 Sales" fld="7" baseField="0" baseItem="0"/>
    <dataField name="Sum of August 2012 Sales" fld="8" baseField="0" baseItem="0"/>
    <dataField name="Sum of September 2012 Sales" fld="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8B7E24-3843-4769-ADC0-2A7C582780B6}" name="PivotTable10"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U30:W31" firstHeaderRow="0" firstDataRow="1" firstDataCol="0"/>
  <pivotFields count="13">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April 2012 Sales" fld="4" baseField="0" baseItem="0"/>
    <dataField name="Sum of May 2012 Sales" fld="5" baseField="0" baseItem="0"/>
    <dataField name="Sum of June 2012 Sales"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FA468B-9D86-43D9-8C5C-1B1678CA6C03}" name="PivotTable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R30:T31" firstHeaderRow="0" firstDataRow="1" firstDataCol="0"/>
  <pivotFields count="13">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January 2012 Sales" fld="1" baseField="0" baseItem="0"/>
    <dataField name="Sum of February 2012 Sales" fld="2" baseField="0" baseItem="0"/>
    <dataField name="Sum of March 2012 Sales"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147C914-3F7B-46C1-98D6-DB0367393C17}" name="PivotTable1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Q24:S25" firstHeaderRow="0" firstDataRow="1" firstDataCol="0"/>
  <pivotFields count="13">
    <pivotField showAll="0"/>
    <pivotField dataField="1" showAll="0">
      <items count="92">
        <item x="60"/>
        <item x="59"/>
        <item x="61"/>
        <item x="38"/>
        <item x="55"/>
        <item x="58"/>
        <item x="35"/>
        <item x="53"/>
        <item x="54"/>
        <item x="48"/>
        <item x="37"/>
        <item x="62"/>
        <item x="5"/>
        <item x="15"/>
        <item x="63"/>
        <item x="44"/>
        <item x="33"/>
        <item x="45"/>
        <item x="50"/>
        <item x="4"/>
        <item x="70"/>
        <item x="34"/>
        <item x="69"/>
        <item x="2"/>
        <item x="76"/>
        <item x="73"/>
        <item x="68"/>
        <item x="71"/>
        <item x="74"/>
        <item x="3"/>
        <item x="72"/>
        <item x="0"/>
        <item x="14"/>
        <item x="56"/>
        <item x="32"/>
        <item x="9"/>
        <item x="16"/>
        <item x="75"/>
        <item x="8"/>
        <item x="57"/>
        <item x="36"/>
        <item x="30"/>
        <item x="49"/>
        <item x="66"/>
        <item x="1"/>
        <item x="65"/>
        <item x="79"/>
        <item x="46"/>
        <item x="25"/>
        <item x="86"/>
        <item x="64"/>
        <item x="78"/>
        <item x="80"/>
        <item x="39"/>
        <item x="22"/>
        <item x="42"/>
        <item x="77"/>
        <item x="24"/>
        <item x="26"/>
        <item x="19"/>
        <item x="31"/>
        <item x="27"/>
        <item x="43"/>
        <item x="85"/>
        <item x="23"/>
        <item x="47"/>
        <item x="10"/>
        <item x="17"/>
        <item x="83"/>
        <item x="52"/>
        <item x="20"/>
        <item x="82"/>
        <item x="88"/>
        <item x="11"/>
        <item x="67"/>
        <item x="84"/>
        <item x="29"/>
        <item x="21"/>
        <item x="12"/>
        <item x="13"/>
        <item x="18"/>
        <item x="41"/>
        <item x="6"/>
        <item x="51"/>
        <item x="87"/>
        <item x="81"/>
        <item x="7"/>
        <item x="28"/>
        <item x="40"/>
        <item x="90"/>
        <item x="89"/>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January 2013 Sales" fld="1" baseField="0" baseItem="0"/>
    <dataField name="Sum of February 2013 Sales" fld="2" baseField="0" baseItem="0"/>
    <dataField name="Sum of March 2013 Sales" fld="3" baseField="0" baseItem="0"/>
  </dataFields>
  <chartFormats count="3">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B79D9BE-6E62-41FC-90BC-A8CE565B4DBC}"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Q4:AB5" firstHeaderRow="0" firstDataRow="1" firstDataCol="0"/>
  <pivotFields count="13">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3 Sales" fld="1" baseField="0" baseItem="0"/>
    <dataField name="Sum of February 2013 Sales" fld="2" baseField="0" baseItem="0"/>
    <dataField name="Sum of March 2013 Sales" fld="3" baseField="0" baseItem="0"/>
    <dataField name="Sum of April 2013 Sales" fld="4" baseField="0" baseItem="0"/>
    <dataField name="Sum of May 2013 Sales" fld="5" baseField="0" baseItem="0"/>
    <dataField name="Sum of June 2013 Sales" fld="6" baseField="0" baseItem="0"/>
    <dataField name="Sum of July 2013 Sales" fld="7" baseField="0" baseItem="0"/>
    <dataField name="Sum of August 2013 Sales" fld="8" baseField="0" baseItem="0"/>
    <dataField name="Sum of September 2013 Sales" fld="9" baseField="0" baseItem="0"/>
    <dataField name="Sum of October 2013 Sales" fld="10" baseField="0" baseItem="0"/>
    <dataField name="Sum of November 2013 Sales" fld="11" baseField="0" baseItem="0"/>
    <dataField name="Sum of December 2013 Sales" fld="1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47E15-29C9-4B2E-8B41-89234F311AEE}" name="PivotTable3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L30:M35" firstHeaderRow="1" firstDataRow="1" firstDataCol="1"/>
  <pivotFields count="9">
    <pivotField showAll="0"/>
    <pivotField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axis="axisRow" showAll="0">
      <items count="5">
        <item x="0"/>
        <item x="1"/>
        <item x="2"/>
        <item x="3"/>
        <item t="default"/>
      </items>
    </pivotField>
    <pivotField dataField="1" showAll="0">
      <items count="8">
        <item x="0"/>
        <item x="2"/>
        <item x="1"/>
        <item x="3"/>
        <item x="5"/>
        <item x="4"/>
        <item x="6"/>
        <item t="default"/>
      </items>
    </pivotField>
    <pivotField showAll="0"/>
    <pivotField showAll="0">
      <items count="2">
        <item x="0"/>
        <item t="default"/>
      </items>
    </pivotField>
    <pivotField showAll="0">
      <items count="2">
        <item x="0"/>
        <item t="default"/>
      </items>
    </pivotField>
    <pivotField showAll="0">
      <items count="2">
        <item x="0"/>
        <item t="default"/>
      </items>
    </pivotField>
    <pivotField showAll="0"/>
  </pivotFields>
  <rowFields count="1">
    <field x="2"/>
  </rowFields>
  <rowItems count="5">
    <i>
      <x/>
    </i>
    <i>
      <x v="1"/>
    </i>
    <i>
      <x v="2"/>
    </i>
    <i>
      <x v="3"/>
    </i>
    <i t="grand">
      <x/>
    </i>
  </rowItems>
  <colItems count="1">
    <i/>
  </colItems>
  <dataFields count="1">
    <dataField name="Count of Product Category" fld="3" subtotal="count" baseField="0" baseItem="0"/>
  </dataField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1D9372-F70B-4238-871C-6FC65D58D2F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R38:S43" firstHeaderRow="1" firstDataRow="1" firstDataCol="1"/>
  <pivotFields count="9">
    <pivotField showAll="0"/>
    <pivotField showAll="0">
      <items count="102">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x="100"/>
        <item t="default"/>
      </items>
    </pivotField>
    <pivotField axis="axisRow" showAll="0">
      <items count="5">
        <item x="0"/>
        <item x="1"/>
        <item x="2"/>
        <item x="3"/>
        <item t="default"/>
      </items>
    </pivotField>
    <pivotField dataField="1" showAll="0">
      <items count="8">
        <item x="0"/>
        <item x="2"/>
        <item x="1"/>
        <item x="3"/>
        <item x="5"/>
        <item x="4"/>
        <item x="6"/>
        <item t="default"/>
      </items>
    </pivotField>
    <pivotField showAll="0"/>
    <pivotField showAll="0">
      <items count="2">
        <item x="0"/>
        <item t="default"/>
      </items>
    </pivotField>
    <pivotField showAll="0">
      <items count="2">
        <item x="0"/>
        <item t="default"/>
      </items>
    </pivotField>
    <pivotField showAll="0">
      <items count="2">
        <item x="0"/>
        <item t="default"/>
      </items>
    </pivotField>
    <pivotField showAll="0"/>
  </pivotFields>
  <rowFields count="1">
    <field x="2"/>
  </rowFields>
  <rowItems count="5">
    <i>
      <x/>
    </i>
    <i>
      <x v="1"/>
    </i>
    <i>
      <x v="2"/>
    </i>
    <i>
      <x v="3"/>
    </i>
    <i t="grand">
      <x/>
    </i>
  </rowItems>
  <colItems count="1">
    <i/>
  </colItems>
  <dataFields count="1">
    <dataField name="Count of Product Category" fld="3" subtotal="count" baseField="0" baseItem="0"/>
  </dataFields>
  <chartFormats count="6">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F2EAD-1A3C-4714-A937-1947D0F7982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19:O27" firstHeaderRow="1" firstDataRow="1" firstDataCol="1"/>
  <pivotFields count="9">
    <pivotField showAll="0"/>
    <pivotField showAll="0"/>
    <pivotField dataField="1" showAll="0">
      <items count="5">
        <item x="0"/>
        <item x="1"/>
        <item x="2"/>
        <item x="3"/>
        <item t="default"/>
      </items>
    </pivotField>
    <pivotField axis="axisRow" showAll="0">
      <items count="8">
        <item x="0"/>
        <item x="2"/>
        <item x="1"/>
        <item x="3"/>
        <item x="5"/>
        <item x="4"/>
        <item x="6"/>
        <item t="default"/>
      </items>
    </pivotField>
    <pivotField showAll="0"/>
    <pivotField showAll="0">
      <items count="2">
        <item x="0"/>
        <item t="default"/>
      </items>
    </pivotField>
    <pivotField showAll="0"/>
    <pivotField showAll="0"/>
    <pivotField showAll="0"/>
  </pivotFields>
  <rowFields count="1">
    <field x="3"/>
  </rowFields>
  <rowItems count="8">
    <i>
      <x/>
    </i>
    <i>
      <x v="1"/>
    </i>
    <i>
      <x v="2"/>
    </i>
    <i>
      <x v="3"/>
    </i>
    <i>
      <x v="4"/>
    </i>
    <i>
      <x v="5"/>
    </i>
    <i>
      <x v="6"/>
    </i>
    <i t="grand">
      <x/>
    </i>
  </rowItems>
  <colItems count="1">
    <i/>
  </colItems>
  <dataFields count="1">
    <dataField name="Count of Temperatur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08DC9F-36B3-44C4-B298-90320A3490BE}"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42:S43" firstHeaderRow="0" firstDataRow="1" firstDataCol="0"/>
  <pivotFields count="3">
    <pivotField dataField="1" numFmtId="164" showAll="0"/>
    <pivotField dataField="1" numFmtId="164" showAll="0"/>
    <pivotField dataField="1" numFmtId="164" showAll="0"/>
  </pivotFields>
  <rowItems count="1">
    <i/>
  </rowItems>
  <colFields count="1">
    <field x="-2"/>
  </colFields>
  <colItems count="3">
    <i>
      <x/>
    </i>
    <i i="1">
      <x v="1"/>
    </i>
    <i i="2">
      <x v="2"/>
    </i>
  </colItems>
  <dataFields count="3">
    <dataField name="Sum of July 2011 Sales" fld="0" baseField="0" baseItem="0"/>
    <dataField name="Sum of August 2011 Sales" fld="1" baseField="0" baseItem="0"/>
    <dataField name="Sum of September 2011 Sale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14CF60-4F54-4D41-A490-4D514491CC1F}"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3:V24" firstHeaderRow="0" firstDataRow="1" firstDataCol="0"/>
  <pivotFields count="3">
    <pivotField dataField="1" numFmtId="164" showAll="0"/>
    <pivotField dataField="1" numFmtId="164" showAll="0"/>
    <pivotField dataField="1" numFmtId="164" showAll="0"/>
  </pivotFields>
  <rowItems count="1">
    <i/>
  </rowItems>
  <colFields count="1">
    <field x="-2"/>
  </colFields>
  <colItems count="3">
    <i>
      <x/>
    </i>
    <i i="1">
      <x v="1"/>
    </i>
    <i i="2">
      <x v="2"/>
    </i>
  </colItems>
  <dataFields count="3">
    <dataField name="Sum of April 2011 Sales" fld="0" baseField="0" baseItem="0"/>
    <dataField name="Sum of May 2011 Sales" fld="1" baseField="0" baseItem="0"/>
    <dataField name="Sum of June 2011 Sale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288FA-5F90-491A-BF00-29D8E3DA3B1D}"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23:S24" firstHeaderRow="0" firstDataRow="1" firstDataCol="0"/>
  <pivotFields count="4">
    <pivotField showAll="0"/>
    <pivotField dataField="1" numFmtId="164" showAll="0"/>
    <pivotField dataField="1" numFmtId="164" showAll="0"/>
    <pivotField dataField="1" numFmtId="164" showAll="0"/>
  </pivotFields>
  <rowItems count="1">
    <i/>
  </rowItems>
  <colFields count="1">
    <field x="-2"/>
  </colFields>
  <colItems count="3">
    <i>
      <x/>
    </i>
    <i i="1">
      <x v="1"/>
    </i>
    <i i="2">
      <x v="2"/>
    </i>
  </colItems>
  <dataFields count="3">
    <dataField name="Sum of January 2011 Sales" fld="1" baseField="0" baseItem="0"/>
    <dataField name="Sum of February 2011 Sales" fld="2" baseField="0" baseItem="0"/>
    <dataField name="Sum of March 2011 Sales"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E7D5D1-24F5-4A8B-A378-FAF542E0FDA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2:AB3" firstHeaderRow="0" firstDataRow="1" firstDataCol="0"/>
  <pivotFields count="13">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1 Sales" fld="1" baseField="0" baseItem="0"/>
    <dataField name="Sum of February 2011 Sales" fld="2" baseField="0" baseItem="0"/>
    <dataField name="Sum of March 2011 Sales" fld="3" baseField="0" baseItem="0"/>
    <dataField name="Sum of May 2011 Sales" fld="5" baseField="0" baseItem="0"/>
    <dataField name="Sum of April 2011 Sales" fld="4" baseField="0" baseItem="0"/>
    <dataField name="Sum of June 2011 Sales" fld="6" baseField="0" baseItem="0"/>
    <dataField name="Sum of July 2011 Sales" fld="7" baseField="0" baseItem="0"/>
    <dataField name="Sum of August 2011 Sales" fld="8" baseField="0" baseItem="0"/>
    <dataField name="Sum of September 2011 Sales" fld="9" baseField="0" baseItem="0"/>
    <dataField name="Sum of October 2011 Sales" fld="10" baseField="0" baseItem="0"/>
    <dataField name="Sum of November 2011 Sales" fld="11" baseField="0" baseItem="0"/>
    <dataField name="Sum of December 2011 Sales" fld="1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0" format="10" series="1">
      <pivotArea type="data" outline="0" fieldPosition="0">
        <references count="1">
          <reference field="4294967294" count="1" selected="0">
            <x v="9"/>
          </reference>
        </references>
      </pivotArea>
    </chartFormat>
    <chartFormat chart="0" format="11" series="1">
      <pivotArea type="data" outline="0" fieldPosition="0">
        <references count="1">
          <reference field="4294967294" count="1" selected="0">
            <x v="10"/>
          </reference>
        </references>
      </pivotArea>
    </chartFormat>
    <chartFormat chart="0" format="12"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A151A7-DA98-4DD3-8A9C-66B034F7A75D}"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42:V43" firstHeaderRow="0" firstDataRow="1" firstDataCol="0"/>
  <pivotFields count="3">
    <pivotField dataField="1" numFmtId="164" showAll="0"/>
    <pivotField dataField="1" numFmtId="164" showAll="0"/>
    <pivotField dataField="1" numFmtId="164" showAll="0"/>
  </pivotFields>
  <rowItems count="1">
    <i/>
  </rowItems>
  <colFields count="1">
    <field x="-2"/>
  </colFields>
  <colItems count="3">
    <i>
      <x/>
    </i>
    <i i="1">
      <x v="1"/>
    </i>
    <i i="2">
      <x v="2"/>
    </i>
  </colItems>
  <dataFields count="3">
    <dataField name="Sum of October 2011 Sales" fld="0" baseField="0" baseItem="0"/>
    <dataField name="Sum of November 2011 Sales" fld="1" baseField="0" baseItem="0"/>
    <dataField name="Sum of December 2011 Sales" fld="2"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21D07ED2-7D58-4746-B77C-2CBF29A02331}" sourceName="Temperature">
  <pivotTables>
    <pivotTable tabId="1" name="PivotTable3"/>
  </pivotTables>
  <data>
    <tabular pivotCacheId="522935865">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578712B5-5108-4E83-B2BB-E6B9DAE50FC9}" sourceName="Temperature">
  <pivotTables>
    <pivotTable tabId="10" name="PivotTable21"/>
  </pivotTables>
  <data>
    <tabular pivotCacheId="904366448">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0D5E82C-3A72-4127-93E8-9838FA8586A4}" sourceName="Product Category">
  <pivotTables>
    <pivotTable tabId="10" name="PivotTable21"/>
  </pivotTables>
  <data>
    <tabular pivotCacheId="904366448">
      <items count="6">
        <i x="0" s="1"/>
        <i x="2"/>
        <i x="1"/>
        <i x="3"/>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3F9B5D26-51FC-48F8-9807-24957CEBB235}" cache="Slicer_Temperature1" caption="Temperature" rowHeight="241300"/>
  <slicer name="Product Category" xr10:uid="{AAB2F7DE-46A8-45AC-8170-26A87E3E0ABB}"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60385B8D-7BA0-4F15-8ED6-9E4FC32D4DA9}" cache="Slicer_Temperature" caption="Temperatu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4.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7E84-D510-44A8-BA4F-3B72F0EA4169}">
  <dimension ref="A1:K103"/>
  <sheetViews>
    <sheetView topLeftCell="J10" zoomScale="70" zoomScaleNormal="70" workbookViewId="0">
      <selection activeCell="S39" sqref="S39"/>
    </sheetView>
  </sheetViews>
  <sheetFormatPr defaultRowHeight="14.5" x14ac:dyDescent="0.35"/>
  <cols>
    <col min="1" max="1" width="24.81640625" style="11" customWidth="1"/>
    <col min="5" max="5" width="13.81640625" customWidth="1"/>
    <col min="6" max="6" width="13.453125" customWidth="1"/>
    <col min="8" max="8" width="19.36328125" bestFit="1" customWidth="1"/>
    <col min="9" max="11" width="20.26953125" bestFit="1" customWidth="1"/>
    <col min="12" max="12" width="14.81640625" bestFit="1" customWidth="1"/>
    <col min="13" max="13" width="10.90625" bestFit="1" customWidth="1"/>
    <col min="14" max="14" width="13.36328125" bestFit="1" customWidth="1"/>
    <col min="15" max="15" width="6.26953125" bestFit="1" customWidth="1"/>
    <col min="16" max="16" width="15" bestFit="1" customWidth="1"/>
    <col min="17" max="17" width="8" bestFit="1" customWidth="1"/>
    <col min="18" max="18" width="19" bestFit="1" customWidth="1"/>
    <col min="19" max="19" width="15.453125" bestFit="1" customWidth="1"/>
    <col min="20" max="20" width="19.26953125" bestFit="1" customWidth="1"/>
    <col min="21" max="21" width="19.7265625" bestFit="1" customWidth="1"/>
    <col min="22" max="22" width="14.36328125" bestFit="1" customWidth="1"/>
    <col min="23" max="23" width="10.453125" bestFit="1" customWidth="1"/>
    <col min="24" max="24" width="7.36328125" bestFit="1" customWidth="1"/>
    <col min="25" max="25" width="12.6328125" bestFit="1" customWidth="1"/>
    <col min="26" max="26" width="8.81640625" bestFit="1" customWidth="1"/>
    <col min="27" max="27" width="14.90625" bestFit="1" customWidth="1"/>
    <col min="28" max="28" width="11" bestFit="1" customWidth="1"/>
    <col min="29" max="29" width="13.1796875" bestFit="1" customWidth="1"/>
    <col min="30" max="30" width="9.26953125" bestFit="1" customWidth="1"/>
    <col min="31" max="31" width="6.54296875" bestFit="1" customWidth="1"/>
    <col min="32" max="32" width="15.36328125" bestFit="1" customWidth="1"/>
    <col min="33" max="33" width="11.36328125" bestFit="1" customWidth="1"/>
    <col min="34" max="34" width="11.453125" bestFit="1" customWidth="1"/>
    <col min="35" max="35" width="15.26953125" bestFit="1" customWidth="1"/>
    <col min="36" max="36" width="18.36328125" bestFit="1" customWidth="1"/>
    <col min="37" max="37" width="15.7265625" bestFit="1" customWidth="1"/>
    <col min="38" max="38" width="18.6328125" bestFit="1" customWidth="1"/>
    <col min="39" max="39" width="14.26953125" bestFit="1" customWidth="1"/>
    <col min="40" max="40" width="14.7265625" bestFit="1" customWidth="1"/>
    <col min="41" max="41" width="10" bestFit="1" customWidth="1"/>
    <col min="42" max="42" width="10.7265625" bestFit="1" customWidth="1"/>
  </cols>
  <sheetData>
    <row r="1" spans="1:11" ht="29" x14ac:dyDescent="0.35">
      <c r="A1" s="13" t="s">
        <v>1</v>
      </c>
      <c r="B1" s="13" t="s">
        <v>2</v>
      </c>
      <c r="C1" s="13" t="s">
        <v>3</v>
      </c>
      <c r="D1" s="11" t="s">
        <v>204</v>
      </c>
      <c r="E1" s="11" t="s">
        <v>206</v>
      </c>
      <c r="F1" s="13" t="s">
        <v>207</v>
      </c>
    </row>
    <row r="2" spans="1:11" x14ac:dyDescent="0.35">
      <c r="A2" s="11" t="s">
        <v>62</v>
      </c>
      <c r="B2" s="11" t="s">
        <v>6</v>
      </c>
      <c r="C2" s="11" t="s">
        <v>7</v>
      </c>
      <c r="D2" s="11">
        <v>15685</v>
      </c>
      <c r="E2" s="11">
        <v>15842</v>
      </c>
      <c r="F2" s="11">
        <v>16091</v>
      </c>
    </row>
    <row r="3" spans="1:11" x14ac:dyDescent="0.35">
      <c r="A3" s="11" t="s">
        <v>66</v>
      </c>
      <c r="B3" s="11" t="s">
        <v>6</v>
      </c>
      <c r="C3" s="11" t="s">
        <v>7</v>
      </c>
      <c r="D3" s="11">
        <v>21386</v>
      </c>
      <c r="E3" s="11">
        <v>21600</v>
      </c>
      <c r="F3" s="11">
        <v>21945</v>
      </c>
    </row>
    <row r="4" spans="1:11" x14ac:dyDescent="0.35">
      <c r="A4" s="11" t="s">
        <v>64</v>
      </c>
      <c r="B4" s="11" t="s">
        <v>6</v>
      </c>
      <c r="C4" s="11" t="s">
        <v>7</v>
      </c>
      <c r="D4" s="11">
        <v>9984</v>
      </c>
      <c r="E4" s="11">
        <v>10083</v>
      </c>
      <c r="F4" s="11">
        <v>10244</v>
      </c>
    </row>
    <row r="5" spans="1:11" x14ac:dyDescent="0.35">
      <c r="A5" s="11" t="s">
        <v>67</v>
      </c>
      <c r="B5" s="11" t="s">
        <v>6</v>
      </c>
      <c r="C5" s="11" t="s">
        <v>7</v>
      </c>
      <c r="D5" s="11">
        <v>12838</v>
      </c>
      <c r="E5" s="11">
        <v>12967</v>
      </c>
      <c r="F5" s="11">
        <v>13169</v>
      </c>
      <c r="H5" s="15" t="s">
        <v>150</v>
      </c>
      <c r="I5" s="11" t="s">
        <v>208</v>
      </c>
      <c r="J5" s="11" t="s">
        <v>209</v>
      </c>
      <c r="K5" s="11" t="s">
        <v>210</v>
      </c>
    </row>
    <row r="6" spans="1:11" x14ac:dyDescent="0.35">
      <c r="A6" s="11" t="s">
        <v>65</v>
      </c>
      <c r="B6" s="11" t="s">
        <v>6</v>
      </c>
      <c r="C6" s="11" t="s">
        <v>7</v>
      </c>
      <c r="D6" s="11">
        <v>7137</v>
      </c>
      <c r="E6" s="11">
        <v>7210</v>
      </c>
      <c r="F6" s="11">
        <v>7328</v>
      </c>
      <c r="H6" s="16" t="s">
        <v>75</v>
      </c>
      <c r="I6" s="17">
        <v>4623</v>
      </c>
      <c r="J6" s="17">
        <v>4670</v>
      </c>
      <c r="K6" s="17">
        <v>4731</v>
      </c>
    </row>
    <row r="7" spans="1:11" x14ac:dyDescent="0.35">
      <c r="A7" s="11" t="s">
        <v>74</v>
      </c>
      <c r="B7" s="11" t="s">
        <v>6</v>
      </c>
      <c r="C7" s="11" t="s">
        <v>7</v>
      </c>
      <c r="D7" s="11">
        <v>4288</v>
      </c>
      <c r="E7" s="11">
        <v>4331</v>
      </c>
      <c r="F7" s="11">
        <v>4395</v>
      </c>
      <c r="H7" s="16" t="s">
        <v>70</v>
      </c>
      <c r="I7" s="17">
        <v>17378</v>
      </c>
      <c r="J7" s="17">
        <v>17552</v>
      </c>
      <c r="K7" s="17">
        <v>17884</v>
      </c>
    </row>
    <row r="8" spans="1:11" x14ac:dyDescent="0.35">
      <c r="A8" s="11" t="s">
        <v>23</v>
      </c>
      <c r="B8" s="11" t="s">
        <v>14</v>
      </c>
      <c r="C8" s="11" t="s">
        <v>15</v>
      </c>
      <c r="D8" s="11">
        <v>21971</v>
      </c>
      <c r="E8" s="11">
        <v>22190</v>
      </c>
      <c r="F8" s="11">
        <v>22913</v>
      </c>
      <c r="H8" s="16" t="s">
        <v>37</v>
      </c>
      <c r="I8" s="17">
        <v>31446</v>
      </c>
      <c r="J8" s="17">
        <v>31759</v>
      </c>
      <c r="K8" s="17">
        <v>32420</v>
      </c>
    </row>
    <row r="9" spans="1:11" x14ac:dyDescent="0.35">
      <c r="A9" s="11" t="s">
        <v>60</v>
      </c>
      <c r="B9" s="11" t="s">
        <v>14</v>
      </c>
      <c r="C9" s="11" t="s">
        <v>15</v>
      </c>
      <c r="D9" s="11">
        <v>24088</v>
      </c>
      <c r="E9" s="11">
        <v>24330</v>
      </c>
      <c r="F9" s="11">
        <v>25097</v>
      </c>
      <c r="H9" s="16" t="s">
        <v>88</v>
      </c>
      <c r="I9" s="17">
        <v>5139</v>
      </c>
      <c r="J9" s="17">
        <v>5190</v>
      </c>
      <c r="K9" s="17">
        <v>5270</v>
      </c>
    </row>
    <row r="10" spans="1:11" x14ac:dyDescent="0.35">
      <c r="A10" s="11" t="s">
        <v>56</v>
      </c>
      <c r="B10" s="11" t="s">
        <v>14</v>
      </c>
      <c r="C10" s="11" t="s">
        <v>15</v>
      </c>
      <c r="D10" s="11">
        <v>14726</v>
      </c>
      <c r="E10" s="11">
        <v>14874</v>
      </c>
      <c r="F10" s="11">
        <v>15094</v>
      </c>
      <c r="H10" s="16" t="s">
        <v>95</v>
      </c>
      <c r="I10" s="17">
        <v>5463</v>
      </c>
      <c r="J10" s="17">
        <v>5515</v>
      </c>
      <c r="K10" s="17">
        <v>5601</v>
      </c>
    </row>
    <row r="11" spans="1:11" x14ac:dyDescent="0.35">
      <c r="A11" s="11" t="s">
        <v>31</v>
      </c>
      <c r="B11" s="11" t="s">
        <v>14</v>
      </c>
      <c r="C11" s="11" t="s">
        <v>15</v>
      </c>
      <c r="D11" s="11">
        <v>10529</v>
      </c>
      <c r="E11" s="11">
        <v>10634</v>
      </c>
      <c r="F11" s="11">
        <v>10862</v>
      </c>
      <c r="H11" s="16" t="s">
        <v>42</v>
      </c>
      <c r="I11" s="17">
        <v>1665</v>
      </c>
      <c r="J11" s="17">
        <v>1682</v>
      </c>
      <c r="K11" s="17">
        <v>1721</v>
      </c>
    </row>
    <row r="12" spans="1:11" x14ac:dyDescent="0.35">
      <c r="A12" s="11" t="s">
        <v>75</v>
      </c>
      <c r="B12" s="11" t="s">
        <v>14</v>
      </c>
      <c r="C12" s="11" t="s">
        <v>15</v>
      </c>
      <c r="D12" s="11">
        <v>25898</v>
      </c>
      <c r="E12" s="11">
        <v>26160</v>
      </c>
      <c r="F12" s="11">
        <v>26731</v>
      </c>
      <c r="H12" s="16" t="s">
        <v>36</v>
      </c>
      <c r="I12" s="17">
        <v>21291</v>
      </c>
      <c r="J12" s="17">
        <v>21502</v>
      </c>
      <c r="K12" s="17">
        <v>21959</v>
      </c>
    </row>
    <row r="13" spans="1:11" x14ac:dyDescent="0.35">
      <c r="A13" s="11" t="s">
        <v>24</v>
      </c>
      <c r="B13" s="11" t="s">
        <v>14</v>
      </c>
      <c r="C13" s="11" t="s">
        <v>15</v>
      </c>
      <c r="D13" s="11">
        <v>28934</v>
      </c>
      <c r="E13" s="11">
        <v>29223</v>
      </c>
      <c r="F13" s="11">
        <v>29749</v>
      </c>
      <c r="H13" s="16" t="s">
        <v>5</v>
      </c>
      <c r="I13" s="17">
        <v>15685</v>
      </c>
      <c r="J13" s="17">
        <v>15842</v>
      </c>
      <c r="K13" s="17">
        <v>16091</v>
      </c>
    </row>
    <row r="14" spans="1:11" x14ac:dyDescent="0.35">
      <c r="A14" s="11" t="s">
        <v>110</v>
      </c>
      <c r="B14" s="11" t="s">
        <v>14</v>
      </c>
      <c r="C14" s="11" t="s">
        <v>15</v>
      </c>
      <c r="D14" s="11">
        <v>30656</v>
      </c>
      <c r="E14" s="11">
        <v>30965</v>
      </c>
      <c r="F14" s="11">
        <v>31495</v>
      </c>
      <c r="H14" s="16" t="s">
        <v>40</v>
      </c>
      <c r="I14" s="17">
        <v>11420</v>
      </c>
      <c r="J14" s="17">
        <v>11534</v>
      </c>
      <c r="K14" s="17">
        <v>11848</v>
      </c>
    </row>
    <row r="15" spans="1:11" x14ac:dyDescent="0.35">
      <c r="A15" s="11" t="s">
        <v>76</v>
      </c>
      <c r="B15" s="11" t="s">
        <v>14</v>
      </c>
      <c r="C15" s="11" t="s">
        <v>15</v>
      </c>
      <c r="D15" s="11">
        <v>31737</v>
      </c>
      <c r="E15" s="11">
        <v>32056</v>
      </c>
      <c r="F15" s="11">
        <v>32631</v>
      </c>
      <c r="H15" s="16" t="s">
        <v>8</v>
      </c>
      <c r="I15" s="17">
        <v>21386</v>
      </c>
      <c r="J15" s="17">
        <v>21600</v>
      </c>
      <c r="K15" s="17">
        <v>21945</v>
      </c>
    </row>
    <row r="16" spans="1:11" x14ac:dyDescent="0.35">
      <c r="A16" s="11" t="s">
        <v>70</v>
      </c>
      <c r="B16" s="11" t="s">
        <v>6</v>
      </c>
      <c r="C16" s="11" t="s">
        <v>15</v>
      </c>
      <c r="D16" s="11">
        <v>18164</v>
      </c>
      <c r="E16" s="11">
        <v>18344</v>
      </c>
      <c r="F16" s="11">
        <v>18689</v>
      </c>
      <c r="H16" s="16" t="s">
        <v>77</v>
      </c>
      <c r="I16" s="17">
        <v>3944</v>
      </c>
      <c r="J16" s="17">
        <v>3986</v>
      </c>
      <c r="K16" s="17">
        <v>4065</v>
      </c>
    </row>
    <row r="17" spans="1:11" x14ac:dyDescent="0.35">
      <c r="A17" s="11" t="s">
        <v>113</v>
      </c>
      <c r="B17" s="11" t="s">
        <v>6</v>
      </c>
      <c r="C17" s="11" t="s">
        <v>15</v>
      </c>
      <c r="D17" s="11">
        <v>19742</v>
      </c>
      <c r="E17" s="11">
        <v>19938</v>
      </c>
      <c r="F17" s="11">
        <v>20304</v>
      </c>
      <c r="H17" s="16" t="s">
        <v>10</v>
      </c>
      <c r="I17" s="17">
        <v>12838</v>
      </c>
      <c r="J17" s="17">
        <v>12967</v>
      </c>
      <c r="K17" s="17">
        <v>13169</v>
      </c>
    </row>
    <row r="18" spans="1:11" x14ac:dyDescent="0.35">
      <c r="A18" s="11" t="s">
        <v>103</v>
      </c>
      <c r="B18" s="11" t="s">
        <v>6</v>
      </c>
      <c r="C18" s="11" t="s">
        <v>15</v>
      </c>
      <c r="D18" s="11">
        <v>26525</v>
      </c>
      <c r="E18" s="11">
        <v>26789</v>
      </c>
      <c r="F18" s="11">
        <v>27412</v>
      </c>
      <c r="H18" s="16" t="s">
        <v>12</v>
      </c>
      <c r="I18" s="17">
        <v>4288</v>
      </c>
      <c r="J18" s="17">
        <v>4331</v>
      </c>
      <c r="K18" s="17">
        <v>4395</v>
      </c>
    </row>
    <row r="19" spans="1:11" x14ac:dyDescent="0.35">
      <c r="A19" s="11" t="s">
        <v>37</v>
      </c>
      <c r="B19" s="11" t="s">
        <v>6</v>
      </c>
      <c r="C19" s="11" t="s">
        <v>15</v>
      </c>
      <c r="D19" s="11">
        <v>29340</v>
      </c>
      <c r="E19" s="11">
        <v>29631</v>
      </c>
      <c r="F19" s="11">
        <v>30086</v>
      </c>
      <c r="H19" s="16" t="s">
        <v>89</v>
      </c>
      <c r="I19" s="17">
        <v>5457</v>
      </c>
      <c r="J19" s="17">
        <v>5509</v>
      </c>
      <c r="K19" s="17">
        <v>5590</v>
      </c>
    </row>
    <row r="20" spans="1:11" x14ac:dyDescent="0.35">
      <c r="A20" s="11" t="s">
        <v>17</v>
      </c>
      <c r="B20" s="11" t="s">
        <v>14</v>
      </c>
      <c r="C20" s="11" t="s">
        <v>15</v>
      </c>
      <c r="D20" s="11">
        <v>28211</v>
      </c>
      <c r="E20" s="11">
        <v>28495</v>
      </c>
      <c r="F20" s="11">
        <v>28978</v>
      </c>
      <c r="H20" s="16" t="s">
        <v>96</v>
      </c>
      <c r="I20" s="17">
        <v>4200</v>
      </c>
      <c r="J20" s="17">
        <v>4242</v>
      </c>
      <c r="K20" s="17">
        <v>4314</v>
      </c>
    </row>
    <row r="21" spans="1:11" x14ac:dyDescent="0.35">
      <c r="A21" s="11" t="s">
        <v>35</v>
      </c>
      <c r="B21" s="11" t="s">
        <v>14</v>
      </c>
      <c r="C21" s="11" t="s">
        <v>15</v>
      </c>
      <c r="D21" s="11">
        <v>20743</v>
      </c>
      <c r="E21" s="11">
        <v>20950</v>
      </c>
      <c r="F21" s="11">
        <v>21369</v>
      </c>
      <c r="H21" s="16" t="s">
        <v>39</v>
      </c>
      <c r="I21" s="17">
        <v>5892</v>
      </c>
      <c r="J21" s="17">
        <v>5953</v>
      </c>
      <c r="K21" s="17">
        <v>6106</v>
      </c>
    </row>
    <row r="22" spans="1:11" x14ac:dyDescent="0.35">
      <c r="A22" s="11" t="s">
        <v>108</v>
      </c>
      <c r="B22" s="11" t="s">
        <v>14</v>
      </c>
      <c r="C22" s="11" t="s">
        <v>15</v>
      </c>
      <c r="D22" s="11">
        <v>27026</v>
      </c>
      <c r="E22" s="11">
        <v>27295</v>
      </c>
      <c r="F22" s="11">
        <v>27857</v>
      </c>
      <c r="H22" s="16" t="s">
        <v>87</v>
      </c>
      <c r="I22" s="17">
        <v>3873</v>
      </c>
      <c r="J22" s="17">
        <v>3911</v>
      </c>
      <c r="K22" s="17">
        <v>3969</v>
      </c>
    </row>
    <row r="23" spans="1:11" x14ac:dyDescent="0.35">
      <c r="A23" s="11" t="s">
        <v>29</v>
      </c>
      <c r="B23" s="11" t="s">
        <v>14</v>
      </c>
      <c r="C23" s="11" t="s">
        <v>15</v>
      </c>
      <c r="D23" s="11">
        <v>29493</v>
      </c>
      <c r="E23" s="11">
        <v>29786</v>
      </c>
      <c r="F23" s="11">
        <v>30323</v>
      </c>
      <c r="H23" s="16" t="s">
        <v>94</v>
      </c>
      <c r="I23" s="17">
        <v>4830</v>
      </c>
      <c r="J23" s="17">
        <v>4875</v>
      </c>
      <c r="K23" s="17">
        <v>4950</v>
      </c>
    </row>
    <row r="24" spans="1:11" x14ac:dyDescent="0.35">
      <c r="A24" s="11" t="s">
        <v>88</v>
      </c>
      <c r="B24" s="11" t="s">
        <v>14</v>
      </c>
      <c r="C24" s="11" t="s">
        <v>15</v>
      </c>
      <c r="D24" s="11">
        <v>16991</v>
      </c>
      <c r="E24" s="11">
        <v>17158</v>
      </c>
      <c r="F24" s="11">
        <v>17515</v>
      </c>
      <c r="H24" s="16" t="s">
        <v>84</v>
      </c>
      <c r="I24" s="17">
        <v>4188</v>
      </c>
      <c r="J24" s="17">
        <v>4230</v>
      </c>
      <c r="K24" s="17">
        <v>4294</v>
      </c>
    </row>
    <row r="25" spans="1:11" x14ac:dyDescent="0.35">
      <c r="A25" s="11" t="s">
        <v>95</v>
      </c>
      <c r="B25" s="11" t="s">
        <v>14</v>
      </c>
      <c r="C25" s="11" t="s">
        <v>15</v>
      </c>
      <c r="D25" s="11">
        <v>25730</v>
      </c>
      <c r="E25" s="11">
        <v>25986</v>
      </c>
      <c r="F25" s="11">
        <v>26551</v>
      </c>
      <c r="H25" s="16" t="s">
        <v>91</v>
      </c>
      <c r="I25" s="17">
        <v>6094</v>
      </c>
      <c r="J25" s="17">
        <v>6156</v>
      </c>
      <c r="K25" s="17">
        <v>6259</v>
      </c>
    </row>
    <row r="26" spans="1:11" x14ac:dyDescent="0.35">
      <c r="A26" s="11" t="s">
        <v>49</v>
      </c>
      <c r="B26" s="11" t="s">
        <v>14</v>
      </c>
      <c r="C26" s="11" t="s">
        <v>15</v>
      </c>
      <c r="D26" s="11">
        <v>18368</v>
      </c>
      <c r="E26" s="11">
        <v>18553</v>
      </c>
      <c r="F26" s="11">
        <v>18875</v>
      </c>
      <c r="H26" s="16" t="s">
        <v>85</v>
      </c>
      <c r="I26" s="17">
        <v>4503</v>
      </c>
      <c r="J26" s="17">
        <v>4547</v>
      </c>
      <c r="K26" s="17">
        <v>4618</v>
      </c>
    </row>
    <row r="27" spans="1:11" x14ac:dyDescent="0.35">
      <c r="A27" s="11" t="s">
        <v>51</v>
      </c>
      <c r="B27" s="11" t="s">
        <v>14</v>
      </c>
      <c r="C27" s="11" t="s">
        <v>15</v>
      </c>
      <c r="D27" s="11">
        <v>13154</v>
      </c>
      <c r="E27" s="11">
        <v>13284</v>
      </c>
      <c r="F27" s="11">
        <v>13535</v>
      </c>
      <c r="H27" s="16" t="s">
        <v>92</v>
      </c>
      <c r="I27" s="17">
        <v>4196</v>
      </c>
      <c r="J27" s="17">
        <v>4238</v>
      </c>
      <c r="K27" s="17">
        <v>4310</v>
      </c>
    </row>
    <row r="28" spans="1:11" x14ac:dyDescent="0.35">
      <c r="A28" s="11" t="s">
        <v>50</v>
      </c>
      <c r="B28" s="11" t="s">
        <v>14</v>
      </c>
      <c r="C28" s="11" t="s">
        <v>15</v>
      </c>
      <c r="D28" s="11">
        <v>17066</v>
      </c>
      <c r="E28" s="11">
        <v>17235</v>
      </c>
      <c r="F28" s="11">
        <v>17548</v>
      </c>
      <c r="H28" s="16" t="s">
        <v>38</v>
      </c>
      <c r="I28" s="17">
        <v>18575</v>
      </c>
      <c r="J28" s="17">
        <v>18760</v>
      </c>
      <c r="K28" s="17">
        <v>19173</v>
      </c>
    </row>
    <row r="29" spans="1:11" x14ac:dyDescent="0.35">
      <c r="A29" s="11" t="s">
        <v>61</v>
      </c>
      <c r="B29" s="11" t="s">
        <v>14</v>
      </c>
      <c r="C29" s="11" t="s">
        <v>7</v>
      </c>
      <c r="D29" s="11">
        <v>21291</v>
      </c>
      <c r="E29" s="11">
        <v>21502</v>
      </c>
      <c r="F29" s="11">
        <v>21959</v>
      </c>
      <c r="H29" s="16" t="s">
        <v>83</v>
      </c>
      <c r="I29" s="17">
        <v>5134</v>
      </c>
      <c r="J29" s="17">
        <v>5185</v>
      </c>
      <c r="K29" s="17">
        <v>5270</v>
      </c>
    </row>
    <row r="30" spans="1:11" x14ac:dyDescent="0.35">
      <c r="A30" s="11" t="s">
        <v>57</v>
      </c>
      <c r="B30" s="11" t="s">
        <v>14</v>
      </c>
      <c r="C30" s="11" t="s">
        <v>7</v>
      </c>
      <c r="D30" s="11">
        <v>31446</v>
      </c>
      <c r="E30" s="11">
        <v>31759</v>
      </c>
      <c r="F30" s="11">
        <v>32420</v>
      </c>
      <c r="H30" s="16" t="s">
        <v>43</v>
      </c>
      <c r="I30" s="17">
        <v>2642</v>
      </c>
      <c r="J30" s="17">
        <v>2667</v>
      </c>
      <c r="K30" s="17">
        <v>2725</v>
      </c>
    </row>
    <row r="31" spans="1:11" x14ac:dyDescent="0.35">
      <c r="A31" s="11" t="s">
        <v>58</v>
      </c>
      <c r="B31" s="11" t="s">
        <v>14</v>
      </c>
      <c r="C31" s="11" t="s">
        <v>7</v>
      </c>
      <c r="D31" s="11">
        <v>18575</v>
      </c>
      <c r="E31" s="11">
        <v>18760</v>
      </c>
      <c r="F31" s="11">
        <v>19173</v>
      </c>
      <c r="H31" s="16" t="s">
        <v>90</v>
      </c>
      <c r="I31" s="17">
        <v>4508</v>
      </c>
      <c r="J31" s="17">
        <v>4552</v>
      </c>
      <c r="K31" s="17">
        <v>4619</v>
      </c>
    </row>
    <row r="32" spans="1:11" x14ac:dyDescent="0.35">
      <c r="A32" s="11" t="s">
        <v>97</v>
      </c>
      <c r="B32" s="11" t="s">
        <v>14</v>
      </c>
      <c r="C32" s="11" t="s">
        <v>7</v>
      </c>
      <c r="D32" s="11">
        <v>5892</v>
      </c>
      <c r="E32" s="11">
        <v>5953</v>
      </c>
      <c r="F32" s="11">
        <v>6106</v>
      </c>
      <c r="H32" s="16" t="s">
        <v>9</v>
      </c>
      <c r="I32" s="17">
        <v>9984</v>
      </c>
      <c r="J32" s="17">
        <v>10083</v>
      </c>
      <c r="K32" s="17">
        <v>10244</v>
      </c>
    </row>
    <row r="33" spans="1:11" x14ac:dyDescent="0.35">
      <c r="A33" s="11" t="s">
        <v>42</v>
      </c>
      <c r="B33" s="11" t="s">
        <v>6</v>
      </c>
      <c r="C33" s="11" t="s">
        <v>7</v>
      </c>
      <c r="D33" s="11">
        <v>11420</v>
      </c>
      <c r="E33" s="11">
        <v>11534</v>
      </c>
      <c r="F33" s="11">
        <v>11848</v>
      </c>
      <c r="H33" s="16" t="s">
        <v>78</v>
      </c>
      <c r="I33" s="17">
        <v>16199</v>
      </c>
      <c r="J33" s="17">
        <v>16362</v>
      </c>
      <c r="K33" s="17">
        <v>16648</v>
      </c>
    </row>
    <row r="34" spans="1:11" x14ac:dyDescent="0.35">
      <c r="A34" s="11" t="s">
        <v>54</v>
      </c>
      <c r="B34" s="11" t="s">
        <v>6</v>
      </c>
      <c r="C34" s="11" t="s">
        <v>7</v>
      </c>
      <c r="D34" s="11">
        <v>4916</v>
      </c>
      <c r="E34" s="11">
        <v>4964</v>
      </c>
      <c r="F34" s="11">
        <v>5085</v>
      </c>
      <c r="H34" s="16" t="s">
        <v>11</v>
      </c>
      <c r="I34" s="17">
        <v>7137</v>
      </c>
      <c r="J34" s="17">
        <v>7210</v>
      </c>
      <c r="K34" s="17">
        <v>7328</v>
      </c>
    </row>
    <row r="35" spans="1:11" x14ac:dyDescent="0.35">
      <c r="A35" s="11" t="s">
        <v>48</v>
      </c>
      <c r="B35" s="11" t="s">
        <v>6</v>
      </c>
      <c r="C35" s="11" t="s">
        <v>7</v>
      </c>
      <c r="D35" s="11">
        <v>1665</v>
      </c>
      <c r="E35" s="11">
        <v>1682</v>
      </c>
      <c r="F35" s="11">
        <v>1721</v>
      </c>
      <c r="H35" s="16" t="s">
        <v>86</v>
      </c>
      <c r="I35" s="17">
        <v>3872</v>
      </c>
      <c r="J35" s="17">
        <v>3910</v>
      </c>
      <c r="K35" s="17">
        <v>3972</v>
      </c>
    </row>
    <row r="36" spans="1:11" x14ac:dyDescent="0.35">
      <c r="A36" s="11" t="s">
        <v>45</v>
      </c>
      <c r="B36" s="11" t="s">
        <v>6</v>
      </c>
      <c r="C36" s="11" t="s">
        <v>7</v>
      </c>
      <c r="D36" s="11">
        <v>2642</v>
      </c>
      <c r="E36" s="11">
        <v>2667</v>
      </c>
      <c r="F36" s="11">
        <v>2725</v>
      </c>
      <c r="H36" s="16" t="s">
        <v>44</v>
      </c>
      <c r="I36" s="17">
        <v>692</v>
      </c>
      <c r="J36" s="17">
        <v>698</v>
      </c>
      <c r="K36" s="17">
        <v>712</v>
      </c>
    </row>
    <row r="37" spans="1:11" x14ac:dyDescent="0.35">
      <c r="A37" s="11" t="s">
        <v>36</v>
      </c>
      <c r="B37" s="11" t="s">
        <v>6</v>
      </c>
      <c r="C37" s="11" t="s">
        <v>7</v>
      </c>
      <c r="D37" s="11">
        <v>692</v>
      </c>
      <c r="E37" s="11">
        <v>698</v>
      </c>
      <c r="F37" s="11">
        <v>712</v>
      </c>
      <c r="H37" s="16" t="s">
        <v>93</v>
      </c>
      <c r="I37" s="17">
        <v>3246</v>
      </c>
      <c r="J37" s="17">
        <v>3278</v>
      </c>
      <c r="K37" s="17">
        <v>3328</v>
      </c>
    </row>
    <row r="38" spans="1:11" x14ac:dyDescent="0.35">
      <c r="A38" s="11" t="s">
        <v>5</v>
      </c>
      <c r="B38" s="11" t="s">
        <v>46</v>
      </c>
      <c r="C38" s="11" t="s">
        <v>47</v>
      </c>
      <c r="D38" s="11">
        <v>11290</v>
      </c>
      <c r="E38" s="11">
        <v>11402</v>
      </c>
      <c r="F38" s="11">
        <v>11616</v>
      </c>
      <c r="H38" s="16" t="s">
        <v>41</v>
      </c>
      <c r="I38" s="17">
        <v>4916</v>
      </c>
      <c r="J38" s="17">
        <v>4964</v>
      </c>
      <c r="K38" s="17">
        <v>5085</v>
      </c>
    </row>
    <row r="39" spans="1:11" x14ac:dyDescent="0.35">
      <c r="A39" s="11" t="s">
        <v>40</v>
      </c>
      <c r="B39" s="11" t="s">
        <v>46</v>
      </c>
      <c r="C39" s="11" t="s">
        <v>47</v>
      </c>
      <c r="D39" s="11">
        <v>2143</v>
      </c>
      <c r="E39" s="11">
        <v>2163</v>
      </c>
      <c r="F39" s="11">
        <v>2197</v>
      </c>
      <c r="H39" s="16" t="s">
        <v>152</v>
      </c>
      <c r="I39" s="17">
        <v>276704</v>
      </c>
      <c r="J39" s="17">
        <v>279460</v>
      </c>
      <c r="K39" s="17">
        <v>284613</v>
      </c>
    </row>
    <row r="40" spans="1:11" x14ac:dyDescent="0.35">
      <c r="A40" s="11" t="s">
        <v>101</v>
      </c>
      <c r="B40" s="11" t="s">
        <v>46</v>
      </c>
      <c r="C40" s="11" t="s">
        <v>47</v>
      </c>
      <c r="D40" s="11">
        <v>790</v>
      </c>
      <c r="E40" s="11">
        <v>798</v>
      </c>
      <c r="F40" s="11">
        <v>815</v>
      </c>
    </row>
    <row r="41" spans="1:11" x14ac:dyDescent="0.35">
      <c r="A41" s="11" t="s">
        <v>18</v>
      </c>
      <c r="B41" s="11" t="s">
        <v>14</v>
      </c>
      <c r="C41" s="11" t="s">
        <v>15</v>
      </c>
      <c r="D41" s="11">
        <v>11658</v>
      </c>
      <c r="E41" s="11">
        <v>11776</v>
      </c>
      <c r="F41" s="11">
        <v>12067</v>
      </c>
    </row>
    <row r="42" spans="1:11" x14ac:dyDescent="0.35">
      <c r="A42" s="11" t="s">
        <v>8</v>
      </c>
      <c r="B42" s="11" t="s">
        <v>14</v>
      </c>
      <c r="C42" s="11" t="s">
        <v>15</v>
      </c>
      <c r="D42" s="11">
        <v>31928</v>
      </c>
      <c r="E42" s="11">
        <v>32247</v>
      </c>
      <c r="F42" s="11">
        <v>32915</v>
      </c>
    </row>
    <row r="43" spans="1:11" x14ac:dyDescent="0.35">
      <c r="A43" s="11" t="s">
        <v>77</v>
      </c>
      <c r="B43" s="11" t="s">
        <v>14</v>
      </c>
      <c r="C43" s="11" t="s">
        <v>15</v>
      </c>
      <c r="D43" s="11">
        <v>28203</v>
      </c>
      <c r="E43" s="11">
        <v>28483</v>
      </c>
      <c r="F43" s="11">
        <v>29171</v>
      </c>
    </row>
    <row r="44" spans="1:11" x14ac:dyDescent="0.35">
      <c r="A44" s="11" t="s">
        <v>10</v>
      </c>
      <c r="B44" s="11" t="s">
        <v>14</v>
      </c>
      <c r="C44" s="11" t="s">
        <v>15</v>
      </c>
      <c r="D44" s="11">
        <v>11780</v>
      </c>
      <c r="E44" s="11">
        <v>11899</v>
      </c>
      <c r="F44" s="11">
        <v>12204</v>
      </c>
    </row>
    <row r="45" spans="1:11" x14ac:dyDescent="0.35">
      <c r="A45" s="11" t="s">
        <v>12</v>
      </c>
      <c r="B45" s="11" t="s">
        <v>6</v>
      </c>
      <c r="C45" s="11" t="s">
        <v>15</v>
      </c>
      <c r="D45" s="11">
        <v>25006</v>
      </c>
      <c r="E45" s="11">
        <v>25256</v>
      </c>
      <c r="F45" s="11">
        <v>25695</v>
      </c>
    </row>
    <row r="46" spans="1:11" x14ac:dyDescent="0.35">
      <c r="A46" s="11" t="s">
        <v>22</v>
      </c>
      <c r="B46" s="11" t="s">
        <v>6</v>
      </c>
      <c r="C46" s="11" t="s">
        <v>15</v>
      </c>
      <c r="D46" s="11">
        <v>11301</v>
      </c>
      <c r="E46" s="11">
        <v>11414</v>
      </c>
      <c r="F46" s="11">
        <v>11574</v>
      </c>
    </row>
    <row r="47" spans="1:11" x14ac:dyDescent="0.35">
      <c r="A47" s="11" t="s">
        <v>21</v>
      </c>
      <c r="B47" s="11" t="s">
        <v>6</v>
      </c>
      <c r="C47" s="11" t="s">
        <v>15</v>
      </c>
      <c r="D47" s="11">
        <v>14567</v>
      </c>
      <c r="E47" s="11">
        <v>14712</v>
      </c>
      <c r="F47" s="11">
        <v>14911</v>
      </c>
    </row>
    <row r="48" spans="1:11" x14ac:dyDescent="0.35">
      <c r="A48" s="11" t="s">
        <v>19</v>
      </c>
      <c r="B48" s="11" t="s">
        <v>6</v>
      </c>
      <c r="C48" s="11" t="s">
        <v>15</v>
      </c>
      <c r="D48" s="11">
        <v>19624</v>
      </c>
      <c r="E48" s="11">
        <v>19820</v>
      </c>
      <c r="F48" s="11">
        <v>20092</v>
      </c>
    </row>
    <row r="49" spans="1:6" x14ac:dyDescent="0.35">
      <c r="A49" s="11" t="s">
        <v>20</v>
      </c>
      <c r="B49" s="11" t="s">
        <v>6</v>
      </c>
      <c r="C49" s="11" t="s">
        <v>15</v>
      </c>
      <c r="D49" s="11">
        <v>28711</v>
      </c>
      <c r="E49" s="11">
        <v>29000</v>
      </c>
      <c r="F49" s="11">
        <v>29398</v>
      </c>
    </row>
    <row r="50" spans="1:6" x14ac:dyDescent="0.35">
      <c r="A50" s="11" t="s">
        <v>16</v>
      </c>
      <c r="B50" s="11" t="s">
        <v>6</v>
      </c>
      <c r="C50" s="11" t="s">
        <v>15</v>
      </c>
      <c r="D50" s="11">
        <v>14362</v>
      </c>
      <c r="E50" s="11">
        <v>14504</v>
      </c>
      <c r="F50" s="11">
        <v>14756</v>
      </c>
    </row>
    <row r="51" spans="1:6" x14ac:dyDescent="0.35">
      <c r="A51" s="11" t="s">
        <v>89</v>
      </c>
      <c r="B51" s="11" t="s">
        <v>6</v>
      </c>
      <c r="C51" s="11" t="s">
        <v>15</v>
      </c>
      <c r="D51" s="11">
        <v>30728</v>
      </c>
      <c r="E51" s="11">
        <v>31037</v>
      </c>
      <c r="F51" s="11">
        <v>31757</v>
      </c>
    </row>
    <row r="52" spans="1:6" x14ac:dyDescent="0.35">
      <c r="A52" s="11" t="s">
        <v>96</v>
      </c>
      <c r="B52" s="11" t="s">
        <v>6</v>
      </c>
      <c r="C52" s="11" t="s">
        <v>15</v>
      </c>
      <c r="D52" s="11">
        <v>29704</v>
      </c>
      <c r="E52" s="11">
        <v>30000</v>
      </c>
      <c r="F52" s="11">
        <v>30480</v>
      </c>
    </row>
    <row r="53" spans="1:6" x14ac:dyDescent="0.35">
      <c r="A53" s="11" t="s">
        <v>30</v>
      </c>
      <c r="B53" s="11" t="s">
        <v>46</v>
      </c>
      <c r="C53" s="11" t="s">
        <v>63</v>
      </c>
      <c r="D53" s="11">
        <v>48290</v>
      </c>
      <c r="E53" s="11">
        <v>48772</v>
      </c>
      <c r="F53" s="11">
        <v>49715</v>
      </c>
    </row>
    <row r="54" spans="1:6" x14ac:dyDescent="0.35">
      <c r="A54" s="11" t="s">
        <v>112</v>
      </c>
      <c r="B54" s="11" t="s">
        <v>46</v>
      </c>
      <c r="C54" s="11" t="s">
        <v>63</v>
      </c>
      <c r="D54" s="11">
        <v>26860</v>
      </c>
      <c r="E54" s="11">
        <v>27127</v>
      </c>
      <c r="F54" s="11">
        <v>27635</v>
      </c>
    </row>
    <row r="55" spans="1:6" x14ac:dyDescent="0.35">
      <c r="A55" s="11" t="s">
        <v>79</v>
      </c>
      <c r="B55" s="11" t="s">
        <v>46</v>
      </c>
      <c r="C55" s="11" t="s">
        <v>63</v>
      </c>
      <c r="D55" s="11">
        <v>1836</v>
      </c>
      <c r="E55" s="11">
        <v>1856</v>
      </c>
      <c r="F55" s="11">
        <v>1892</v>
      </c>
    </row>
    <row r="56" spans="1:6" x14ac:dyDescent="0.35">
      <c r="A56" s="11" t="s">
        <v>71</v>
      </c>
      <c r="B56" s="11" t="s">
        <v>46</v>
      </c>
      <c r="C56" s="11" t="s">
        <v>63</v>
      </c>
      <c r="D56" s="11">
        <v>1633</v>
      </c>
      <c r="E56" s="11">
        <v>1646</v>
      </c>
      <c r="F56" s="11">
        <v>1680</v>
      </c>
    </row>
    <row r="57" spans="1:6" x14ac:dyDescent="0.35">
      <c r="A57" s="11" t="s">
        <v>13</v>
      </c>
      <c r="B57" s="11" t="s">
        <v>46</v>
      </c>
      <c r="C57" s="11" t="s">
        <v>63</v>
      </c>
      <c r="D57" s="11">
        <v>1128</v>
      </c>
      <c r="E57" s="11">
        <v>1138</v>
      </c>
      <c r="F57" s="11">
        <v>1156</v>
      </c>
    </row>
    <row r="58" spans="1:6" x14ac:dyDescent="0.35">
      <c r="A58" s="11" t="s">
        <v>111</v>
      </c>
      <c r="B58" s="11" t="s">
        <v>46</v>
      </c>
      <c r="C58" s="11" t="s">
        <v>69</v>
      </c>
      <c r="D58" s="11">
        <v>14785</v>
      </c>
      <c r="E58" s="11">
        <v>14931</v>
      </c>
      <c r="F58" s="11">
        <v>15240</v>
      </c>
    </row>
    <row r="59" spans="1:6" x14ac:dyDescent="0.35">
      <c r="A59" s="11" t="s">
        <v>39</v>
      </c>
      <c r="B59" s="11" t="s">
        <v>6</v>
      </c>
      <c r="C59" s="11" t="s">
        <v>7</v>
      </c>
      <c r="D59" s="11">
        <v>17378</v>
      </c>
      <c r="E59" s="11">
        <v>17552</v>
      </c>
      <c r="F59" s="11">
        <v>17884</v>
      </c>
    </row>
    <row r="60" spans="1:6" x14ac:dyDescent="0.35">
      <c r="A60" s="11" t="s">
        <v>106</v>
      </c>
      <c r="B60" s="11" t="s">
        <v>46</v>
      </c>
      <c r="C60" s="11" t="s">
        <v>47</v>
      </c>
      <c r="D60" s="11">
        <v>1472</v>
      </c>
      <c r="E60" s="11">
        <v>1487</v>
      </c>
      <c r="F60" s="11">
        <v>1508</v>
      </c>
    </row>
    <row r="61" spans="1:6" x14ac:dyDescent="0.35">
      <c r="A61" s="11" t="s">
        <v>87</v>
      </c>
      <c r="B61" s="11" t="s">
        <v>46</v>
      </c>
      <c r="C61" s="11" t="s">
        <v>73</v>
      </c>
      <c r="D61" s="11">
        <v>651</v>
      </c>
      <c r="E61" s="11">
        <v>658</v>
      </c>
      <c r="F61" s="11">
        <v>673</v>
      </c>
    </row>
    <row r="62" spans="1:6" x14ac:dyDescent="0.35">
      <c r="A62" s="11" t="s">
        <v>94</v>
      </c>
      <c r="B62" s="11" t="s">
        <v>46</v>
      </c>
      <c r="C62" s="11" t="s">
        <v>47</v>
      </c>
      <c r="D62" s="11">
        <v>1155</v>
      </c>
      <c r="E62" s="11">
        <v>1165</v>
      </c>
      <c r="F62" s="11">
        <v>1179</v>
      </c>
    </row>
    <row r="63" spans="1:6" x14ac:dyDescent="0.35">
      <c r="A63" s="11" t="s">
        <v>26</v>
      </c>
      <c r="B63" s="11" t="s">
        <v>6</v>
      </c>
      <c r="C63" s="11" t="s">
        <v>7</v>
      </c>
      <c r="D63" s="11">
        <v>4623</v>
      </c>
      <c r="E63" s="11">
        <v>4670</v>
      </c>
      <c r="F63" s="11">
        <v>4731</v>
      </c>
    </row>
    <row r="64" spans="1:6" x14ac:dyDescent="0.35">
      <c r="A64" s="11" t="s">
        <v>59</v>
      </c>
      <c r="B64" s="11" t="s">
        <v>14</v>
      </c>
      <c r="C64" s="11" t="s">
        <v>69</v>
      </c>
      <c r="D64" s="11">
        <v>3070</v>
      </c>
      <c r="E64" s="11">
        <v>3101</v>
      </c>
      <c r="F64" s="11">
        <v>3164</v>
      </c>
    </row>
    <row r="65" spans="1:6" x14ac:dyDescent="0.35">
      <c r="A65" s="11" t="s">
        <v>84</v>
      </c>
      <c r="B65" s="11" t="s">
        <v>6</v>
      </c>
      <c r="C65" s="11" t="s">
        <v>7</v>
      </c>
      <c r="D65" s="11">
        <v>3944</v>
      </c>
      <c r="E65" s="11">
        <v>3986</v>
      </c>
      <c r="F65" s="11">
        <v>4065</v>
      </c>
    </row>
    <row r="66" spans="1:6" x14ac:dyDescent="0.35">
      <c r="A66" s="11" t="s">
        <v>55</v>
      </c>
      <c r="B66" s="11" t="s">
        <v>6</v>
      </c>
      <c r="C66" s="11" t="s">
        <v>7</v>
      </c>
      <c r="D66" s="11">
        <v>16199</v>
      </c>
      <c r="E66" s="11">
        <v>16362</v>
      </c>
      <c r="F66" s="11">
        <v>16648</v>
      </c>
    </row>
    <row r="67" spans="1:6" x14ac:dyDescent="0.35">
      <c r="A67" s="11" t="s">
        <v>91</v>
      </c>
      <c r="B67" s="11" t="s">
        <v>14</v>
      </c>
      <c r="C67" s="11" t="s">
        <v>15</v>
      </c>
      <c r="D67" s="11">
        <v>13811</v>
      </c>
      <c r="E67" s="11">
        <v>13951</v>
      </c>
      <c r="F67" s="11">
        <v>14222</v>
      </c>
    </row>
    <row r="68" spans="1:6" x14ac:dyDescent="0.35">
      <c r="A68" s="11" t="s">
        <v>85</v>
      </c>
      <c r="B68" s="11" t="s">
        <v>6</v>
      </c>
      <c r="C68" s="11" t="s">
        <v>15</v>
      </c>
      <c r="D68" s="11">
        <v>20278</v>
      </c>
      <c r="E68" s="11">
        <v>20480</v>
      </c>
      <c r="F68" s="11">
        <v>20777</v>
      </c>
    </row>
    <row r="69" spans="1:6" x14ac:dyDescent="0.35">
      <c r="A69" s="11" t="s">
        <v>92</v>
      </c>
      <c r="B69" s="11" t="s">
        <v>6</v>
      </c>
      <c r="C69" s="11" t="s">
        <v>15</v>
      </c>
      <c r="D69" s="11">
        <v>12036</v>
      </c>
      <c r="E69" s="11">
        <v>12155</v>
      </c>
      <c r="F69" s="11">
        <v>12365</v>
      </c>
    </row>
    <row r="70" spans="1:6" x14ac:dyDescent="0.35">
      <c r="A70" s="11" t="s">
        <v>80</v>
      </c>
      <c r="B70" s="11" t="s">
        <v>6</v>
      </c>
      <c r="C70" s="11" t="s">
        <v>15</v>
      </c>
      <c r="D70" s="11">
        <v>23089</v>
      </c>
      <c r="E70" s="11">
        <v>23321</v>
      </c>
      <c r="F70" s="11">
        <v>23711</v>
      </c>
    </row>
    <row r="71" spans="1:6" x14ac:dyDescent="0.35">
      <c r="A71" s="11" t="s">
        <v>104</v>
      </c>
      <c r="B71" s="11" t="s">
        <v>6</v>
      </c>
      <c r="C71" s="11" t="s">
        <v>7</v>
      </c>
      <c r="D71" s="11">
        <v>5134</v>
      </c>
      <c r="E71" s="11">
        <v>5185</v>
      </c>
      <c r="F71" s="11">
        <v>5270</v>
      </c>
    </row>
    <row r="72" spans="1:6" x14ac:dyDescent="0.35">
      <c r="A72" s="11" t="s">
        <v>100</v>
      </c>
      <c r="B72" s="11" t="s">
        <v>6</v>
      </c>
      <c r="C72" s="11" t="s">
        <v>7</v>
      </c>
      <c r="D72" s="11">
        <v>4188</v>
      </c>
      <c r="E72" s="11">
        <v>4230</v>
      </c>
      <c r="F72" s="11">
        <v>4294</v>
      </c>
    </row>
    <row r="73" spans="1:6" x14ac:dyDescent="0.35">
      <c r="A73" s="11" t="s">
        <v>38</v>
      </c>
      <c r="B73" s="11" t="s">
        <v>6</v>
      </c>
      <c r="C73" s="11" t="s">
        <v>7</v>
      </c>
      <c r="D73" s="11">
        <v>4503</v>
      </c>
      <c r="E73" s="11">
        <v>4547</v>
      </c>
      <c r="F73" s="11">
        <v>4618</v>
      </c>
    </row>
    <row r="74" spans="1:6" x14ac:dyDescent="0.35">
      <c r="A74" s="11" t="s">
        <v>72</v>
      </c>
      <c r="B74" s="11" t="s">
        <v>6</v>
      </c>
      <c r="C74" s="11" t="s">
        <v>7</v>
      </c>
      <c r="D74" s="11">
        <v>3872</v>
      </c>
      <c r="E74" s="11">
        <v>3910</v>
      </c>
      <c r="F74" s="11">
        <v>3972</v>
      </c>
    </row>
    <row r="75" spans="1:6" x14ac:dyDescent="0.35">
      <c r="A75" s="11" t="s">
        <v>68</v>
      </c>
      <c r="B75" s="11" t="s">
        <v>6</v>
      </c>
      <c r="C75" s="11" t="s">
        <v>7</v>
      </c>
      <c r="D75" s="11">
        <v>3873</v>
      </c>
      <c r="E75" s="11">
        <v>3911</v>
      </c>
      <c r="F75" s="11">
        <v>3969</v>
      </c>
    </row>
    <row r="76" spans="1:6" x14ac:dyDescent="0.35">
      <c r="A76" s="11" t="s">
        <v>28</v>
      </c>
      <c r="B76" s="11" t="s">
        <v>6</v>
      </c>
      <c r="C76" s="11" t="s">
        <v>7</v>
      </c>
      <c r="D76" s="11">
        <v>5139</v>
      </c>
      <c r="E76" s="11">
        <v>5190</v>
      </c>
      <c r="F76" s="11">
        <v>5270</v>
      </c>
    </row>
    <row r="77" spans="1:6" x14ac:dyDescent="0.35">
      <c r="A77" s="11" t="s">
        <v>32</v>
      </c>
      <c r="B77" s="11" t="s">
        <v>6</v>
      </c>
      <c r="C77" s="11" t="s">
        <v>7</v>
      </c>
      <c r="D77" s="11">
        <v>5457</v>
      </c>
      <c r="E77" s="11">
        <v>5509</v>
      </c>
      <c r="F77" s="11">
        <v>5590</v>
      </c>
    </row>
    <row r="78" spans="1:6" x14ac:dyDescent="0.35">
      <c r="A78" s="11" t="s">
        <v>25</v>
      </c>
      <c r="B78" s="11" t="s">
        <v>6</v>
      </c>
      <c r="C78" s="11" t="s">
        <v>7</v>
      </c>
      <c r="D78" s="11">
        <v>4508</v>
      </c>
      <c r="E78" s="11">
        <v>4552</v>
      </c>
      <c r="F78" s="11">
        <v>4619</v>
      </c>
    </row>
    <row r="79" spans="1:6" x14ac:dyDescent="0.35">
      <c r="A79" s="11" t="s">
        <v>83</v>
      </c>
      <c r="B79" s="11" t="s">
        <v>6</v>
      </c>
      <c r="C79" s="11" t="s">
        <v>7</v>
      </c>
      <c r="D79" s="11">
        <v>6094</v>
      </c>
      <c r="E79" s="11">
        <v>6156</v>
      </c>
      <c r="F79" s="11">
        <v>6259</v>
      </c>
    </row>
    <row r="80" spans="1:6" x14ac:dyDescent="0.35">
      <c r="A80" s="11" t="s">
        <v>43</v>
      </c>
      <c r="B80" s="11" t="s">
        <v>6</v>
      </c>
      <c r="C80" s="11" t="s">
        <v>7</v>
      </c>
      <c r="D80" s="11">
        <v>4196</v>
      </c>
      <c r="E80" s="11">
        <v>4238</v>
      </c>
      <c r="F80" s="11">
        <v>4310</v>
      </c>
    </row>
    <row r="81" spans="1:6" x14ac:dyDescent="0.35">
      <c r="A81" s="11" t="s">
        <v>90</v>
      </c>
      <c r="B81" s="11" t="s">
        <v>6</v>
      </c>
      <c r="C81" s="11" t="s">
        <v>7</v>
      </c>
      <c r="D81" s="11">
        <v>3246</v>
      </c>
      <c r="E81" s="11">
        <v>3278</v>
      </c>
      <c r="F81" s="11">
        <v>3328</v>
      </c>
    </row>
    <row r="82" spans="1:6" x14ac:dyDescent="0.35">
      <c r="A82" s="11" t="s">
        <v>33</v>
      </c>
      <c r="B82" s="11" t="s">
        <v>6</v>
      </c>
      <c r="C82" s="11" t="s">
        <v>7</v>
      </c>
      <c r="D82" s="11">
        <v>4830</v>
      </c>
      <c r="E82" s="11">
        <v>4875</v>
      </c>
      <c r="F82" s="11">
        <v>4950</v>
      </c>
    </row>
    <row r="83" spans="1:6" x14ac:dyDescent="0.35">
      <c r="A83" s="11" t="s">
        <v>9</v>
      </c>
      <c r="B83" s="11" t="s">
        <v>6</v>
      </c>
      <c r="C83" s="11" t="s">
        <v>7</v>
      </c>
      <c r="D83" s="11">
        <v>5463</v>
      </c>
      <c r="E83" s="11">
        <v>5515</v>
      </c>
      <c r="F83" s="11">
        <v>5601</v>
      </c>
    </row>
    <row r="84" spans="1:6" x14ac:dyDescent="0.35">
      <c r="A84" s="11" t="s">
        <v>107</v>
      </c>
      <c r="B84" s="11" t="s">
        <v>6</v>
      </c>
      <c r="C84" s="11" t="s">
        <v>7</v>
      </c>
      <c r="D84" s="11">
        <v>4200</v>
      </c>
      <c r="E84" s="11">
        <v>4242</v>
      </c>
      <c r="F84" s="11">
        <v>4314</v>
      </c>
    </row>
    <row r="85" spans="1:6" x14ac:dyDescent="0.35">
      <c r="A85" s="11" t="s">
        <v>27</v>
      </c>
      <c r="B85" s="11" t="s">
        <v>6</v>
      </c>
      <c r="C85" s="11" t="s">
        <v>15</v>
      </c>
      <c r="D85" s="11">
        <v>25199</v>
      </c>
      <c r="E85" s="11">
        <v>25451</v>
      </c>
      <c r="F85" s="11">
        <v>25800</v>
      </c>
    </row>
    <row r="86" spans="1:6" x14ac:dyDescent="0.35">
      <c r="A86" s="11" t="s">
        <v>109</v>
      </c>
      <c r="B86" s="11" t="s">
        <v>6</v>
      </c>
      <c r="C86" s="11" t="s">
        <v>15</v>
      </c>
      <c r="D86" s="11">
        <v>14231</v>
      </c>
      <c r="E86" s="11">
        <v>14373</v>
      </c>
      <c r="F86" s="11">
        <v>14560</v>
      </c>
    </row>
    <row r="87" spans="1:6" x14ac:dyDescent="0.35">
      <c r="A87" s="11" t="s">
        <v>78</v>
      </c>
      <c r="B87" s="11" t="s">
        <v>6</v>
      </c>
      <c r="C87" s="11" t="s">
        <v>15</v>
      </c>
      <c r="D87" s="11">
        <v>10082</v>
      </c>
      <c r="E87" s="11">
        <v>10182</v>
      </c>
      <c r="F87" s="11">
        <v>10319</v>
      </c>
    </row>
    <row r="88" spans="1:6" x14ac:dyDescent="0.35">
      <c r="A88" s="11" t="s">
        <v>34</v>
      </c>
      <c r="B88" s="11" t="s">
        <v>6</v>
      </c>
      <c r="C88" s="11" t="s">
        <v>15</v>
      </c>
      <c r="D88" s="11">
        <v>18397</v>
      </c>
      <c r="E88" s="11">
        <v>18578</v>
      </c>
      <c r="F88" s="11">
        <v>18826</v>
      </c>
    </row>
    <row r="89" spans="1:6" x14ac:dyDescent="0.35">
      <c r="A89" s="11" t="s">
        <v>99</v>
      </c>
      <c r="B89" s="11" t="s">
        <v>6</v>
      </c>
      <c r="C89" s="11" t="s">
        <v>15</v>
      </c>
      <c r="D89" s="11">
        <v>13247</v>
      </c>
      <c r="E89" s="11">
        <v>13378</v>
      </c>
      <c r="F89" s="11">
        <v>13586</v>
      </c>
    </row>
    <row r="90" spans="1:6" x14ac:dyDescent="0.35">
      <c r="A90" s="11" t="s">
        <v>102</v>
      </c>
      <c r="B90" s="11" t="s">
        <v>6</v>
      </c>
      <c r="C90" s="11" t="s">
        <v>15</v>
      </c>
      <c r="D90" s="11">
        <v>19349</v>
      </c>
      <c r="E90" s="11">
        <v>19541</v>
      </c>
      <c r="F90" s="11">
        <v>19994</v>
      </c>
    </row>
    <row r="91" spans="1:6" x14ac:dyDescent="0.35">
      <c r="A91" s="11" t="s">
        <v>11</v>
      </c>
      <c r="B91" s="11" t="s">
        <v>6</v>
      </c>
      <c r="C91" s="11" t="s">
        <v>15</v>
      </c>
      <c r="D91" s="11">
        <v>20183</v>
      </c>
      <c r="E91" s="11">
        <v>20385</v>
      </c>
      <c r="F91" s="11">
        <v>20736</v>
      </c>
    </row>
    <row r="92" spans="1:6" x14ac:dyDescent="0.35">
      <c r="A92" s="11" t="s">
        <v>86</v>
      </c>
      <c r="B92" s="11" t="s">
        <v>6</v>
      </c>
      <c r="C92" s="11" t="s">
        <v>15</v>
      </c>
      <c r="D92" s="11">
        <v>17150</v>
      </c>
      <c r="E92" s="11">
        <v>17319</v>
      </c>
      <c r="F92" s="11">
        <v>17617</v>
      </c>
    </row>
    <row r="93" spans="1:6" x14ac:dyDescent="0.35">
      <c r="A93" s="11" t="s">
        <v>44</v>
      </c>
      <c r="B93" s="11" t="s">
        <v>6</v>
      </c>
      <c r="C93" s="11" t="s">
        <v>15</v>
      </c>
      <c r="D93" s="11">
        <v>26917</v>
      </c>
      <c r="E93" s="11">
        <v>27185</v>
      </c>
      <c r="F93" s="11">
        <v>27784</v>
      </c>
    </row>
    <row r="94" spans="1:6" x14ac:dyDescent="0.35">
      <c r="A94" s="11" t="s">
        <v>93</v>
      </c>
      <c r="B94" s="11" t="s">
        <v>6</v>
      </c>
      <c r="C94" s="11" t="s">
        <v>15</v>
      </c>
      <c r="D94" s="11">
        <v>23495</v>
      </c>
      <c r="E94" s="11">
        <v>23728</v>
      </c>
      <c r="F94" s="11">
        <v>24272</v>
      </c>
    </row>
    <row r="95" spans="1:6" x14ac:dyDescent="0.35">
      <c r="A95" s="11" t="s">
        <v>82</v>
      </c>
      <c r="B95" s="11" t="s">
        <v>6</v>
      </c>
      <c r="C95" s="11" t="s">
        <v>15</v>
      </c>
      <c r="D95" s="11">
        <v>20735</v>
      </c>
      <c r="E95" s="11">
        <v>20940</v>
      </c>
      <c r="F95" s="11">
        <v>21544</v>
      </c>
    </row>
    <row r="96" spans="1:6" x14ac:dyDescent="0.35">
      <c r="A96" s="11" t="s">
        <v>81</v>
      </c>
      <c r="B96" s="11" t="s">
        <v>46</v>
      </c>
      <c r="C96" s="11" t="s">
        <v>15</v>
      </c>
      <c r="D96" s="11">
        <v>21640</v>
      </c>
      <c r="E96" s="11">
        <v>21856</v>
      </c>
      <c r="F96" s="11">
        <v>22324</v>
      </c>
    </row>
    <row r="97" spans="1:6" x14ac:dyDescent="0.35">
      <c r="A97" s="11" t="s">
        <v>52</v>
      </c>
      <c r="B97" s="11" t="s">
        <v>46</v>
      </c>
      <c r="C97" s="11" t="s">
        <v>15</v>
      </c>
      <c r="D97" s="11">
        <v>29523</v>
      </c>
      <c r="E97" s="11">
        <v>29819</v>
      </c>
      <c r="F97" s="11">
        <v>30438</v>
      </c>
    </row>
    <row r="98" spans="1:6" x14ac:dyDescent="0.35">
      <c r="A98" s="11" t="s">
        <v>98</v>
      </c>
      <c r="B98" s="11" t="s">
        <v>46</v>
      </c>
      <c r="C98" s="11" t="s">
        <v>15</v>
      </c>
      <c r="D98" s="11">
        <v>31162</v>
      </c>
      <c r="E98" s="11">
        <v>31473</v>
      </c>
      <c r="F98" s="11">
        <v>32123</v>
      </c>
    </row>
    <row r="99" spans="1:6" x14ac:dyDescent="0.35">
      <c r="A99" s="11" t="s">
        <v>53</v>
      </c>
      <c r="B99" s="11" t="s">
        <v>46</v>
      </c>
      <c r="C99" s="11" t="s">
        <v>15</v>
      </c>
      <c r="D99" s="11">
        <v>22348</v>
      </c>
      <c r="E99" s="11">
        <v>22569</v>
      </c>
      <c r="F99" s="11">
        <v>22975</v>
      </c>
    </row>
    <row r="100" spans="1:6" x14ac:dyDescent="0.35">
      <c r="A100" s="11" t="s">
        <v>105</v>
      </c>
      <c r="B100" s="11" t="s">
        <v>6</v>
      </c>
      <c r="C100" s="11" t="s">
        <v>15</v>
      </c>
      <c r="D100" s="11">
        <v>16772</v>
      </c>
      <c r="E100" s="11">
        <v>16939</v>
      </c>
      <c r="F100" s="11">
        <v>17426</v>
      </c>
    </row>
    <row r="101" spans="1:6" x14ac:dyDescent="0.35">
      <c r="A101" s="11" t="s">
        <v>41</v>
      </c>
      <c r="B101" s="11" t="s">
        <v>46</v>
      </c>
      <c r="C101" s="11" t="s">
        <v>15</v>
      </c>
      <c r="D101" s="11">
        <v>23426</v>
      </c>
      <c r="E101" s="11">
        <v>23660</v>
      </c>
      <c r="F101" s="11">
        <v>24016</v>
      </c>
    </row>
    <row r="102" spans="1:6" x14ac:dyDescent="0.35">
      <c r="B102" s="11"/>
      <c r="C102" s="11"/>
      <c r="D102" s="11"/>
      <c r="E102" s="11"/>
      <c r="F102" s="11"/>
    </row>
    <row r="103" spans="1:6" x14ac:dyDescent="0.35">
      <c r="B103" s="11"/>
      <c r="C103" s="11"/>
      <c r="D103" s="11">
        <v>1551541</v>
      </c>
      <c r="E103" s="11">
        <v>1567011</v>
      </c>
      <c r="F103" s="11">
        <v>1597132</v>
      </c>
    </row>
  </sheetData>
  <sortState xmlns:xlrd2="http://schemas.microsoft.com/office/spreadsheetml/2017/richdata2" ref="A2:A1048576">
    <sortCondition ref="A1:A1048576"/>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687A-76D6-44B1-ACC5-CC2E34F7A6BE}">
  <dimension ref="A1:Z103"/>
  <sheetViews>
    <sheetView topLeftCell="C10" zoomScale="55" zoomScaleNormal="55" workbookViewId="0">
      <selection activeCell="P37" sqref="P37"/>
    </sheetView>
  </sheetViews>
  <sheetFormatPr defaultRowHeight="14.5" x14ac:dyDescent="0.35"/>
  <cols>
    <col min="2" max="2" width="24.81640625" customWidth="1"/>
    <col min="6" max="6" width="8.7265625" style="11"/>
    <col min="7" max="7" width="15.453125" style="11" customWidth="1"/>
    <col min="8" max="8" width="13.453125" style="11" customWidth="1"/>
    <col min="9" max="9" width="15.08984375" style="11" customWidth="1"/>
    <col min="10" max="11" width="8.7265625" style="11"/>
    <col min="12" max="12" width="12.36328125" bestFit="1" customWidth="1"/>
    <col min="13" max="13" width="23.36328125" bestFit="1" customWidth="1"/>
    <col min="14" max="14" width="13.1796875" bestFit="1" customWidth="1"/>
    <col min="15" max="15" width="19.90625" bestFit="1" customWidth="1"/>
    <col min="24" max="24" width="15.453125" style="11" customWidth="1"/>
    <col min="25" max="25" width="13.453125" style="11" customWidth="1"/>
    <col min="26" max="26" width="11.6328125" style="11" customWidth="1"/>
  </cols>
  <sheetData>
    <row r="1" spans="1:19" ht="29" x14ac:dyDescent="0.35">
      <c r="A1" s="2" t="s">
        <v>0</v>
      </c>
      <c r="B1" s="2" t="s">
        <v>1</v>
      </c>
      <c r="C1" s="2" t="s">
        <v>2</v>
      </c>
      <c r="D1" s="2" t="s">
        <v>3</v>
      </c>
      <c r="E1" s="2" t="s">
        <v>4</v>
      </c>
      <c r="F1" s="13"/>
      <c r="G1" s="11" t="s">
        <v>204</v>
      </c>
      <c r="H1" s="11" t="s">
        <v>205</v>
      </c>
      <c r="J1" s="13"/>
      <c r="K1" s="13"/>
      <c r="L1" s="13"/>
      <c r="M1" s="13"/>
      <c r="N1" s="13"/>
      <c r="O1" s="2"/>
    </row>
    <row r="2" spans="1:19" x14ac:dyDescent="0.35">
      <c r="A2" s="1">
        <v>1</v>
      </c>
      <c r="B2" s="1" t="s">
        <v>5</v>
      </c>
      <c r="C2" s="1" t="s">
        <v>6</v>
      </c>
      <c r="D2" s="1" t="s">
        <v>7</v>
      </c>
      <c r="E2" s="1"/>
      <c r="G2" s="11">
        <v>15685</v>
      </c>
      <c r="H2" s="11">
        <v>15842</v>
      </c>
      <c r="I2" s="11">
        <v>16091</v>
      </c>
      <c r="L2" s="11"/>
      <c r="M2" s="1"/>
      <c r="N2" s="1"/>
      <c r="O2" s="1"/>
      <c r="Q2" t="s">
        <v>201</v>
      </c>
    </row>
    <row r="3" spans="1:19" x14ac:dyDescent="0.35">
      <c r="A3" s="1">
        <v>2</v>
      </c>
      <c r="B3" s="1" t="s">
        <v>8</v>
      </c>
      <c r="C3" s="1" t="s">
        <v>6</v>
      </c>
      <c r="D3" s="1" t="s">
        <v>7</v>
      </c>
      <c r="E3" s="1"/>
      <c r="G3" s="11">
        <v>21386</v>
      </c>
      <c r="H3" s="11">
        <v>21600</v>
      </c>
      <c r="I3" s="11">
        <v>21945</v>
      </c>
      <c r="L3" s="11"/>
      <c r="M3" s="1"/>
      <c r="N3" s="1"/>
      <c r="O3" s="1"/>
      <c r="Q3" s="11"/>
      <c r="R3" s="11" t="s">
        <v>154</v>
      </c>
      <c r="S3" s="11">
        <v>1551541</v>
      </c>
    </row>
    <row r="4" spans="1:19" x14ac:dyDescent="0.35">
      <c r="A4" s="1">
        <v>3</v>
      </c>
      <c r="B4" s="1" t="s">
        <v>9</v>
      </c>
      <c r="C4" s="1" t="s">
        <v>6</v>
      </c>
      <c r="D4" s="1" t="s">
        <v>7</v>
      </c>
      <c r="E4" s="1"/>
      <c r="G4" s="11">
        <v>9984</v>
      </c>
      <c r="H4" s="11">
        <v>10083</v>
      </c>
      <c r="I4" s="11">
        <v>10244</v>
      </c>
      <c r="L4" s="11"/>
      <c r="M4" s="1"/>
      <c r="N4" s="1"/>
      <c r="O4" s="1"/>
      <c r="Q4" s="11"/>
      <c r="R4" s="11" t="s">
        <v>155</v>
      </c>
      <c r="S4" s="11">
        <v>1567011</v>
      </c>
    </row>
    <row r="5" spans="1:19" x14ac:dyDescent="0.35">
      <c r="A5" s="1">
        <v>4</v>
      </c>
      <c r="B5" s="1" t="s">
        <v>10</v>
      </c>
      <c r="C5" s="1" t="s">
        <v>6</v>
      </c>
      <c r="D5" s="1" t="s">
        <v>7</v>
      </c>
      <c r="E5" s="1"/>
      <c r="G5" s="11">
        <v>12838</v>
      </c>
      <c r="H5" s="11">
        <v>12967</v>
      </c>
      <c r="I5" s="11">
        <v>13169</v>
      </c>
      <c r="L5" s="11"/>
      <c r="M5" s="1"/>
      <c r="N5" s="1"/>
      <c r="O5" s="1"/>
      <c r="Q5" s="11"/>
      <c r="R5" s="11" t="s">
        <v>156</v>
      </c>
      <c r="S5" s="11">
        <v>1597132</v>
      </c>
    </row>
    <row r="6" spans="1:19" x14ac:dyDescent="0.35">
      <c r="A6" s="1">
        <v>5</v>
      </c>
      <c r="B6" s="1" t="s">
        <v>11</v>
      </c>
      <c r="C6" s="1" t="s">
        <v>6</v>
      </c>
      <c r="D6" s="1" t="s">
        <v>7</v>
      </c>
      <c r="E6" s="1"/>
      <c r="G6" s="11">
        <v>7137</v>
      </c>
      <c r="H6" s="11">
        <v>7210</v>
      </c>
      <c r="I6" s="11">
        <v>7328</v>
      </c>
      <c r="L6" s="11"/>
      <c r="M6" s="1"/>
      <c r="N6" s="1"/>
      <c r="O6" s="1"/>
    </row>
    <row r="7" spans="1:19" x14ac:dyDescent="0.35">
      <c r="A7" s="1">
        <v>6</v>
      </c>
      <c r="B7" s="1" t="s">
        <v>12</v>
      </c>
      <c r="C7" s="1" t="s">
        <v>6</v>
      </c>
      <c r="D7" s="1" t="s">
        <v>7</v>
      </c>
      <c r="E7" s="1"/>
      <c r="G7" s="11">
        <v>4288</v>
      </c>
      <c r="H7" s="11">
        <v>4331</v>
      </c>
      <c r="I7" s="11">
        <v>4395</v>
      </c>
      <c r="L7" s="11"/>
      <c r="M7" s="1"/>
      <c r="N7" s="1"/>
      <c r="O7" s="1"/>
    </row>
    <row r="8" spans="1:19" x14ac:dyDescent="0.35">
      <c r="A8" s="1">
        <v>7</v>
      </c>
      <c r="B8" s="1" t="s">
        <v>13</v>
      </c>
      <c r="C8" s="1" t="s">
        <v>14</v>
      </c>
      <c r="D8" s="1" t="s">
        <v>15</v>
      </c>
      <c r="E8" s="1"/>
      <c r="G8" s="11">
        <v>21971</v>
      </c>
      <c r="H8" s="11">
        <v>22190</v>
      </c>
      <c r="I8" s="11">
        <v>22913</v>
      </c>
      <c r="L8" s="11"/>
      <c r="M8" s="1"/>
      <c r="N8" s="1"/>
      <c r="O8" s="1"/>
    </row>
    <row r="9" spans="1:19" x14ac:dyDescent="0.35">
      <c r="A9" s="1">
        <v>8</v>
      </c>
      <c r="B9" s="1" t="s">
        <v>16</v>
      </c>
      <c r="C9" s="1" t="s">
        <v>14</v>
      </c>
      <c r="D9" s="1" t="s">
        <v>15</v>
      </c>
      <c r="E9" s="1"/>
      <c r="G9" s="11">
        <v>24088</v>
      </c>
      <c r="H9" s="11">
        <v>24330</v>
      </c>
      <c r="I9" s="11">
        <v>25097</v>
      </c>
      <c r="L9" s="11"/>
      <c r="M9" s="1"/>
      <c r="N9" s="1"/>
      <c r="O9" s="1"/>
      <c r="Q9" s="11"/>
      <c r="R9" s="11"/>
    </row>
    <row r="10" spans="1:19" x14ac:dyDescent="0.35">
      <c r="A10" s="1">
        <v>9</v>
      </c>
      <c r="B10" s="1" t="s">
        <v>17</v>
      </c>
      <c r="C10" s="1" t="s">
        <v>14</v>
      </c>
      <c r="D10" s="1" t="s">
        <v>15</v>
      </c>
      <c r="E10" s="1"/>
      <c r="G10" s="11">
        <v>14726</v>
      </c>
      <c r="H10" s="11">
        <v>14874</v>
      </c>
      <c r="I10" s="11">
        <v>15094</v>
      </c>
      <c r="L10" s="11"/>
      <c r="M10" s="1"/>
      <c r="N10" s="1"/>
      <c r="O10" s="1"/>
      <c r="Q10" s="11"/>
      <c r="R10" s="11"/>
    </row>
    <row r="11" spans="1:19" x14ac:dyDescent="0.35">
      <c r="A11" s="1">
        <v>10</v>
      </c>
      <c r="B11" s="1" t="s">
        <v>18</v>
      </c>
      <c r="C11" s="1" t="s">
        <v>14</v>
      </c>
      <c r="D11" s="1" t="s">
        <v>15</v>
      </c>
      <c r="E11" s="1"/>
      <c r="G11" s="11">
        <v>10529</v>
      </c>
      <c r="H11" s="11">
        <v>10634</v>
      </c>
      <c r="I11" s="11">
        <v>10862</v>
      </c>
      <c r="L11" s="11"/>
      <c r="M11" s="1"/>
      <c r="N11" s="1"/>
      <c r="O11" s="1"/>
      <c r="Q11" s="11"/>
      <c r="R11" s="11"/>
    </row>
    <row r="12" spans="1:19" x14ac:dyDescent="0.35">
      <c r="A12" s="1">
        <v>11</v>
      </c>
      <c r="B12" s="1" t="s">
        <v>19</v>
      </c>
      <c r="C12" s="1" t="s">
        <v>14</v>
      </c>
      <c r="D12" s="1" t="s">
        <v>15</v>
      </c>
      <c r="E12" s="1"/>
      <c r="G12" s="11">
        <v>25898</v>
      </c>
      <c r="H12" s="11">
        <v>26160</v>
      </c>
      <c r="I12" s="11">
        <v>26731</v>
      </c>
      <c r="L12" s="11"/>
      <c r="M12" s="1"/>
      <c r="N12" s="1"/>
      <c r="O12" s="1"/>
      <c r="Q12" s="11"/>
      <c r="R12" s="11"/>
    </row>
    <row r="13" spans="1:19" x14ac:dyDescent="0.35">
      <c r="A13" s="1">
        <v>12</v>
      </c>
      <c r="B13" s="1" t="s">
        <v>20</v>
      </c>
      <c r="C13" s="1" t="s">
        <v>14</v>
      </c>
      <c r="D13" s="1" t="s">
        <v>15</v>
      </c>
      <c r="E13" s="1"/>
      <c r="G13" s="11">
        <v>28934</v>
      </c>
      <c r="H13" s="11">
        <v>29223</v>
      </c>
      <c r="I13" s="11">
        <v>29749</v>
      </c>
      <c r="L13" s="11"/>
      <c r="M13" s="1"/>
      <c r="N13" s="1"/>
      <c r="O13" s="1"/>
    </row>
    <row r="14" spans="1:19" x14ac:dyDescent="0.35">
      <c r="A14" s="1">
        <v>13</v>
      </c>
      <c r="B14" s="1" t="s">
        <v>21</v>
      </c>
      <c r="C14" s="1" t="s">
        <v>14</v>
      </c>
      <c r="D14" s="1" t="s">
        <v>15</v>
      </c>
      <c r="E14" s="1"/>
      <c r="G14" s="11">
        <v>30656</v>
      </c>
      <c r="H14" s="11">
        <v>30965</v>
      </c>
      <c r="I14" s="11">
        <v>31495</v>
      </c>
      <c r="L14" s="11"/>
      <c r="M14" s="1"/>
      <c r="N14" s="1"/>
      <c r="O14" s="1"/>
    </row>
    <row r="15" spans="1:19" x14ac:dyDescent="0.35">
      <c r="A15" s="1">
        <v>14</v>
      </c>
      <c r="B15" s="1" t="s">
        <v>22</v>
      </c>
      <c r="C15" s="1" t="s">
        <v>14</v>
      </c>
      <c r="D15" s="1" t="s">
        <v>15</v>
      </c>
      <c r="E15" s="1"/>
      <c r="G15" s="11">
        <v>31737</v>
      </c>
      <c r="H15" s="11">
        <v>32056</v>
      </c>
      <c r="I15" s="11">
        <v>32631</v>
      </c>
      <c r="L15" s="11"/>
      <c r="M15" s="1"/>
      <c r="N15" s="1"/>
      <c r="O15" s="1"/>
    </row>
    <row r="16" spans="1:19" x14ac:dyDescent="0.35">
      <c r="A16" s="1">
        <v>15</v>
      </c>
      <c r="B16" s="1" t="s">
        <v>23</v>
      </c>
      <c r="C16" s="1" t="s">
        <v>6</v>
      </c>
      <c r="D16" s="1" t="s">
        <v>15</v>
      </c>
      <c r="E16" s="1"/>
      <c r="G16" s="11">
        <v>18164</v>
      </c>
      <c r="H16" s="11">
        <v>18344</v>
      </c>
      <c r="I16" s="11">
        <v>18689</v>
      </c>
      <c r="L16" s="11"/>
      <c r="M16" s="1"/>
      <c r="N16" s="1"/>
      <c r="O16" s="1"/>
    </row>
    <row r="17" spans="1:15" x14ac:dyDescent="0.35">
      <c r="A17" s="1">
        <v>16</v>
      </c>
      <c r="B17" s="1" t="s">
        <v>24</v>
      </c>
      <c r="C17" s="1" t="s">
        <v>6</v>
      </c>
      <c r="D17" s="1" t="s">
        <v>15</v>
      </c>
      <c r="G17" s="11">
        <v>19742</v>
      </c>
      <c r="H17" s="11">
        <v>19938</v>
      </c>
      <c r="I17" s="11">
        <v>20304</v>
      </c>
      <c r="L17" s="11"/>
    </row>
    <row r="18" spans="1:15" x14ac:dyDescent="0.35">
      <c r="A18" s="1">
        <v>17</v>
      </c>
      <c r="B18" s="1" t="s">
        <v>25</v>
      </c>
      <c r="C18" s="1" t="s">
        <v>6</v>
      </c>
      <c r="D18" s="1" t="s">
        <v>15</v>
      </c>
      <c r="G18" s="11">
        <v>26525</v>
      </c>
      <c r="H18" s="11">
        <v>26789</v>
      </c>
      <c r="I18" s="11">
        <v>27412</v>
      </c>
    </row>
    <row r="19" spans="1:15" x14ac:dyDescent="0.35">
      <c r="A19" s="1">
        <v>18</v>
      </c>
      <c r="B19" s="1" t="s">
        <v>26</v>
      </c>
      <c r="C19" s="1" t="s">
        <v>6</v>
      </c>
      <c r="D19" s="1" t="s">
        <v>15</v>
      </c>
      <c r="G19" s="11">
        <v>29340</v>
      </c>
      <c r="H19" s="11">
        <v>29631</v>
      </c>
      <c r="I19" s="11">
        <v>30086</v>
      </c>
      <c r="N19" s="15" t="s">
        <v>150</v>
      </c>
      <c r="O19" t="s">
        <v>153</v>
      </c>
    </row>
    <row r="20" spans="1:15" x14ac:dyDescent="0.35">
      <c r="A20" s="1">
        <v>19</v>
      </c>
      <c r="B20" s="1" t="s">
        <v>27</v>
      </c>
      <c r="C20" s="1" t="s">
        <v>14</v>
      </c>
      <c r="D20" s="1" t="s">
        <v>15</v>
      </c>
      <c r="G20" s="11">
        <v>28211</v>
      </c>
      <c r="H20" s="11">
        <v>28495</v>
      </c>
      <c r="I20" s="11">
        <v>28978</v>
      </c>
      <c r="N20" s="16" t="s">
        <v>7</v>
      </c>
      <c r="O20" s="17">
        <v>33</v>
      </c>
    </row>
    <row r="21" spans="1:15" x14ac:dyDescent="0.35">
      <c r="A21" s="1">
        <v>20</v>
      </c>
      <c r="B21" s="1" t="s">
        <v>28</v>
      </c>
      <c r="C21" s="1" t="s">
        <v>14</v>
      </c>
      <c r="D21" s="1" t="s">
        <v>15</v>
      </c>
      <c r="G21" s="11">
        <v>20743</v>
      </c>
      <c r="H21" s="11">
        <v>20950</v>
      </c>
      <c r="I21" s="11">
        <v>21369</v>
      </c>
      <c r="N21" s="16" t="s">
        <v>47</v>
      </c>
      <c r="O21" s="17">
        <v>5</v>
      </c>
    </row>
    <row r="22" spans="1:15" x14ac:dyDescent="0.35">
      <c r="A22" s="1">
        <v>21</v>
      </c>
      <c r="B22" s="1" t="s">
        <v>29</v>
      </c>
      <c r="C22" s="1" t="s">
        <v>14</v>
      </c>
      <c r="D22" s="1" t="s">
        <v>15</v>
      </c>
      <c r="G22" s="11">
        <v>27026</v>
      </c>
      <c r="H22" s="11">
        <v>27295</v>
      </c>
      <c r="I22" s="11">
        <v>27857</v>
      </c>
      <c r="N22" s="16" t="s">
        <v>15</v>
      </c>
      <c r="O22" s="17">
        <v>54</v>
      </c>
    </row>
    <row r="23" spans="1:15" x14ac:dyDescent="0.35">
      <c r="A23" s="1">
        <v>22</v>
      </c>
      <c r="B23" s="1" t="s">
        <v>30</v>
      </c>
      <c r="C23" s="1" t="s">
        <v>14</v>
      </c>
      <c r="D23" s="1" t="s">
        <v>15</v>
      </c>
      <c r="G23" s="11">
        <v>29493</v>
      </c>
      <c r="H23" s="11">
        <v>29786</v>
      </c>
      <c r="I23" s="11">
        <v>30323</v>
      </c>
      <c r="N23" s="16" t="s">
        <v>63</v>
      </c>
      <c r="O23" s="17">
        <v>5</v>
      </c>
    </row>
    <row r="24" spans="1:15" x14ac:dyDescent="0.35">
      <c r="A24" s="1">
        <v>23</v>
      </c>
      <c r="B24" s="1" t="s">
        <v>31</v>
      </c>
      <c r="C24" s="1" t="s">
        <v>14</v>
      </c>
      <c r="D24" s="1" t="s">
        <v>15</v>
      </c>
      <c r="G24" s="11">
        <v>16991</v>
      </c>
      <c r="H24" s="11">
        <v>17158</v>
      </c>
      <c r="I24" s="11">
        <v>17515</v>
      </c>
      <c r="N24" s="16" t="s">
        <v>73</v>
      </c>
      <c r="O24" s="17">
        <v>1</v>
      </c>
    </row>
    <row r="25" spans="1:15" x14ac:dyDescent="0.35">
      <c r="A25" s="1">
        <v>24</v>
      </c>
      <c r="B25" s="1" t="s">
        <v>32</v>
      </c>
      <c r="C25" s="1" t="s">
        <v>14</v>
      </c>
      <c r="D25" s="1" t="s">
        <v>15</v>
      </c>
      <c r="G25" s="11">
        <v>25730</v>
      </c>
      <c r="H25" s="11">
        <v>25986</v>
      </c>
      <c r="I25" s="11">
        <v>26551</v>
      </c>
      <c r="N25" s="16" t="s">
        <v>69</v>
      </c>
      <c r="O25" s="17">
        <v>2</v>
      </c>
    </row>
    <row r="26" spans="1:15" x14ac:dyDescent="0.35">
      <c r="A26" s="1">
        <v>25</v>
      </c>
      <c r="B26" s="1" t="s">
        <v>33</v>
      </c>
      <c r="C26" s="1" t="s">
        <v>14</v>
      </c>
      <c r="D26" s="1" t="s">
        <v>15</v>
      </c>
      <c r="G26" s="11">
        <v>18368</v>
      </c>
      <c r="H26" s="11">
        <v>18553</v>
      </c>
      <c r="I26" s="11">
        <v>18875</v>
      </c>
      <c r="N26" s="16" t="s">
        <v>151</v>
      </c>
      <c r="O26" s="17"/>
    </row>
    <row r="27" spans="1:15" x14ac:dyDescent="0.35">
      <c r="A27" s="1">
        <v>26</v>
      </c>
      <c r="B27" s="1" t="s">
        <v>34</v>
      </c>
      <c r="C27" s="1" t="s">
        <v>14</v>
      </c>
      <c r="D27" s="1" t="s">
        <v>15</v>
      </c>
      <c r="G27" s="11">
        <v>13154</v>
      </c>
      <c r="H27" s="11">
        <v>13284</v>
      </c>
      <c r="I27" s="11">
        <v>13535</v>
      </c>
      <c r="N27" s="16" t="s">
        <v>152</v>
      </c>
      <c r="O27" s="17">
        <v>100</v>
      </c>
    </row>
    <row r="28" spans="1:15" x14ac:dyDescent="0.35">
      <c r="A28" s="1">
        <v>27</v>
      </c>
      <c r="B28" s="1" t="s">
        <v>35</v>
      </c>
      <c r="C28" s="1" t="s">
        <v>14</v>
      </c>
      <c r="D28" s="1" t="s">
        <v>15</v>
      </c>
      <c r="G28" s="11">
        <v>17066</v>
      </c>
      <c r="H28" s="11">
        <v>17235</v>
      </c>
      <c r="I28" s="11">
        <v>17548</v>
      </c>
    </row>
    <row r="29" spans="1:15" x14ac:dyDescent="0.35">
      <c r="A29" s="1">
        <v>28</v>
      </c>
      <c r="B29" s="1" t="s">
        <v>36</v>
      </c>
      <c r="C29" s="1" t="s">
        <v>14</v>
      </c>
      <c r="D29" s="1" t="s">
        <v>7</v>
      </c>
      <c r="G29" s="11">
        <v>21291</v>
      </c>
      <c r="H29" s="11">
        <v>21502</v>
      </c>
      <c r="I29" s="11">
        <v>21959</v>
      </c>
      <c r="L29" t="s">
        <v>203</v>
      </c>
    </row>
    <row r="30" spans="1:15" x14ac:dyDescent="0.35">
      <c r="A30" s="1">
        <v>29</v>
      </c>
      <c r="B30" s="1" t="s">
        <v>37</v>
      </c>
      <c r="C30" s="1" t="s">
        <v>14</v>
      </c>
      <c r="D30" s="1" t="s">
        <v>7</v>
      </c>
      <c r="G30" s="11">
        <v>31446</v>
      </c>
      <c r="H30" s="11">
        <v>31759</v>
      </c>
      <c r="I30" s="11">
        <v>32420</v>
      </c>
      <c r="L30" s="15" t="s">
        <v>150</v>
      </c>
      <c r="M30" t="s">
        <v>202</v>
      </c>
    </row>
    <row r="31" spans="1:15" x14ac:dyDescent="0.35">
      <c r="A31" s="1">
        <v>30</v>
      </c>
      <c r="B31" s="1" t="s">
        <v>38</v>
      </c>
      <c r="C31" s="1" t="s">
        <v>14</v>
      </c>
      <c r="D31" s="1" t="s">
        <v>7</v>
      </c>
      <c r="G31" s="11">
        <v>18575</v>
      </c>
      <c r="H31" s="11">
        <v>18760</v>
      </c>
      <c r="I31" s="11">
        <v>19173</v>
      </c>
      <c r="L31" s="16" t="s">
        <v>6</v>
      </c>
      <c r="M31" s="17">
        <v>56</v>
      </c>
    </row>
    <row r="32" spans="1:15" x14ac:dyDescent="0.35">
      <c r="A32" s="1">
        <v>31</v>
      </c>
      <c r="B32" s="1" t="s">
        <v>39</v>
      </c>
      <c r="C32" s="1" t="s">
        <v>14</v>
      </c>
      <c r="D32" s="1" t="s">
        <v>7</v>
      </c>
      <c r="G32" s="11">
        <v>5892</v>
      </c>
      <c r="H32" s="11">
        <v>5953</v>
      </c>
      <c r="I32" s="11">
        <v>6106</v>
      </c>
      <c r="L32" s="16" t="s">
        <v>14</v>
      </c>
      <c r="M32" s="17">
        <v>27</v>
      </c>
    </row>
    <row r="33" spans="1:20" x14ac:dyDescent="0.35">
      <c r="A33" s="1">
        <v>32</v>
      </c>
      <c r="B33" s="1" t="s">
        <v>40</v>
      </c>
      <c r="C33" s="1" t="s">
        <v>6</v>
      </c>
      <c r="D33" s="1" t="s">
        <v>7</v>
      </c>
      <c r="G33" s="11">
        <v>11420</v>
      </c>
      <c r="H33" s="11">
        <v>11534</v>
      </c>
      <c r="I33" s="11">
        <v>11848</v>
      </c>
      <c r="L33" s="16" t="s">
        <v>46</v>
      </c>
      <c r="M33" s="17">
        <v>17</v>
      </c>
    </row>
    <row r="34" spans="1:20" x14ac:dyDescent="0.35">
      <c r="A34" s="1">
        <v>33</v>
      </c>
      <c r="B34" s="1" t="s">
        <v>41</v>
      </c>
      <c r="C34" s="1" t="s">
        <v>6</v>
      </c>
      <c r="D34" s="1" t="s">
        <v>7</v>
      </c>
      <c r="G34" s="11">
        <v>4916</v>
      </c>
      <c r="H34" s="11">
        <v>4964</v>
      </c>
      <c r="I34" s="11">
        <v>5085</v>
      </c>
      <c r="L34" s="16" t="s">
        <v>151</v>
      </c>
      <c r="M34" s="17"/>
    </row>
    <row r="35" spans="1:20" x14ac:dyDescent="0.35">
      <c r="A35" s="1">
        <v>34</v>
      </c>
      <c r="B35" s="1" t="s">
        <v>42</v>
      </c>
      <c r="C35" s="1" t="s">
        <v>6</v>
      </c>
      <c r="D35" s="1" t="s">
        <v>7</v>
      </c>
      <c r="G35" s="11">
        <v>1665</v>
      </c>
      <c r="H35" s="11">
        <v>1682</v>
      </c>
      <c r="I35" s="11">
        <v>1721</v>
      </c>
      <c r="L35" s="16" t="s">
        <v>152</v>
      </c>
      <c r="M35" s="17">
        <v>100</v>
      </c>
    </row>
    <row r="36" spans="1:20" x14ac:dyDescent="0.35">
      <c r="A36" s="1">
        <v>35</v>
      </c>
      <c r="B36" s="1" t="s">
        <v>43</v>
      </c>
      <c r="C36" s="1" t="s">
        <v>6</v>
      </c>
      <c r="D36" s="1" t="s">
        <v>7</v>
      </c>
      <c r="G36" s="11">
        <v>2642</v>
      </c>
      <c r="H36" s="11">
        <v>2667</v>
      </c>
      <c r="I36" s="11">
        <v>2725</v>
      </c>
    </row>
    <row r="37" spans="1:20" x14ac:dyDescent="0.35">
      <c r="A37" s="1">
        <v>36</v>
      </c>
      <c r="B37" s="1" t="s">
        <v>44</v>
      </c>
      <c r="C37" s="1" t="s">
        <v>6</v>
      </c>
      <c r="D37" s="1" t="s">
        <v>7</v>
      </c>
      <c r="G37" s="11">
        <v>692</v>
      </c>
      <c r="H37" s="11">
        <v>698</v>
      </c>
      <c r="I37" s="11">
        <v>712</v>
      </c>
      <c r="Q37" s="11"/>
      <c r="R37" s="11" t="s">
        <v>203</v>
      </c>
      <c r="S37" s="11"/>
      <c r="T37" s="11"/>
    </row>
    <row r="38" spans="1:20" x14ac:dyDescent="0.35">
      <c r="A38" s="1">
        <v>37</v>
      </c>
      <c r="B38" s="1" t="s">
        <v>45</v>
      </c>
      <c r="C38" s="1" t="s">
        <v>46</v>
      </c>
      <c r="D38" s="1" t="s">
        <v>47</v>
      </c>
      <c r="G38" s="11">
        <v>11290</v>
      </c>
      <c r="H38" s="11">
        <v>11402</v>
      </c>
      <c r="I38" s="11">
        <v>11616</v>
      </c>
      <c r="Q38" s="11"/>
      <c r="R38" s="15" t="s">
        <v>150</v>
      </c>
      <c r="S38" s="11" t="s">
        <v>202</v>
      </c>
      <c r="T38" s="11"/>
    </row>
    <row r="39" spans="1:20" x14ac:dyDescent="0.35">
      <c r="A39" s="1">
        <v>38</v>
      </c>
      <c r="B39" s="1" t="s">
        <v>48</v>
      </c>
      <c r="C39" s="1" t="s">
        <v>46</v>
      </c>
      <c r="D39" s="1" t="s">
        <v>47</v>
      </c>
      <c r="G39" s="11">
        <v>2143</v>
      </c>
      <c r="H39" s="11">
        <v>2163</v>
      </c>
      <c r="I39" s="11">
        <v>2197</v>
      </c>
      <c r="Q39" s="11"/>
      <c r="R39" s="16" t="s">
        <v>6</v>
      </c>
      <c r="S39" s="17">
        <v>56</v>
      </c>
      <c r="T39" s="11"/>
    </row>
    <row r="40" spans="1:20" x14ac:dyDescent="0.35">
      <c r="A40" s="1">
        <v>39</v>
      </c>
      <c r="B40" s="1" t="s">
        <v>49</v>
      </c>
      <c r="C40" s="1" t="s">
        <v>46</v>
      </c>
      <c r="D40" s="1" t="s">
        <v>47</v>
      </c>
      <c r="G40" s="11">
        <v>790</v>
      </c>
      <c r="H40" s="11">
        <v>798</v>
      </c>
      <c r="I40" s="11">
        <v>815</v>
      </c>
      <c r="Q40" s="11"/>
      <c r="R40" s="16" t="s">
        <v>14</v>
      </c>
      <c r="S40" s="17">
        <v>27</v>
      </c>
      <c r="T40" s="11"/>
    </row>
    <row r="41" spans="1:20" x14ac:dyDescent="0.35">
      <c r="A41" s="1">
        <v>40</v>
      </c>
      <c r="B41" s="1" t="s">
        <v>50</v>
      </c>
      <c r="C41" s="1" t="s">
        <v>14</v>
      </c>
      <c r="D41" s="1" t="s">
        <v>15</v>
      </c>
      <c r="G41" s="11">
        <v>11658</v>
      </c>
      <c r="H41" s="11">
        <v>11776</v>
      </c>
      <c r="I41" s="11">
        <v>12067</v>
      </c>
      <c r="Q41" s="11"/>
      <c r="R41" s="16" t="s">
        <v>46</v>
      </c>
      <c r="S41" s="17">
        <v>17</v>
      </c>
      <c r="T41" s="11"/>
    </row>
    <row r="42" spans="1:20" x14ac:dyDescent="0.35">
      <c r="A42" s="1">
        <v>41</v>
      </c>
      <c r="B42" s="1" t="s">
        <v>51</v>
      </c>
      <c r="C42" s="1" t="s">
        <v>14</v>
      </c>
      <c r="D42" s="1" t="s">
        <v>15</v>
      </c>
      <c r="G42" s="11">
        <v>31928</v>
      </c>
      <c r="H42" s="11">
        <v>32247</v>
      </c>
      <c r="I42" s="11">
        <v>32915</v>
      </c>
      <c r="Q42" s="11"/>
      <c r="R42" s="16" t="s">
        <v>151</v>
      </c>
      <c r="S42" s="17"/>
      <c r="T42" s="11"/>
    </row>
    <row r="43" spans="1:20" x14ac:dyDescent="0.35">
      <c r="A43" s="1">
        <v>42</v>
      </c>
      <c r="B43" s="1" t="s">
        <v>52</v>
      </c>
      <c r="C43" s="1" t="s">
        <v>14</v>
      </c>
      <c r="D43" s="1" t="s">
        <v>15</v>
      </c>
      <c r="G43" s="11">
        <v>28203</v>
      </c>
      <c r="H43" s="11">
        <v>28483</v>
      </c>
      <c r="I43" s="11">
        <v>29171</v>
      </c>
      <c r="Q43" s="11"/>
      <c r="R43" s="16" t="s">
        <v>152</v>
      </c>
      <c r="S43" s="17">
        <v>100</v>
      </c>
      <c r="T43" s="11"/>
    </row>
    <row r="44" spans="1:20" x14ac:dyDescent="0.35">
      <c r="A44" s="1">
        <v>43</v>
      </c>
      <c r="B44" s="1" t="s">
        <v>53</v>
      </c>
      <c r="C44" s="1" t="s">
        <v>14</v>
      </c>
      <c r="D44" s="1" t="s">
        <v>15</v>
      </c>
      <c r="G44" s="11">
        <v>11780</v>
      </c>
      <c r="H44" s="11">
        <v>11899</v>
      </c>
      <c r="I44" s="11">
        <v>12204</v>
      </c>
    </row>
    <row r="45" spans="1:20" x14ac:dyDescent="0.35">
      <c r="A45" s="1">
        <v>44</v>
      </c>
      <c r="B45" s="1" t="s">
        <v>54</v>
      </c>
      <c r="C45" s="1" t="s">
        <v>6</v>
      </c>
      <c r="D45" s="1" t="s">
        <v>15</v>
      </c>
      <c r="G45" s="11">
        <v>25006</v>
      </c>
      <c r="H45" s="11">
        <v>25256</v>
      </c>
      <c r="I45" s="11">
        <v>25695</v>
      </c>
    </row>
    <row r="46" spans="1:20" x14ac:dyDescent="0.35">
      <c r="A46" s="1">
        <v>45</v>
      </c>
      <c r="B46" s="1" t="s">
        <v>55</v>
      </c>
      <c r="C46" s="1" t="s">
        <v>6</v>
      </c>
      <c r="D46" s="1" t="s">
        <v>15</v>
      </c>
      <c r="G46" s="11">
        <v>11301</v>
      </c>
      <c r="H46" s="11">
        <v>11414</v>
      </c>
      <c r="I46" s="11">
        <v>11574</v>
      </c>
    </row>
    <row r="47" spans="1:20" x14ac:dyDescent="0.35">
      <c r="A47" s="1">
        <v>46</v>
      </c>
      <c r="B47" s="1" t="s">
        <v>56</v>
      </c>
      <c r="C47" s="1" t="s">
        <v>6</v>
      </c>
      <c r="D47" s="1" t="s">
        <v>15</v>
      </c>
      <c r="G47" s="11">
        <v>14567</v>
      </c>
      <c r="H47" s="11">
        <v>14712</v>
      </c>
      <c r="I47" s="11">
        <v>14911</v>
      </c>
    </row>
    <row r="48" spans="1:20" x14ac:dyDescent="0.35">
      <c r="A48" s="1">
        <v>47</v>
      </c>
      <c r="B48" s="1" t="s">
        <v>57</v>
      </c>
      <c r="C48" s="1" t="s">
        <v>6</v>
      </c>
      <c r="D48" s="1" t="s">
        <v>15</v>
      </c>
      <c r="G48" s="11">
        <v>19624</v>
      </c>
      <c r="H48" s="11">
        <v>19820</v>
      </c>
      <c r="I48" s="11">
        <v>20092</v>
      </c>
    </row>
    <row r="49" spans="1:9" x14ac:dyDescent="0.35">
      <c r="A49" s="1">
        <v>48</v>
      </c>
      <c r="B49" s="1" t="s">
        <v>58</v>
      </c>
      <c r="C49" s="1" t="s">
        <v>6</v>
      </c>
      <c r="D49" s="1" t="s">
        <v>15</v>
      </c>
      <c r="G49" s="11">
        <v>28711</v>
      </c>
      <c r="H49" s="11">
        <v>29000</v>
      </c>
      <c r="I49" s="11">
        <v>29398</v>
      </c>
    </row>
    <row r="50" spans="1:9" x14ac:dyDescent="0.35">
      <c r="A50" s="1">
        <v>49</v>
      </c>
      <c r="B50" s="1" t="s">
        <v>59</v>
      </c>
      <c r="C50" s="1" t="s">
        <v>6</v>
      </c>
      <c r="D50" s="1" t="s">
        <v>15</v>
      </c>
      <c r="G50" s="11">
        <v>14362</v>
      </c>
      <c r="H50" s="11">
        <v>14504</v>
      </c>
      <c r="I50" s="11">
        <v>14756</v>
      </c>
    </row>
    <row r="51" spans="1:9" x14ac:dyDescent="0.35">
      <c r="A51" s="1">
        <v>50</v>
      </c>
      <c r="B51" s="1" t="s">
        <v>60</v>
      </c>
      <c r="C51" s="1" t="s">
        <v>6</v>
      </c>
      <c r="D51" s="1" t="s">
        <v>15</v>
      </c>
      <c r="G51" s="11">
        <v>30728</v>
      </c>
      <c r="H51" s="11">
        <v>31037</v>
      </c>
      <c r="I51" s="11">
        <v>31757</v>
      </c>
    </row>
    <row r="52" spans="1:9" x14ac:dyDescent="0.35">
      <c r="A52" s="1">
        <v>51</v>
      </c>
      <c r="B52" s="1" t="s">
        <v>61</v>
      </c>
      <c r="C52" s="1" t="s">
        <v>6</v>
      </c>
      <c r="D52" s="1" t="s">
        <v>15</v>
      </c>
      <c r="G52" s="11">
        <v>29704</v>
      </c>
      <c r="H52" s="11">
        <v>30000</v>
      </c>
      <c r="I52" s="11">
        <v>30480</v>
      </c>
    </row>
    <row r="53" spans="1:9" x14ac:dyDescent="0.35">
      <c r="A53" s="1">
        <v>52</v>
      </c>
      <c r="B53" s="1" t="s">
        <v>62</v>
      </c>
      <c r="C53" s="1" t="s">
        <v>46</v>
      </c>
      <c r="D53" s="1" t="s">
        <v>63</v>
      </c>
      <c r="G53" s="11">
        <v>48290</v>
      </c>
      <c r="H53" s="11">
        <v>48772</v>
      </c>
      <c r="I53" s="11">
        <v>49715</v>
      </c>
    </row>
    <row r="54" spans="1:9" x14ac:dyDescent="0.35">
      <c r="A54" s="1">
        <v>53</v>
      </c>
      <c r="B54" s="1" t="s">
        <v>64</v>
      </c>
      <c r="C54" s="1" t="s">
        <v>46</v>
      </c>
      <c r="D54" s="1" t="s">
        <v>63</v>
      </c>
      <c r="G54" s="11">
        <v>26860</v>
      </c>
      <c r="H54" s="11">
        <v>27127</v>
      </c>
      <c r="I54" s="11">
        <v>27635</v>
      </c>
    </row>
    <row r="55" spans="1:9" x14ac:dyDescent="0.35">
      <c r="A55" s="1">
        <v>54</v>
      </c>
      <c r="B55" s="1" t="s">
        <v>65</v>
      </c>
      <c r="C55" s="1" t="s">
        <v>46</v>
      </c>
      <c r="D55" s="1" t="s">
        <v>63</v>
      </c>
      <c r="G55" s="11">
        <v>1836</v>
      </c>
      <c r="H55" s="11">
        <v>1856</v>
      </c>
      <c r="I55" s="11">
        <v>1892</v>
      </c>
    </row>
    <row r="56" spans="1:9" x14ac:dyDescent="0.35">
      <c r="A56" s="1">
        <v>55</v>
      </c>
      <c r="B56" s="1" t="s">
        <v>66</v>
      </c>
      <c r="C56" s="1" t="s">
        <v>46</v>
      </c>
      <c r="D56" s="1" t="s">
        <v>63</v>
      </c>
      <c r="G56" s="11">
        <v>1633</v>
      </c>
      <c r="H56" s="11">
        <v>1646</v>
      </c>
      <c r="I56" s="11">
        <v>1680</v>
      </c>
    </row>
    <row r="57" spans="1:9" x14ac:dyDescent="0.35">
      <c r="A57" s="1">
        <v>56</v>
      </c>
      <c r="B57" s="1" t="s">
        <v>67</v>
      </c>
      <c r="C57" s="1" t="s">
        <v>46</v>
      </c>
      <c r="D57" s="1" t="s">
        <v>63</v>
      </c>
      <c r="G57" s="11">
        <v>1128</v>
      </c>
      <c r="H57" s="11">
        <v>1138</v>
      </c>
      <c r="I57" s="11">
        <v>1156</v>
      </c>
    </row>
    <row r="58" spans="1:9" x14ac:dyDescent="0.35">
      <c r="A58" s="1">
        <v>57</v>
      </c>
      <c r="B58" s="1" t="s">
        <v>68</v>
      </c>
      <c r="C58" s="1" t="s">
        <v>46</v>
      </c>
      <c r="D58" s="1" t="s">
        <v>69</v>
      </c>
      <c r="G58" s="11">
        <v>14785</v>
      </c>
      <c r="H58" s="11">
        <v>14931</v>
      </c>
      <c r="I58" s="11">
        <v>15240</v>
      </c>
    </row>
    <row r="59" spans="1:9" x14ac:dyDescent="0.35">
      <c r="A59" s="1">
        <v>58</v>
      </c>
      <c r="B59" s="1" t="s">
        <v>70</v>
      </c>
      <c r="C59" s="1" t="s">
        <v>6</v>
      </c>
      <c r="D59" s="1" t="s">
        <v>7</v>
      </c>
      <c r="G59" s="11">
        <v>17378</v>
      </c>
      <c r="H59" s="11">
        <v>17552</v>
      </c>
      <c r="I59" s="11">
        <v>17884</v>
      </c>
    </row>
    <row r="60" spans="1:9" x14ac:dyDescent="0.35">
      <c r="A60" s="1">
        <v>59</v>
      </c>
      <c r="B60" s="1" t="s">
        <v>71</v>
      </c>
      <c r="C60" s="1" t="s">
        <v>46</v>
      </c>
      <c r="D60" s="1" t="s">
        <v>47</v>
      </c>
      <c r="G60" s="11">
        <v>1472</v>
      </c>
      <c r="H60" s="11">
        <v>1487</v>
      </c>
      <c r="I60" s="11">
        <v>1508</v>
      </c>
    </row>
    <row r="61" spans="1:9" x14ac:dyDescent="0.35">
      <c r="A61" s="1">
        <v>60</v>
      </c>
      <c r="B61" s="1" t="s">
        <v>72</v>
      </c>
      <c r="C61" s="1" t="s">
        <v>46</v>
      </c>
      <c r="D61" s="1" t="s">
        <v>73</v>
      </c>
      <c r="G61" s="11">
        <v>651</v>
      </c>
      <c r="H61" s="11">
        <v>658</v>
      </c>
      <c r="I61" s="11">
        <v>673</v>
      </c>
    </row>
    <row r="62" spans="1:9" x14ac:dyDescent="0.35">
      <c r="A62" s="1">
        <v>61</v>
      </c>
      <c r="B62" s="1" t="s">
        <v>74</v>
      </c>
      <c r="C62" s="1" t="s">
        <v>46</v>
      </c>
      <c r="D62" s="1" t="s">
        <v>47</v>
      </c>
      <c r="G62" s="11">
        <v>1155</v>
      </c>
      <c r="H62" s="11">
        <v>1165</v>
      </c>
      <c r="I62" s="11">
        <v>1179</v>
      </c>
    </row>
    <row r="63" spans="1:9" x14ac:dyDescent="0.35">
      <c r="A63" s="1">
        <v>62</v>
      </c>
      <c r="B63" s="1" t="s">
        <v>75</v>
      </c>
      <c r="C63" s="1" t="s">
        <v>6</v>
      </c>
      <c r="D63" s="1" t="s">
        <v>7</v>
      </c>
      <c r="G63" s="11">
        <v>4623</v>
      </c>
      <c r="H63" s="11">
        <v>4670</v>
      </c>
      <c r="I63" s="11">
        <v>4731</v>
      </c>
    </row>
    <row r="64" spans="1:9" x14ac:dyDescent="0.35">
      <c r="A64" s="1">
        <v>63</v>
      </c>
      <c r="B64" s="1" t="s">
        <v>76</v>
      </c>
      <c r="C64" s="1" t="s">
        <v>14</v>
      </c>
      <c r="D64" s="1" t="s">
        <v>69</v>
      </c>
      <c r="G64" s="11">
        <v>3070</v>
      </c>
      <c r="H64" s="11">
        <v>3101</v>
      </c>
      <c r="I64" s="11">
        <v>3164</v>
      </c>
    </row>
    <row r="65" spans="1:9" x14ac:dyDescent="0.35">
      <c r="A65" s="1">
        <v>64</v>
      </c>
      <c r="B65" s="1" t="s">
        <v>77</v>
      </c>
      <c r="C65" s="1" t="s">
        <v>6</v>
      </c>
      <c r="D65" s="1" t="s">
        <v>7</v>
      </c>
      <c r="G65" s="11">
        <v>3944</v>
      </c>
      <c r="H65" s="11">
        <v>3986</v>
      </c>
      <c r="I65" s="11">
        <v>4065</v>
      </c>
    </row>
    <row r="66" spans="1:9" x14ac:dyDescent="0.35">
      <c r="A66" s="1">
        <v>65</v>
      </c>
      <c r="B66" s="1" t="s">
        <v>78</v>
      </c>
      <c r="C66" s="1" t="s">
        <v>6</v>
      </c>
      <c r="D66" s="1" t="s">
        <v>7</v>
      </c>
      <c r="G66" s="11">
        <v>16199</v>
      </c>
      <c r="H66" s="11">
        <v>16362</v>
      </c>
      <c r="I66" s="11">
        <v>16648</v>
      </c>
    </row>
    <row r="67" spans="1:9" x14ac:dyDescent="0.35">
      <c r="A67" s="1">
        <v>66</v>
      </c>
      <c r="B67" s="1" t="s">
        <v>79</v>
      </c>
      <c r="C67" s="1" t="s">
        <v>14</v>
      </c>
      <c r="D67" s="1" t="s">
        <v>15</v>
      </c>
      <c r="G67" s="11">
        <v>13811</v>
      </c>
      <c r="H67" s="11">
        <v>13951</v>
      </c>
      <c r="I67" s="11">
        <v>14222</v>
      </c>
    </row>
    <row r="68" spans="1:9" x14ac:dyDescent="0.35">
      <c r="A68" s="1">
        <v>67</v>
      </c>
      <c r="B68" s="1" t="s">
        <v>80</v>
      </c>
      <c r="C68" s="1" t="s">
        <v>6</v>
      </c>
      <c r="D68" s="1" t="s">
        <v>15</v>
      </c>
      <c r="G68" s="11">
        <v>20278</v>
      </c>
      <c r="H68" s="11">
        <v>20480</v>
      </c>
      <c r="I68" s="11">
        <v>20777</v>
      </c>
    </row>
    <row r="69" spans="1:9" x14ac:dyDescent="0.35">
      <c r="A69" s="1">
        <v>68</v>
      </c>
      <c r="B69" s="1" t="s">
        <v>81</v>
      </c>
      <c r="C69" s="1" t="s">
        <v>6</v>
      </c>
      <c r="D69" s="1" t="s">
        <v>15</v>
      </c>
      <c r="G69" s="11">
        <v>12036</v>
      </c>
      <c r="H69" s="11">
        <v>12155</v>
      </c>
      <c r="I69" s="11">
        <v>12365</v>
      </c>
    </row>
    <row r="70" spans="1:9" x14ac:dyDescent="0.35">
      <c r="A70" s="1">
        <v>69</v>
      </c>
      <c r="B70" s="1" t="s">
        <v>82</v>
      </c>
      <c r="C70" s="1" t="s">
        <v>6</v>
      </c>
      <c r="D70" s="1" t="s">
        <v>15</v>
      </c>
      <c r="G70" s="11">
        <v>23089</v>
      </c>
      <c r="H70" s="11">
        <v>23321</v>
      </c>
      <c r="I70" s="11">
        <v>23711</v>
      </c>
    </row>
    <row r="71" spans="1:9" x14ac:dyDescent="0.35">
      <c r="A71" s="1">
        <v>70</v>
      </c>
      <c r="B71" s="1" t="s">
        <v>83</v>
      </c>
      <c r="C71" s="1" t="s">
        <v>6</v>
      </c>
      <c r="D71" s="1" t="s">
        <v>7</v>
      </c>
      <c r="G71" s="11">
        <v>5134</v>
      </c>
      <c r="H71" s="11">
        <v>5185</v>
      </c>
      <c r="I71" s="11">
        <v>5270</v>
      </c>
    </row>
    <row r="72" spans="1:9" x14ac:dyDescent="0.35">
      <c r="A72" s="1">
        <v>71</v>
      </c>
      <c r="B72" s="1" t="s">
        <v>84</v>
      </c>
      <c r="C72" s="1" t="s">
        <v>6</v>
      </c>
      <c r="D72" s="1" t="s">
        <v>7</v>
      </c>
      <c r="G72" s="11">
        <v>4188</v>
      </c>
      <c r="H72" s="11">
        <v>4230</v>
      </c>
      <c r="I72" s="11">
        <v>4294</v>
      </c>
    </row>
    <row r="73" spans="1:9" x14ac:dyDescent="0.35">
      <c r="A73" s="1">
        <v>72</v>
      </c>
      <c r="B73" s="1" t="s">
        <v>85</v>
      </c>
      <c r="C73" s="1" t="s">
        <v>6</v>
      </c>
      <c r="D73" s="1" t="s">
        <v>7</v>
      </c>
      <c r="G73" s="11">
        <v>4503</v>
      </c>
      <c r="H73" s="11">
        <v>4547</v>
      </c>
      <c r="I73" s="11">
        <v>4618</v>
      </c>
    </row>
    <row r="74" spans="1:9" x14ac:dyDescent="0.35">
      <c r="A74" s="1">
        <v>73</v>
      </c>
      <c r="B74" s="1" t="s">
        <v>86</v>
      </c>
      <c r="C74" s="1" t="s">
        <v>6</v>
      </c>
      <c r="D74" s="1" t="s">
        <v>7</v>
      </c>
      <c r="G74" s="11">
        <v>3872</v>
      </c>
      <c r="H74" s="11">
        <v>3910</v>
      </c>
      <c r="I74" s="11">
        <v>3972</v>
      </c>
    </row>
    <row r="75" spans="1:9" x14ac:dyDescent="0.35">
      <c r="A75" s="1">
        <v>74</v>
      </c>
      <c r="B75" s="1" t="s">
        <v>87</v>
      </c>
      <c r="C75" s="1" t="s">
        <v>6</v>
      </c>
      <c r="D75" s="1" t="s">
        <v>7</v>
      </c>
      <c r="G75" s="11">
        <v>3873</v>
      </c>
      <c r="H75" s="11">
        <v>3911</v>
      </c>
      <c r="I75" s="11">
        <v>3969</v>
      </c>
    </row>
    <row r="76" spans="1:9" x14ac:dyDescent="0.35">
      <c r="A76" s="1">
        <v>75</v>
      </c>
      <c r="B76" s="1" t="s">
        <v>88</v>
      </c>
      <c r="C76" s="1" t="s">
        <v>6</v>
      </c>
      <c r="D76" s="1" t="s">
        <v>7</v>
      </c>
      <c r="G76" s="11">
        <v>5139</v>
      </c>
      <c r="H76" s="11">
        <v>5190</v>
      </c>
      <c r="I76" s="11">
        <v>5270</v>
      </c>
    </row>
    <row r="77" spans="1:9" x14ac:dyDescent="0.35">
      <c r="A77" s="1">
        <v>76</v>
      </c>
      <c r="B77" s="1" t="s">
        <v>89</v>
      </c>
      <c r="C77" s="1" t="s">
        <v>6</v>
      </c>
      <c r="D77" s="1" t="s">
        <v>7</v>
      </c>
      <c r="G77" s="11">
        <v>5457</v>
      </c>
      <c r="H77" s="11">
        <v>5509</v>
      </c>
      <c r="I77" s="11">
        <v>5590</v>
      </c>
    </row>
    <row r="78" spans="1:9" x14ac:dyDescent="0.35">
      <c r="A78" s="1">
        <v>77</v>
      </c>
      <c r="B78" s="1" t="s">
        <v>90</v>
      </c>
      <c r="C78" s="1" t="s">
        <v>6</v>
      </c>
      <c r="D78" s="1" t="s">
        <v>7</v>
      </c>
      <c r="G78" s="11">
        <v>4508</v>
      </c>
      <c r="H78" s="11">
        <v>4552</v>
      </c>
      <c r="I78" s="11">
        <v>4619</v>
      </c>
    </row>
    <row r="79" spans="1:9" x14ac:dyDescent="0.35">
      <c r="A79" s="1">
        <v>78</v>
      </c>
      <c r="B79" s="1" t="s">
        <v>91</v>
      </c>
      <c r="C79" s="1" t="s">
        <v>6</v>
      </c>
      <c r="D79" s="1" t="s">
        <v>7</v>
      </c>
      <c r="G79" s="11">
        <v>6094</v>
      </c>
      <c r="H79" s="11">
        <v>6156</v>
      </c>
      <c r="I79" s="11">
        <v>6259</v>
      </c>
    </row>
    <row r="80" spans="1:9" x14ac:dyDescent="0.35">
      <c r="A80" s="1">
        <v>79</v>
      </c>
      <c r="B80" s="1" t="s">
        <v>92</v>
      </c>
      <c r="C80" s="1" t="s">
        <v>6</v>
      </c>
      <c r="D80" s="1" t="s">
        <v>7</v>
      </c>
      <c r="G80" s="11">
        <v>4196</v>
      </c>
      <c r="H80" s="11">
        <v>4238</v>
      </c>
      <c r="I80" s="11">
        <v>4310</v>
      </c>
    </row>
    <row r="81" spans="1:9" x14ac:dyDescent="0.35">
      <c r="A81" s="1">
        <v>80</v>
      </c>
      <c r="B81" s="1" t="s">
        <v>93</v>
      </c>
      <c r="C81" s="1" t="s">
        <v>6</v>
      </c>
      <c r="D81" s="1" t="s">
        <v>7</v>
      </c>
      <c r="G81" s="11">
        <v>3246</v>
      </c>
      <c r="H81" s="11">
        <v>3278</v>
      </c>
      <c r="I81" s="11">
        <v>3328</v>
      </c>
    </row>
    <row r="82" spans="1:9" x14ac:dyDescent="0.35">
      <c r="A82" s="1">
        <v>81</v>
      </c>
      <c r="B82" s="1" t="s">
        <v>94</v>
      </c>
      <c r="C82" s="1" t="s">
        <v>6</v>
      </c>
      <c r="D82" s="1" t="s">
        <v>7</v>
      </c>
      <c r="G82" s="11">
        <v>4830</v>
      </c>
      <c r="H82" s="11">
        <v>4875</v>
      </c>
      <c r="I82" s="11">
        <v>4950</v>
      </c>
    </row>
    <row r="83" spans="1:9" x14ac:dyDescent="0.35">
      <c r="A83" s="1">
        <v>82</v>
      </c>
      <c r="B83" s="1" t="s">
        <v>95</v>
      </c>
      <c r="C83" s="1" t="s">
        <v>6</v>
      </c>
      <c r="D83" s="1" t="s">
        <v>7</v>
      </c>
      <c r="G83" s="11">
        <v>5463</v>
      </c>
      <c r="H83" s="11">
        <v>5515</v>
      </c>
      <c r="I83" s="11">
        <v>5601</v>
      </c>
    </row>
    <row r="84" spans="1:9" x14ac:dyDescent="0.35">
      <c r="A84" s="1">
        <v>83</v>
      </c>
      <c r="B84" s="1" t="s">
        <v>96</v>
      </c>
      <c r="C84" s="1" t="s">
        <v>6</v>
      </c>
      <c r="D84" s="1" t="s">
        <v>7</v>
      </c>
      <c r="G84" s="11">
        <v>4200</v>
      </c>
      <c r="H84" s="11">
        <v>4242</v>
      </c>
      <c r="I84" s="11">
        <v>4314</v>
      </c>
    </row>
    <row r="85" spans="1:9" x14ac:dyDescent="0.35">
      <c r="A85" s="1">
        <v>84</v>
      </c>
      <c r="B85" s="1" t="s">
        <v>97</v>
      </c>
      <c r="C85" s="1" t="s">
        <v>6</v>
      </c>
      <c r="D85" s="1" t="s">
        <v>15</v>
      </c>
      <c r="G85" s="11">
        <v>25199</v>
      </c>
      <c r="H85" s="11">
        <v>25451</v>
      </c>
      <c r="I85" s="11">
        <v>25800</v>
      </c>
    </row>
    <row r="86" spans="1:9" x14ac:dyDescent="0.35">
      <c r="A86" s="1">
        <v>85</v>
      </c>
      <c r="B86" s="1" t="s">
        <v>98</v>
      </c>
      <c r="C86" s="1" t="s">
        <v>6</v>
      </c>
      <c r="D86" s="1" t="s">
        <v>15</v>
      </c>
      <c r="G86" s="11">
        <v>14231</v>
      </c>
      <c r="H86" s="11">
        <v>14373</v>
      </c>
      <c r="I86" s="11">
        <v>14560</v>
      </c>
    </row>
    <row r="87" spans="1:9" x14ac:dyDescent="0.35">
      <c r="A87" s="1">
        <v>86</v>
      </c>
      <c r="B87" s="1" t="s">
        <v>99</v>
      </c>
      <c r="C87" s="1" t="s">
        <v>6</v>
      </c>
      <c r="D87" s="1" t="s">
        <v>15</v>
      </c>
      <c r="G87" s="11">
        <v>10082</v>
      </c>
      <c r="H87" s="11">
        <v>10182</v>
      </c>
      <c r="I87" s="11">
        <v>10319</v>
      </c>
    </row>
    <row r="88" spans="1:9" x14ac:dyDescent="0.35">
      <c r="A88" s="1">
        <v>87</v>
      </c>
      <c r="B88" s="1" t="s">
        <v>100</v>
      </c>
      <c r="C88" s="1" t="s">
        <v>6</v>
      </c>
      <c r="D88" s="1" t="s">
        <v>15</v>
      </c>
      <c r="G88" s="11">
        <v>18397</v>
      </c>
      <c r="H88" s="11">
        <v>18578</v>
      </c>
      <c r="I88" s="11">
        <v>18826</v>
      </c>
    </row>
    <row r="89" spans="1:9" x14ac:dyDescent="0.35">
      <c r="A89" s="1">
        <v>88</v>
      </c>
      <c r="B89" s="1" t="s">
        <v>101</v>
      </c>
      <c r="C89" s="1" t="s">
        <v>6</v>
      </c>
      <c r="D89" s="1" t="s">
        <v>15</v>
      </c>
      <c r="G89" s="11">
        <v>13247</v>
      </c>
      <c r="H89" s="11">
        <v>13378</v>
      </c>
      <c r="I89" s="11">
        <v>13586</v>
      </c>
    </row>
    <row r="90" spans="1:9" x14ac:dyDescent="0.35">
      <c r="A90" s="1">
        <v>89</v>
      </c>
      <c r="B90" s="1" t="s">
        <v>102</v>
      </c>
      <c r="C90" s="1" t="s">
        <v>6</v>
      </c>
      <c r="D90" s="1" t="s">
        <v>15</v>
      </c>
      <c r="G90" s="11">
        <v>19349</v>
      </c>
      <c r="H90" s="11">
        <v>19541</v>
      </c>
      <c r="I90" s="11">
        <v>19994</v>
      </c>
    </row>
    <row r="91" spans="1:9" x14ac:dyDescent="0.35">
      <c r="A91" s="1">
        <v>90</v>
      </c>
      <c r="B91" s="1" t="s">
        <v>103</v>
      </c>
      <c r="C91" s="1" t="s">
        <v>6</v>
      </c>
      <c r="D91" s="1" t="s">
        <v>15</v>
      </c>
      <c r="G91" s="11">
        <v>20183</v>
      </c>
      <c r="H91" s="11">
        <v>20385</v>
      </c>
      <c r="I91" s="11">
        <v>20736</v>
      </c>
    </row>
    <row r="92" spans="1:9" x14ac:dyDescent="0.35">
      <c r="A92" s="1">
        <v>91</v>
      </c>
      <c r="B92" s="1" t="s">
        <v>104</v>
      </c>
      <c r="C92" s="1" t="s">
        <v>6</v>
      </c>
      <c r="D92" s="1" t="s">
        <v>15</v>
      </c>
      <c r="G92" s="11">
        <v>17150</v>
      </c>
      <c r="H92" s="11">
        <v>17319</v>
      </c>
      <c r="I92" s="11">
        <v>17617</v>
      </c>
    </row>
    <row r="93" spans="1:9" x14ac:dyDescent="0.35">
      <c r="A93" s="1">
        <v>92</v>
      </c>
      <c r="B93" s="1" t="s">
        <v>105</v>
      </c>
      <c r="C93" s="1" t="s">
        <v>6</v>
      </c>
      <c r="D93" s="1" t="s">
        <v>15</v>
      </c>
      <c r="G93" s="11">
        <v>26917</v>
      </c>
      <c r="H93" s="11">
        <v>27185</v>
      </c>
      <c r="I93" s="11">
        <v>27784</v>
      </c>
    </row>
    <row r="94" spans="1:9" x14ac:dyDescent="0.35">
      <c r="A94" s="1">
        <v>93</v>
      </c>
      <c r="B94" s="1" t="s">
        <v>106</v>
      </c>
      <c r="C94" s="1" t="s">
        <v>6</v>
      </c>
      <c r="D94" s="1" t="s">
        <v>15</v>
      </c>
      <c r="G94" s="11">
        <v>23495</v>
      </c>
      <c r="H94" s="11">
        <v>23728</v>
      </c>
      <c r="I94" s="11">
        <v>24272</v>
      </c>
    </row>
    <row r="95" spans="1:9" x14ac:dyDescent="0.35">
      <c r="A95" s="1">
        <v>94</v>
      </c>
      <c r="B95" s="1" t="s">
        <v>107</v>
      </c>
      <c r="C95" s="1" t="s">
        <v>6</v>
      </c>
      <c r="D95" s="1" t="s">
        <v>15</v>
      </c>
      <c r="G95" s="11">
        <v>20735</v>
      </c>
      <c r="H95" s="11">
        <v>20940</v>
      </c>
      <c r="I95" s="11">
        <v>21544</v>
      </c>
    </row>
    <row r="96" spans="1:9" x14ac:dyDescent="0.35">
      <c r="A96" s="1">
        <v>95</v>
      </c>
      <c r="B96" s="1" t="s">
        <v>108</v>
      </c>
      <c r="C96" s="1" t="s">
        <v>46</v>
      </c>
      <c r="D96" s="1" t="s">
        <v>15</v>
      </c>
      <c r="G96" s="11">
        <v>21640</v>
      </c>
      <c r="H96" s="11">
        <v>21856</v>
      </c>
      <c r="I96" s="11">
        <v>22324</v>
      </c>
    </row>
    <row r="97" spans="1:9" x14ac:dyDescent="0.35">
      <c r="A97" s="1">
        <v>96</v>
      </c>
      <c r="B97" s="1" t="s">
        <v>109</v>
      </c>
      <c r="C97" s="1" t="s">
        <v>46</v>
      </c>
      <c r="D97" s="1" t="s">
        <v>15</v>
      </c>
      <c r="G97" s="11">
        <v>29523</v>
      </c>
      <c r="H97" s="11">
        <v>29819</v>
      </c>
      <c r="I97" s="11">
        <v>30438</v>
      </c>
    </row>
    <row r="98" spans="1:9" x14ac:dyDescent="0.35">
      <c r="A98" s="1">
        <v>97</v>
      </c>
      <c r="B98" s="1" t="s">
        <v>110</v>
      </c>
      <c r="C98" s="1" t="s">
        <v>46</v>
      </c>
      <c r="D98" s="1" t="s">
        <v>15</v>
      </c>
      <c r="G98" s="11">
        <v>31162</v>
      </c>
      <c r="H98" s="11">
        <v>31473</v>
      </c>
      <c r="I98" s="11">
        <v>32123</v>
      </c>
    </row>
    <row r="99" spans="1:9" x14ac:dyDescent="0.35">
      <c r="A99" s="1">
        <v>98</v>
      </c>
      <c r="B99" s="1" t="s">
        <v>111</v>
      </c>
      <c r="C99" s="1" t="s">
        <v>46</v>
      </c>
      <c r="D99" s="1" t="s">
        <v>15</v>
      </c>
      <c r="G99" s="11">
        <v>22348</v>
      </c>
      <c r="H99" s="11">
        <v>22569</v>
      </c>
      <c r="I99" s="11">
        <v>22975</v>
      </c>
    </row>
    <row r="100" spans="1:9" x14ac:dyDescent="0.35">
      <c r="A100" s="1">
        <v>99</v>
      </c>
      <c r="B100" s="1" t="s">
        <v>112</v>
      </c>
      <c r="C100" s="1" t="s">
        <v>6</v>
      </c>
      <c r="D100" s="1" t="s">
        <v>15</v>
      </c>
      <c r="G100" s="11">
        <v>16772</v>
      </c>
      <c r="H100" s="11">
        <v>16939</v>
      </c>
      <c r="I100" s="11">
        <v>17426</v>
      </c>
    </row>
    <row r="101" spans="1:9" x14ac:dyDescent="0.35">
      <c r="A101" s="1">
        <v>100</v>
      </c>
      <c r="B101" s="1" t="s">
        <v>113</v>
      </c>
      <c r="C101" s="1" t="s">
        <v>46</v>
      </c>
      <c r="D101" s="1" t="s">
        <v>15</v>
      </c>
      <c r="G101" s="11">
        <v>23426</v>
      </c>
      <c r="H101" s="11">
        <v>23660</v>
      </c>
      <c r="I101" s="11">
        <v>24016</v>
      </c>
    </row>
    <row r="103" spans="1:9" x14ac:dyDescent="0.35">
      <c r="G103" s="11">
        <v>1551541</v>
      </c>
      <c r="H103" s="11">
        <v>1567011</v>
      </c>
      <c r="I103" s="11">
        <v>1597132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FD21-A94A-4603-9319-212C5C989E3E}">
  <dimension ref="A1:O103"/>
  <sheetViews>
    <sheetView workbookViewId="0">
      <selection activeCell="J1" sqref="J1:K2"/>
    </sheetView>
  </sheetViews>
  <sheetFormatPr defaultRowHeight="14.5" x14ac:dyDescent="0.35"/>
  <cols>
    <col min="2" max="2" width="10.08984375" bestFit="1" customWidth="1"/>
    <col min="3" max="7" width="12.54296875" bestFit="1" customWidth="1"/>
    <col min="8" max="8" width="11.08984375" bestFit="1" customWidth="1"/>
    <col min="9" max="13" width="12.54296875" bestFit="1" customWidth="1"/>
    <col min="15" max="15" width="24.81640625" style="11" customWidth="1"/>
  </cols>
  <sheetData>
    <row r="1" spans="1:15" ht="58" x14ac:dyDescent="0.35">
      <c r="A1" s="13" t="s">
        <v>0</v>
      </c>
      <c r="B1" s="14" t="s">
        <v>114</v>
      </c>
      <c r="C1" s="14" t="s">
        <v>115</v>
      </c>
      <c r="D1" s="14" t="s">
        <v>116</v>
      </c>
      <c r="E1" s="14" t="s">
        <v>117</v>
      </c>
      <c r="F1" s="14" t="s">
        <v>118</v>
      </c>
      <c r="G1" s="14" t="s">
        <v>119</v>
      </c>
      <c r="H1" s="14" t="s">
        <v>120</v>
      </c>
      <c r="I1" s="14" t="s">
        <v>121</v>
      </c>
      <c r="J1" s="14" t="s">
        <v>122</v>
      </c>
      <c r="K1" s="14" t="s">
        <v>123</v>
      </c>
      <c r="L1" s="14" t="s">
        <v>124</v>
      </c>
      <c r="M1" s="14" t="s">
        <v>125</v>
      </c>
      <c r="O1" s="13"/>
    </row>
    <row r="2" spans="1:15" x14ac:dyDescent="0.35">
      <c r="A2" s="11">
        <v>1</v>
      </c>
      <c r="B2" s="12">
        <v>803</v>
      </c>
      <c r="C2" s="12">
        <v>1004</v>
      </c>
      <c r="D2" s="12">
        <v>1205</v>
      </c>
      <c r="E2" s="12">
        <v>1406</v>
      </c>
      <c r="F2" s="12">
        <v>1265</v>
      </c>
      <c r="G2" s="12">
        <v>2169</v>
      </c>
      <c r="H2" s="12">
        <v>1707</v>
      </c>
      <c r="I2" s="12">
        <v>2109</v>
      </c>
      <c r="J2" s="12">
        <v>1606</v>
      </c>
      <c r="K2" s="12">
        <v>1004</v>
      </c>
      <c r="L2" s="12">
        <v>803</v>
      </c>
      <c r="M2" s="12">
        <v>603</v>
      </c>
    </row>
    <row r="3" spans="1:15" x14ac:dyDescent="0.35">
      <c r="A3" s="11">
        <v>2</v>
      </c>
      <c r="B3" s="12">
        <v>1095</v>
      </c>
      <c r="C3" s="12">
        <v>1369</v>
      </c>
      <c r="D3" s="12">
        <v>1643</v>
      </c>
      <c r="E3" s="12">
        <v>1917</v>
      </c>
      <c r="F3" s="12">
        <v>1725</v>
      </c>
      <c r="G3" s="12">
        <v>2957</v>
      </c>
      <c r="H3" s="12">
        <v>2327</v>
      </c>
      <c r="I3" s="12">
        <v>2875</v>
      </c>
      <c r="J3" s="12">
        <v>2190</v>
      </c>
      <c r="K3" s="12">
        <v>1369</v>
      </c>
      <c r="L3" s="12">
        <v>1095</v>
      </c>
      <c r="M3" s="12">
        <v>822</v>
      </c>
    </row>
    <row r="4" spans="1:15" x14ac:dyDescent="0.35">
      <c r="A4" s="11">
        <v>3</v>
      </c>
      <c r="B4" s="12">
        <v>511</v>
      </c>
      <c r="C4" s="12">
        <v>639</v>
      </c>
      <c r="D4" s="12">
        <v>767</v>
      </c>
      <c r="E4" s="12">
        <v>895</v>
      </c>
      <c r="F4" s="12">
        <v>805</v>
      </c>
      <c r="G4" s="12">
        <v>1380</v>
      </c>
      <c r="H4" s="12">
        <v>1086</v>
      </c>
      <c r="I4" s="12">
        <v>1342</v>
      </c>
      <c r="J4" s="12">
        <v>1022</v>
      </c>
      <c r="K4" s="12">
        <v>639</v>
      </c>
      <c r="L4" s="12">
        <v>511</v>
      </c>
      <c r="M4" s="12">
        <v>384</v>
      </c>
    </row>
    <row r="5" spans="1:15" x14ac:dyDescent="0.35">
      <c r="A5" s="11">
        <v>4</v>
      </c>
      <c r="B5" s="12">
        <v>657</v>
      </c>
      <c r="C5" s="12">
        <v>822</v>
      </c>
      <c r="D5" s="12">
        <v>986</v>
      </c>
      <c r="E5" s="12">
        <v>1150</v>
      </c>
      <c r="F5" s="12">
        <v>1036</v>
      </c>
      <c r="G5" s="12">
        <v>1775</v>
      </c>
      <c r="H5" s="12">
        <v>1397</v>
      </c>
      <c r="I5" s="12">
        <v>1725</v>
      </c>
      <c r="J5" s="12">
        <v>1314</v>
      </c>
      <c r="K5" s="12">
        <v>822</v>
      </c>
      <c r="L5" s="12">
        <v>657</v>
      </c>
      <c r="M5" s="12">
        <v>493</v>
      </c>
    </row>
    <row r="6" spans="1:15" x14ac:dyDescent="0.35">
      <c r="A6" s="11">
        <v>5</v>
      </c>
      <c r="B6" s="12">
        <v>365</v>
      </c>
      <c r="C6" s="12">
        <v>457</v>
      </c>
      <c r="D6" s="12">
        <v>548</v>
      </c>
      <c r="E6" s="12">
        <v>639</v>
      </c>
      <c r="F6" s="12">
        <v>576</v>
      </c>
      <c r="G6" s="12">
        <v>986</v>
      </c>
      <c r="H6" s="12">
        <v>776</v>
      </c>
      <c r="I6" s="12">
        <v>959</v>
      </c>
      <c r="J6" s="12">
        <v>730</v>
      </c>
      <c r="K6" s="12">
        <v>457</v>
      </c>
      <c r="L6" s="12">
        <v>365</v>
      </c>
      <c r="M6" s="12">
        <v>274</v>
      </c>
    </row>
    <row r="7" spans="1:15" x14ac:dyDescent="0.35">
      <c r="A7" s="11">
        <v>6</v>
      </c>
      <c r="B7" s="12">
        <v>219</v>
      </c>
      <c r="C7" s="12">
        <v>274</v>
      </c>
      <c r="D7" s="12">
        <v>329</v>
      </c>
      <c r="E7" s="12">
        <v>384</v>
      </c>
      <c r="F7" s="12">
        <v>346</v>
      </c>
      <c r="G7" s="12">
        <v>592</v>
      </c>
      <c r="H7" s="12">
        <v>466</v>
      </c>
      <c r="I7" s="12">
        <v>576</v>
      </c>
      <c r="J7" s="12">
        <v>438</v>
      </c>
      <c r="K7" s="12">
        <v>274</v>
      </c>
      <c r="L7" s="12">
        <v>219</v>
      </c>
      <c r="M7" s="12">
        <v>165</v>
      </c>
    </row>
    <row r="8" spans="1:15" x14ac:dyDescent="0.35">
      <c r="A8" s="11">
        <v>7</v>
      </c>
      <c r="B8" s="12">
        <v>3203</v>
      </c>
      <c r="C8" s="12">
        <v>3660</v>
      </c>
      <c r="D8" s="12">
        <v>915</v>
      </c>
      <c r="E8" s="12">
        <v>229</v>
      </c>
      <c r="F8" s="12">
        <v>321</v>
      </c>
      <c r="G8" s="12">
        <v>138</v>
      </c>
      <c r="H8" s="12">
        <v>458</v>
      </c>
      <c r="I8" s="12">
        <v>687</v>
      </c>
      <c r="J8" s="12">
        <v>1602</v>
      </c>
      <c r="K8" s="12">
        <v>3889</v>
      </c>
      <c r="L8" s="12">
        <v>2516</v>
      </c>
      <c r="M8" s="12">
        <v>4346</v>
      </c>
    </row>
    <row r="9" spans="1:15" x14ac:dyDescent="0.35">
      <c r="A9" s="11">
        <v>8</v>
      </c>
      <c r="B9" s="12">
        <v>3518</v>
      </c>
      <c r="C9" s="12">
        <v>4775</v>
      </c>
      <c r="D9" s="12">
        <v>1006</v>
      </c>
      <c r="E9" s="12">
        <v>754</v>
      </c>
      <c r="F9" s="12">
        <v>353</v>
      </c>
      <c r="G9" s="12">
        <v>604</v>
      </c>
      <c r="H9" s="12">
        <v>377</v>
      </c>
      <c r="I9" s="12">
        <v>378</v>
      </c>
      <c r="J9" s="12">
        <v>2011</v>
      </c>
      <c r="K9" s="12">
        <v>2513</v>
      </c>
      <c r="L9" s="12">
        <v>2765</v>
      </c>
      <c r="M9" s="12">
        <v>5026</v>
      </c>
    </row>
    <row r="10" spans="1:15" x14ac:dyDescent="0.35">
      <c r="A10" s="11">
        <v>9</v>
      </c>
      <c r="B10" s="12">
        <v>953</v>
      </c>
      <c r="C10" s="12">
        <v>1144</v>
      </c>
      <c r="D10" s="12">
        <v>1906</v>
      </c>
      <c r="E10" s="12">
        <v>1525</v>
      </c>
      <c r="F10" s="12">
        <v>2268</v>
      </c>
      <c r="G10" s="12">
        <v>2059</v>
      </c>
      <c r="H10" s="12">
        <v>1620</v>
      </c>
      <c r="I10" s="12">
        <v>1144</v>
      </c>
      <c r="J10" s="12">
        <v>953</v>
      </c>
      <c r="K10" s="12">
        <v>191</v>
      </c>
      <c r="L10" s="12">
        <v>382</v>
      </c>
      <c r="M10" s="12">
        <v>572</v>
      </c>
    </row>
    <row r="11" spans="1:15" x14ac:dyDescent="0.35">
      <c r="A11" s="11">
        <v>10</v>
      </c>
      <c r="B11" s="12">
        <v>924</v>
      </c>
      <c r="C11" s="12">
        <v>660</v>
      </c>
      <c r="D11" s="12">
        <v>792</v>
      </c>
      <c r="E11" s="12">
        <v>792</v>
      </c>
      <c r="F11" s="12">
        <v>647</v>
      </c>
      <c r="G11" s="12">
        <v>634</v>
      </c>
      <c r="H11" s="12">
        <v>1319</v>
      </c>
      <c r="I11" s="12">
        <v>1979</v>
      </c>
      <c r="J11" s="12">
        <v>396</v>
      </c>
      <c r="K11" s="12">
        <v>660</v>
      </c>
      <c r="L11" s="12">
        <v>792</v>
      </c>
      <c r="M11" s="12">
        <v>924</v>
      </c>
    </row>
    <row r="12" spans="1:15" x14ac:dyDescent="0.35">
      <c r="A12" s="11">
        <v>11</v>
      </c>
      <c r="B12" s="12">
        <v>2364</v>
      </c>
      <c r="C12" s="12">
        <v>2364</v>
      </c>
      <c r="D12" s="12">
        <v>2659</v>
      </c>
      <c r="E12" s="12">
        <v>2364</v>
      </c>
      <c r="F12" s="12">
        <v>1862</v>
      </c>
      <c r="G12" s="12">
        <v>1419</v>
      </c>
      <c r="H12" s="12">
        <v>1182</v>
      </c>
      <c r="I12" s="12">
        <v>2217</v>
      </c>
      <c r="J12" s="12">
        <v>2364</v>
      </c>
      <c r="K12" s="12">
        <v>2069</v>
      </c>
      <c r="L12" s="12">
        <v>2659</v>
      </c>
      <c r="M12" s="12">
        <v>2364</v>
      </c>
    </row>
    <row r="13" spans="1:15" x14ac:dyDescent="0.35">
      <c r="A13" s="11">
        <v>12</v>
      </c>
      <c r="B13" s="12">
        <v>2616</v>
      </c>
      <c r="C13" s="12">
        <v>2616</v>
      </c>
      <c r="D13" s="12">
        <v>3269</v>
      </c>
      <c r="E13" s="12">
        <v>2616</v>
      </c>
      <c r="F13" s="12">
        <v>1603</v>
      </c>
      <c r="G13" s="12">
        <v>1570</v>
      </c>
      <c r="H13" s="12">
        <v>1308</v>
      </c>
      <c r="I13" s="12">
        <v>2207</v>
      </c>
      <c r="J13" s="12">
        <v>2616</v>
      </c>
      <c r="K13" s="12">
        <v>3269</v>
      </c>
      <c r="L13" s="12">
        <v>2616</v>
      </c>
      <c r="M13" s="12">
        <v>2616</v>
      </c>
    </row>
    <row r="14" spans="1:15" x14ac:dyDescent="0.35">
      <c r="A14" s="11">
        <v>13</v>
      </c>
      <c r="B14" s="12">
        <v>2773</v>
      </c>
      <c r="C14" s="12">
        <v>2773</v>
      </c>
      <c r="D14" s="12">
        <v>2773</v>
      </c>
      <c r="E14" s="12">
        <v>2773</v>
      </c>
      <c r="F14" s="12">
        <v>1942</v>
      </c>
      <c r="G14" s="12">
        <v>1664</v>
      </c>
      <c r="H14" s="12">
        <v>1387</v>
      </c>
      <c r="I14" s="12">
        <v>2080</v>
      </c>
      <c r="J14" s="12">
        <v>3466</v>
      </c>
      <c r="K14" s="12">
        <v>2773</v>
      </c>
      <c r="L14" s="12">
        <v>3466</v>
      </c>
      <c r="M14" s="12">
        <v>2773</v>
      </c>
    </row>
    <row r="15" spans="1:15" x14ac:dyDescent="0.35">
      <c r="A15" s="11">
        <v>14</v>
      </c>
      <c r="B15" s="12">
        <v>2866</v>
      </c>
      <c r="C15" s="12">
        <v>2866</v>
      </c>
      <c r="D15" s="12">
        <v>2866</v>
      </c>
      <c r="E15" s="12">
        <v>3582</v>
      </c>
      <c r="F15" s="12">
        <v>2007</v>
      </c>
      <c r="G15" s="12">
        <v>1505</v>
      </c>
      <c r="H15" s="12">
        <v>1433</v>
      </c>
      <c r="I15" s="12">
        <v>2418</v>
      </c>
      <c r="J15" s="12">
        <v>2866</v>
      </c>
      <c r="K15" s="12">
        <v>2866</v>
      </c>
      <c r="L15" s="12">
        <v>3582</v>
      </c>
      <c r="M15" s="12">
        <v>2866</v>
      </c>
    </row>
    <row r="16" spans="1:15" x14ac:dyDescent="0.35">
      <c r="A16" s="11">
        <v>15</v>
      </c>
      <c r="B16" s="12">
        <v>829</v>
      </c>
      <c r="C16" s="12">
        <v>622</v>
      </c>
      <c r="D16" s="12">
        <v>1244</v>
      </c>
      <c r="E16" s="12">
        <v>1037</v>
      </c>
      <c r="F16" s="12">
        <v>726</v>
      </c>
      <c r="G16" s="12">
        <v>995</v>
      </c>
      <c r="H16" s="12">
        <v>1037</v>
      </c>
      <c r="I16" s="12">
        <v>1710</v>
      </c>
      <c r="J16" s="12">
        <v>2280</v>
      </c>
      <c r="K16" s="12">
        <v>4145</v>
      </c>
      <c r="L16" s="12">
        <v>1658</v>
      </c>
      <c r="M16" s="12">
        <v>1866</v>
      </c>
    </row>
    <row r="17" spans="1:13" x14ac:dyDescent="0.35">
      <c r="A17" s="11">
        <v>16</v>
      </c>
      <c r="B17" s="12">
        <v>230</v>
      </c>
      <c r="C17" s="12">
        <v>459</v>
      </c>
      <c r="D17" s="12">
        <v>689</v>
      </c>
      <c r="E17" s="12">
        <v>1148</v>
      </c>
      <c r="F17" s="12">
        <v>964</v>
      </c>
      <c r="G17" s="12">
        <v>1377</v>
      </c>
      <c r="H17" s="12">
        <v>918</v>
      </c>
      <c r="I17" s="12">
        <v>2926</v>
      </c>
      <c r="J17" s="12">
        <v>4130</v>
      </c>
      <c r="K17" s="12">
        <v>3901</v>
      </c>
      <c r="L17" s="12">
        <v>1836</v>
      </c>
      <c r="M17" s="12">
        <v>1148</v>
      </c>
    </row>
    <row r="18" spans="1:13" x14ac:dyDescent="0.35">
      <c r="A18" s="11">
        <v>17</v>
      </c>
      <c r="B18" s="12">
        <v>927</v>
      </c>
      <c r="C18" s="12">
        <v>927</v>
      </c>
      <c r="D18" s="12">
        <v>927</v>
      </c>
      <c r="E18" s="12">
        <v>927</v>
      </c>
      <c r="F18" s="12">
        <v>1082</v>
      </c>
      <c r="G18" s="12">
        <v>1484</v>
      </c>
      <c r="H18" s="12">
        <v>1390</v>
      </c>
      <c r="I18" s="12">
        <v>4634</v>
      </c>
      <c r="J18" s="12">
        <v>3707</v>
      </c>
      <c r="K18" s="12">
        <v>4634</v>
      </c>
      <c r="L18" s="12">
        <v>3089</v>
      </c>
      <c r="M18" s="12">
        <v>2780</v>
      </c>
    </row>
    <row r="19" spans="1:13" x14ac:dyDescent="0.35">
      <c r="A19" s="11">
        <v>18</v>
      </c>
      <c r="B19" s="12">
        <v>2370</v>
      </c>
      <c r="C19" s="12">
        <v>2709</v>
      </c>
      <c r="D19" s="12">
        <v>3047</v>
      </c>
      <c r="E19" s="12">
        <v>3047</v>
      </c>
      <c r="F19" s="12">
        <v>2607</v>
      </c>
      <c r="G19" s="12">
        <v>1829</v>
      </c>
      <c r="H19" s="12">
        <v>1693</v>
      </c>
      <c r="I19" s="12">
        <v>1524</v>
      </c>
      <c r="J19" s="12">
        <v>2032</v>
      </c>
      <c r="K19" s="12">
        <v>3047</v>
      </c>
      <c r="L19" s="12">
        <v>3724</v>
      </c>
      <c r="M19" s="12">
        <v>1693</v>
      </c>
    </row>
    <row r="20" spans="1:13" x14ac:dyDescent="0.35">
      <c r="A20" s="11">
        <v>19</v>
      </c>
      <c r="B20" s="12">
        <v>2880</v>
      </c>
      <c r="C20" s="12">
        <v>2560</v>
      </c>
      <c r="D20" s="12">
        <v>2560</v>
      </c>
      <c r="E20" s="12">
        <v>2560</v>
      </c>
      <c r="F20" s="12">
        <v>2016</v>
      </c>
      <c r="G20" s="12">
        <v>1536</v>
      </c>
      <c r="H20" s="12">
        <v>1280</v>
      </c>
      <c r="I20" s="12">
        <v>1920</v>
      </c>
      <c r="J20" s="12">
        <v>2560</v>
      </c>
      <c r="K20" s="12">
        <v>2880</v>
      </c>
      <c r="L20" s="12">
        <v>2880</v>
      </c>
      <c r="M20" s="12">
        <v>2560</v>
      </c>
    </row>
    <row r="21" spans="1:13" x14ac:dyDescent="0.35">
      <c r="A21" s="11">
        <v>20</v>
      </c>
      <c r="B21" s="12">
        <v>1884</v>
      </c>
      <c r="C21" s="12">
        <v>2119</v>
      </c>
      <c r="D21" s="12">
        <v>1884</v>
      </c>
      <c r="E21" s="12">
        <v>2119</v>
      </c>
      <c r="F21" s="12">
        <v>1319</v>
      </c>
      <c r="G21" s="12">
        <v>1272</v>
      </c>
      <c r="H21" s="12">
        <v>942</v>
      </c>
      <c r="I21" s="12">
        <v>1413</v>
      </c>
      <c r="J21" s="12">
        <v>2119</v>
      </c>
      <c r="K21" s="12">
        <v>1884</v>
      </c>
      <c r="L21" s="12">
        <v>1884</v>
      </c>
      <c r="M21" s="12">
        <v>1884</v>
      </c>
    </row>
    <row r="22" spans="1:13" x14ac:dyDescent="0.35">
      <c r="A22" s="11">
        <v>21</v>
      </c>
      <c r="B22" s="12">
        <v>2449</v>
      </c>
      <c r="C22" s="12">
        <v>2449</v>
      </c>
      <c r="D22" s="12">
        <v>2756</v>
      </c>
      <c r="E22" s="12">
        <v>2449</v>
      </c>
      <c r="F22" s="12">
        <v>1501</v>
      </c>
      <c r="G22" s="12">
        <v>1470</v>
      </c>
      <c r="H22" s="12">
        <v>1378</v>
      </c>
      <c r="I22" s="12">
        <v>1837</v>
      </c>
      <c r="J22" s="12">
        <v>2449</v>
      </c>
      <c r="K22" s="12">
        <v>2449</v>
      </c>
      <c r="L22" s="12">
        <v>2756</v>
      </c>
      <c r="M22" s="12">
        <v>3062</v>
      </c>
    </row>
    <row r="23" spans="1:13" x14ac:dyDescent="0.35">
      <c r="A23" s="11">
        <v>22</v>
      </c>
      <c r="B23" s="12">
        <v>2716</v>
      </c>
      <c r="C23" s="12">
        <v>2716</v>
      </c>
      <c r="D23" s="12">
        <v>2716</v>
      </c>
      <c r="E23" s="12">
        <v>2716</v>
      </c>
      <c r="F23" s="12">
        <v>2377</v>
      </c>
      <c r="G23" s="12">
        <v>1630</v>
      </c>
      <c r="H23" s="12">
        <v>1528</v>
      </c>
      <c r="I23" s="12">
        <v>2547</v>
      </c>
      <c r="J23" s="12">
        <v>2716</v>
      </c>
      <c r="K23" s="12">
        <v>2377</v>
      </c>
      <c r="L23" s="12">
        <v>2716</v>
      </c>
      <c r="M23" s="12">
        <v>2716</v>
      </c>
    </row>
    <row r="24" spans="1:13" x14ac:dyDescent="0.35">
      <c r="A24" s="11">
        <v>23</v>
      </c>
      <c r="B24" s="12">
        <v>1546</v>
      </c>
      <c r="C24" s="12">
        <v>1546</v>
      </c>
      <c r="D24" s="12">
        <v>1546</v>
      </c>
      <c r="E24" s="12">
        <v>1546</v>
      </c>
      <c r="F24" s="12">
        <v>1353</v>
      </c>
      <c r="G24" s="12">
        <v>928</v>
      </c>
      <c r="H24" s="12">
        <v>773</v>
      </c>
      <c r="I24" s="12">
        <v>1160</v>
      </c>
      <c r="J24" s="12">
        <v>1546</v>
      </c>
      <c r="K24" s="12">
        <v>1546</v>
      </c>
      <c r="L24" s="12">
        <v>1546</v>
      </c>
      <c r="M24" s="12">
        <v>1932</v>
      </c>
    </row>
    <row r="25" spans="1:13" x14ac:dyDescent="0.35">
      <c r="A25" s="11">
        <v>24</v>
      </c>
      <c r="B25" s="12">
        <v>2342</v>
      </c>
      <c r="C25" s="12">
        <v>1757</v>
      </c>
      <c r="D25" s="12">
        <v>1464</v>
      </c>
      <c r="E25" s="12">
        <v>2635</v>
      </c>
      <c r="F25" s="12">
        <v>1845</v>
      </c>
      <c r="G25" s="12">
        <v>1757</v>
      </c>
      <c r="H25" s="12">
        <v>879</v>
      </c>
      <c r="I25" s="12">
        <v>2196</v>
      </c>
      <c r="J25" s="12">
        <v>3220</v>
      </c>
      <c r="K25" s="12">
        <v>2927</v>
      </c>
      <c r="L25" s="12">
        <v>2342</v>
      </c>
      <c r="M25" s="12">
        <v>2342</v>
      </c>
    </row>
    <row r="26" spans="1:13" x14ac:dyDescent="0.35">
      <c r="A26" s="11">
        <v>25</v>
      </c>
      <c r="B26" s="12">
        <v>1677</v>
      </c>
      <c r="C26" s="12">
        <v>1677</v>
      </c>
      <c r="D26" s="12">
        <v>1677</v>
      </c>
      <c r="E26" s="12">
        <v>1677</v>
      </c>
      <c r="F26" s="12">
        <v>1614</v>
      </c>
      <c r="G26" s="12">
        <v>1007</v>
      </c>
      <c r="H26" s="12">
        <v>839</v>
      </c>
      <c r="I26" s="12">
        <v>1258</v>
      </c>
      <c r="J26" s="12">
        <v>2096</v>
      </c>
      <c r="K26" s="12">
        <v>1677</v>
      </c>
      <c r="L26" s="12">
        <v>1677</v>
      </c>
      <c r="M26" s="12">
        <v>1467</v>
      </c>
    </row>
    <row r="27" spans="1:13" x14ac:dyDescent="0.35">
      <c r="A27" s="11">
        <v>26</v>
      </c>
      <c r="B27" s="12">
        <v>1214</v>
      </c>
      <c r="C27" s="12">
        <v>1214</v>
      </c>
      <c r="D27" s="12">
        <v>1214</v>
      </c>
      <c r="E27" s="12">
        <v>1214</v>
      </c>
      <c r="F27" s="12">
        <v>1381</v>
      </c>
      <c r="G27" s="12">
        <v>820</v>
      </c>
      <c r="H27" s="12">
        <v>607</v>
      </c>
      <c r="I27" s="12">
        <v>911</v>
      </c>
      <c r="J27" s="12">
        <v>1214</v>
      </c>
      <c r="K27" s="12">
        <v>911</v>
      </c>
      <c r="L27" s="12">
        <v>1214</v>
      </c>
      <c r="M27" s="12">
        <v>1214</v>
      </c>
    </row>
    <row r="28" spans="1:13" x14ac:dyDescent="0.35">
      <c r="A28" s="11">
        <v>27</v>
      </c>
      <c r="B28" s="12">
        <v>1733</v>
      </c>
      <c r="C28" s="12">
        <v>1925</v>
      </c>
      <c r="D28" s="12">
        <v>1540</v>
      </c>
      <c r="E28" s="12">
        <v>1540</v>
      </c>
      <c r="F28" s="12">
        <v>809</v>
      </c>
      <c r="G28" s="12">
        <v>924</v>
      </c>
      <c r="H28" s="12">
        <v>867</v>
      </c>
      <c r="I28" s="12">
        <v>1155</v>
      </c>
      <c r="J28" s="12">
        <v>1540</v>
      </c>
      <c r="K28" s="12">
        <v>963</v>
      </c>
      <c r="L28" s="12">
        <v>2118</v>
      </c>
      <c r="M28" s="12">
        <v>1925</v>
      </c>
    </row>
    <row r="29" spans="1:13" x14ac:dyDescent="0.35">
      <c r="A29" s="11">
        <v>28</v>
      </c>
      <c r="B29" s="12">
        <v>2103</v>
      </c>
      <c r="C29" s="12">
        <v>3037</v>
      </c>
      <c r="D29" s="12">
        <v>4205</v>
      </c>
      <c r="E29" s="12">
        <v>1168</v>
      </c>
      <c r="F29" s="12">
        <v>1636</v>
      </c>
      <c r="G29" s="12">
        <v>1402</v>
      </c>
      <c r="H29" s="12">
        <v>234</v>
      </c>
      <c r="I29" s="12">
        <v>702</v>
      </c>
      <c r="J29" s="12">
        <v>935</v>
      </c>
      <c r="K29" s="12">
        <v>1168</v>
      </c>
      <c r="L29" s="12">
        <v>1636</v>
      </c>
      <c r="M29" s="12">
        <v>3037</v>
      </c>
    </row>
    <row r="30" spans="1:13" x14ac:dyDescent="0.35">
      <c r="A30" s="11">
        <v>29</v>
      </c>
      <c r="B30" s="12">
        <v>3775</v>
      </c>
      <c r="C30" s="12">
        <v>2059</v>
      </c>
      <c r="D30" s="12">
        <v>2745</v>
      </c>
      <c r="E30" s="12">
        <v>1030</v>
      </c>
      <c r="F30" s="12">
        <v>2162</v>
      </c>
      <c r="G30" s="12">
        <v>1030</v>
      </c>
      <c r="H30" s="12">
        <v>515</v>
      </c>
      <c r="I30" s="12">
        <v>2316</v>
      </c>
      <c r="J30" s="12">
        <v>2402</v>
      </c>
      <c r="K30" s="12">
        <v>4118</v>
      </c>
      <c r="L30" s="12">
        <v>4118</v>
      </c>
      <c r="M30" s="12">
        <v>5147</v>
      </c>
    </row>
    <row r="31" spans="1:13" x14ac:dyDescent="0.35">
      <c r="A31" s="11">
        <v>30</v>
      </c>
      <c r="B31" s="12">
        <v>2705</v>
      </c>
      <c r="C31" s="12">
        <v>1873</v>
      </c>
      <c r="D31" s="12">
        <v>1041</v>
      </c>
      <c r="E31" s="12">
        <v>1665</v>
      </c>
      <c r="F31" s="12">
        <v>2331</v>
      </c>
      <c r="G31" s="12">
        <v>500</v>
      </c>
      <c r="H31" s="12">
        <v>729</v>
      </c>
      <c r="I31" s="12">
        <v>625</v>
      </c>
      <c r="J31" s="12">
        <v>1665</v>
      </c>
      <c r="K31" s="12">
        <v>1041</v>
      </c>
      <c r="L31" s="12">
        <v>1873</v>
      </c>
      <c r="M31" s="12">
        <v>2497</v>
      </c>
    </row>
    <row r="32" spans="1:13" x14ac:dyDescent="0.35">
      <c r="A32" s="11">
        <v>31</v>
      </c>
      <c r="B32" s="12">
        <v>1052</v>
      </c>
      <c r="C32" s="12">
        <v>329</v>
      </c>
      <c r="D32" s="12">
        <v>526</v>
      </c>
      <c r="E32" s="12">
        <v>460</v>
      </c>
      <c r="F32" s="12">
        <v>553</v>
      </c>
      <c r="G32" s="12">
        <v>276</v>
      </c>
      <c r="H32" s="12">
        <v>198</v>
      </c>
      <c r="I32" s="12">
        <v>297</v>
      </c>
      <c r="J32" s="12">
        <v>263</v>
      </c>
      <c r="K32" s="12">
        <v>395</v>
      </c>
      <c r="L32" s="12">
        <v>657</v>
      </c>
      <c r="M32" s="12">
        <v>855</v>
      </c>
    </row>
    <row r="33" spans="1:13" x14ac:dyDescent="0.35">
      <c r="A33" s="11">
        <v>32</v>
      </c>
      <c r="B33" s="12">
        <v>2044</v>
      </c>
      <c r="C33" s="12">
        <v>639</v>
      </c>
      <c r="D33" s="12">
        <v>1022</v>
      </c>
      <c r="E33" s="12">
        <v>895</v>
      </c>
      <c r="F33" s="12">
        <v>1074</v>
      </c>
      <c r="G33" s="12">
        <v>537</v>
      </c>
      <c r="H33" s="12">
        <v>384</v>
      </c>
      <c r="I33" s="12">
        <v>576</v>
      </c>
      <c r="J33" s="12">
        <v>511</v>
      </c>
      <c r="K33" s="12">
        <v>767</v>
      </c>
      <c r="L33" s="12">
        <v>1278</v>
      </c>
      <c r="M33" s="12">
        <v>1661</v>
      </c>
    </row>
    <row r="34" spans="1:13" x14ac:dyDescent="0.35">
      <c r="A34" s="11">
        <v>33</v>
      </c>
      <c r="B34" s="12">
        <v>876</v>
      </c>
      <c r="C34" s="12">
        <v>274</v>
      </c>
      <c r="D34" s="12">
        <v>438</v>
      </c>
      <c r="E34" s="12">
        <v>384</v>
      </c>
      <c r="F34" s="12">
        <v>460</v>
      </c>
      <c r="G34" s="12">
        <v>231</v>
      </c>
      <c r="H34" s="12">
        <v>165</v>
      </c>
      <c r="I34" s="12">
        <v>247</v>
      </c>
      <c r="J34" s="12">
        <v>219</v>
      </c>
      <c r="K34" s="12">
        <v>329</v>
      </c>
      <c r="L34" s="12">
        <v>548</v>
      </c>
      <c r="M34" s="12">
        <v>712</v>
      </c>
    </row>
    <row r="35" spans="1:13" x14ac:dyDescent="0.35">
      <c r="A35" s="11">
        <v>34</v>
      </c>
      <c r="B35" s="12">
        <v>292</v>
      </c>
      <c r="C35" s="12">
        <v>92</v>
      </c>
      <c r="D35" s="12">
        <v>146</v>
      </c>
      <c r="E35" s="12">
        <v>128</v>
      </c>
      <c r="F35" s="12">
        <v>154</v>
      </c>
      <c r="G35" s="12">
        <v>77</v>
      </c>
      <c r="H35" s="12">
        <v>55</v>
      </c>
      <c r="I35" s="12">
        <v>83</v>
      </c>
      <c r="J35" s="12">
        <v>73</v>
      </c>
      <c r="K35" s="12">
        <v>110</v>
      </c>
      <c r="L35" s="12">
        <v>183</v>
      </c>
      <c r="M35" s="12">
        <v>238</v>
      </c>
    </row>
    <row r="36" spans="1:13" x14ac:dyDescent="0.35">
      <c r="A36" s="11">
        <v>35</v>
      </c>
      <c r="B36" s="12">
        <v>468</v>
      </c>
      <c r="C36" s="12">
        <v>146</v>
      </c>
      <c r="D36" s="12">
        <v>234</v>
      </c>
      <c r="E36" s="12">
        <v>205</v>
      </c>
      <c r="F36" s="12">
        <v>246</v>
      </c>
      <c r="G36" s="12">
        <v>123</v>
      </c>
      <c r="H36" s="12">
        <v>88</v>
      </c>
      <c r="I36" s="12">
        <v>132</v>
      </c>
      <c r="J36" s="12">
        <v>117</v>
      </c>
      <c r="K36" s="12">
        <v>176</v>
      </c>
      <c r="L36" s="12">
        <v>292</v>
      </c>
      <c r="M36" s="12">
        <v>380</v>
      </c>
    </row>
    <row r="37" spans="1:13" x14ac:dyDescent="0.35">
      <c r="A37" s="11">
        <v>36</v>
      </c>
      <c r="B37" s="12">
        <v>117</v>
      </c>
      <c r="C37" s="12">
        <v>37</v>
      </c>
      <c r="D37" s="12">
        <v>59</v>
      </c>
      <c r="E37" s="12">
        <v>52</v>
      </c>
      <c r="F37" s="12">
        <v>62</v>
      </c>
      <c r="G37" s="12">
        <v>32</v>
      </c>
      <c r="H37" s="12">
        <v>22</v>
      </c>
      <c r="I37" s="12">
        <v>33</v>
      </c>
      <c r="J37" s="12">
        <v>30</v>
      </c>
      <c r="K37" s="12">
        <v>44</v>
      </c>
      <c r="L37" s="12">
        <v>73</v>
      </c>
      <c r="M37" s="12">
        <v>95</v>
      </c>
    </row>
    <row r="38" spans="1:13" x14ac:dyDescent="0.35">
      <c r="A38" s="11">
        <v>37</v>
      </c>
      <c r="B38" s="12">
        <v>1029</v>
      </c>
      <c r="C38" s="12">
        <v>1286</v>
      </c>
      <c r="D38" s="12">
        <v>1543</v>
      </c>
      <c r="E38" s="12">
        <v>772</v>
      </c>
      <c r="F38" s="12">
        <v>810</v>
      </c>
      <c r="G38" s="12">
        <v>540</v>
      </c>
      <c r="H38" s="12">
        <v>707</v>
      </c>
      <c r="I38" s="12">
        <v>579</v>
      </c>
      <c r="J38" s="12">
        <v>1414</v>
      </c>
      <c r="K38" s="12">
        <v>772</v>
      </c>
      <c r="L38" s="12">
        <v>1029</v>
      </c>
      <c r="M38" s="12">
        <v>772</v>
      </c>
    </row>
    <row r="39" spans="1:13" x14ac:dyDescent="0.35">
      <c r="A39" s="11">
        <v>38</v>
      </c>
      <c r="B39" s="12">
        <v>184</v>
      </c>
      <c r="C39" s="12">
        <v>230</v>
      </c>
      <c r="D39" s="12">
        <v>276</v>
      </c>
      <c r="E39" s="12">
        <v>321</v>
      </c>
      <c r="F39" s="12">
        <v>145</v>
      </c>
      <c r="G39" s="12">
        <v>97</v>
      </c>
      <c r="H39" s="12">
        <v>35</v>
      </c>
      <c r="I39" s="12">
        <v>104</v>
      </c>
      <c r="J39" s="12">
        <v>253</v>
      </c>
      <c r="K39" s="12">
        <v>138</v>
      </c>
      <c r="L39" s="12">
        <v>184</v>
      </c>
      <c r="M39" s="12">
        <v>138</v>
      </c>
    </row>
    <row r="40" spans="1:13" x14ac:dyDescent="0.35">
      <c r="A40" s="11">
        <v>39</v>
      </c>
      <c r="B40" s="12">
        <v>57</v>
      </c>
      <c r="C40" s="12">
        <v>90</v>
      </c>
      <c r="D40" s="12">
        <v>98</v>
      </c>
      <c r="E40" s="12">
        <v>114</v>
      </c>
      <c r="F40" s="12">
        <v>47</v>
      </c>
      <c r="G40" s="12">
        <v>40</v>
      </c>
      <c r="H40" s="12">
        <v>9</v>
      </c>
      <c r="I40" s="12">
        <v>43</v>
      </c>
      <c r="J40" s="12">
        <v>82</v>
      </c>
      <c r="K40" s="12">
        <v>57</v>
      </c>
      <c r="L40" s="12">
        <v>57</v>
      </c>
      <c r="M40" s="12">
        <v>57</v>
      </c>
    </row>
    <row r="41" spans="1:13" x14ac:dyDescent="0.35">
      <c r="A41" s="11">
        <v>40</v>
      </c>
      <c r="B41" s="12">
        <v>1507</v>
      </c>
      <c r="C41" s="12">
        <v>1005</v>
      </c>
      <c r="D41" s="12">
        <v>1256</v>
      </c>
      <c r="E41" s="12">
        <v>377</v>
      </c>
      <c r="F41" s="12">
        <v>264</v>
      </c>
      <c r="G41" s="12">
        <v>302</v>
      </c>
      <c r="H41" s="12">
        <v>314</v>
      </c>
      <c r="I41" s="12">
        <v>942</v>
      </c>
      <c r="J41" s="12">
        <v>1381</v>
      </c>
      <c r="K41" s="12">
        <v>1256</v>
      </c>
      <c r="L41" s="12">
        <v>1256</v>
      </c>
      <c r="M41" s="12">
        <v>1758</v>
      </c>
    </row>
    <row r="42" spans="1:13" x14ac:dyDescent="0.35">
      <c r="A42" s="11">
        <v>41</v>
      </c>
      <c r="B42" s="12">
        <v>4634</v>
      </c>
      <c r="C42" s="12">
        <v>4634</v>
      </c>
      <c r="D42" s="12">
        <v>2852</v>
      </c>
      <c r="E42" s="12">
        <v>2852</v>
      </c>
      <c r="F42" s="12">
        <v>1747</v>
      </c>
      <c r="G42" s="12">
        <v>1712</v>
      </c>
      <c r="H42" s="12">
        <v>1426</v>
      </c>
      <c r="I42" s="12">
        <v>1337</v>
      </c>
      <c r="J42" s="12">
        <v>2495</v>
      </c>
      <c r="K42" s="12">
        <v>1782</v>
      </c>
      <c r="L42" s="12">
        <v>3564</v>
      </c>
      <c r="M42" s="12">
        <v>2852</v>
      </c>
    </row>
    <row r="43" spans="1:13" x14ac:dyDescent="0.35">
      <c r="A43" s="11">
        <v>42</v>
      </c>
      <c r="B43" s="12">
        <v>2944</v>
      </c>
      <c r="C43" s="12">
        <v>4710</v>
      </c>
      <c r="D43" s="12">
        <v>2944</v>
      </c>
      <c r="E43" s="12">
        <v>2355</v>
      </c>
      <c r="F43" s="12">
        <v>619</v>
      </c>
      <c r="G43" s="12">
        <v>531</v>
      </c>
      <c r="H43" s="12">
        <v>442</v>
      </c>
      <c r="I43" s="12">
        <v>663</v>
      </c>
      <c r="J43" s="12">
        <v>2355</v>
      </c>
      <c r="K43" s="12">
        <v>3533</v>
      </c>
      <c r="L43" s="12">
        <v>3827</v>
      </c>
      <c r="M43" s="12">
        <v>3238</v>
      </c>
    </row>
    <row r="44" spans="1:13" x14ac:dyDescent="0.35">
      <c r="A44" s="11">
        <v>43</v>
      </c>
      <c r="B44" s="12">
        <v>1559</v>
      </c>
      <c r="C44" s="12">
        <v>1559</v>
      </c>
      <c r="D44" s="12">
        <v>1299</v>
      </c>
      <c r="E44" s="12">
        <v>909</v>
      </c>
      <c r="F44" s="12">
        <v>455</v>
      </c>
      <c r="G44" s="12">
        <v>468</v>
      </c>
      <c r="H44" s="12">
        <v>520</v>
      </c>
      <c r="I44" s="12">
        <v>682</v>
      </c>
      <c r="J44" s="12">
        <v>909</v>
      </c>
      <c r="K44" s="12">
        <v>520</v>
      </c>
      <c r="L44" s="12">
        <v>1169</v>
      </c>
      <c r="M44" s="12">
        <v>1688</v>
      </c>
    </row>
    <row r="45" spans="1:13" x14ac:dyDescent="0.35">
      <c r="A45" s="11">
        <v>44</v>
      </c>
      <c r="B45" s="12">
        <v>2106</v>
      </c>
      <c r="C45" s="12">
        <v>2106</v>
      </c>
      <c r="D45" s="12">
        <v>1806</v>
      </c>
      <c r="E45" s="12">
        <v>2407</v>
      </c>
      <c r="F45" s="12">
        <v>1265</v>
      </c>
      <c r="G45" s="12">
        <v>2708</v>
      </c>
      <c r="H45" s="12">
        <v>1956</v>
      </c>
      <c r="I45" s="12">
        <v>2483</v>
      </c>
      <c r="J45" s="12">
        <v>3009</v>
      </c>
      <c r="K45" s="12">
        <v>3009</v>
      </c>
      <c r="L45" s="12">
        <v>903</v>
      </c>
      <c r="M45" s="12">
        <v>1204</v>
      </c>
    </row>
    <row r="46" spans="1:13" x14ac:dyDescent="0.35">
      <c r="A46" s="11">
        <v>45</v>
      </c>
      <c r="B46" s="12">
        <v>264</v>
      </c>
      <c r="C46" s="12">
        <v>1975</v>
      </c>
      <c r="D46" s="12">
        <v>790</v>
      </c>
      <c r="E46" s="12">
        <v>527</v>
      </c>
      <c r="F46" s="12">
        <v>1199</v>
      </c>
      <c r="G46" s="12">
        <v>870</v>
      </c>
      <c r="H46" s="12">
        <v>527</v>
      </c>
      <c r="I46" s="12">
        <v>889</v>
      </c>
      <c r="J46" s="12">
        <v>1449</v>
      </c>
      <c r="K46" s="12">
        <v>1843</v>
      </c>
      <c r="L46" s="12">
        <v>659</v>
      </c>
      <c r="M46" s="12">
        <v>264</v>
      </c>
    </row>
    <row r="47" spans="1:13" x14ac:dyDescent="0.35">
      <c r="A47" s="11">
        <v>46</v>
      </c>
      <c r="B47" s="12">
        <v>329</v>
      </c>
      <c r="C47" s="12">
        <v>1151</v>
      </c>
      <c r="D47" s="12">
        <v>2466</v>
      </c>
      <c r="E47" s="12">
        <v>2795</v>
      </c>
      <c r="F47" s="12">
        <v>116</v>
      </c>
      <c r="G47" s="12">
        <v>1086</v>
      </c>
      <c r="H47" s="12">
        <v>740</v>
      </c>
      <c r="I47" s="12">
        <v>1233</v>
      </c>
      <c r="J47" s="12">
        <v>2138</v>
      </c>
      <c r="K47" s="12">
        <v>1644</v>
      </c>
      <c r="L47" s="12">
        <v>658</v>
      </c>
      <c r="M47" s="12">
        <v>165</v>
      </c>
    </row>
    <row r="48" spans="1:13" x14ac:dyDescent="0.35">
      <c r="A48" s="11">
        <v>47</v>
      </c>
      <c r="B48" s="12">
        <v>1184</v>
      </c>
      <c r="C48" s="12">
        <v>1894</v>
      </c>
      <c r="D48" s="12">
        <v>1657</v>
      </c>
      <c r="E48" s="12">
        <v>1420</v>
      </c>
      <c r="F48" s="12">
        <v>497</v>
      </c>
      <c r="G48" s="12">
        <v>2273</v>
      </c>
      <c r="H48" s="12">
        <v>1539</v>
      </c>
      <c r="I48" s="12">
        <v>2485</v>
      </c>
      <c r="J48" s="12">
        <v>2604</v>
      </c>
      <c r="K48" s="12">
        <v>2367</v>
      </c>
      <c r="L48" s="12">
        <v>1420</v>
      </c>
      <c r="M48" s="12">
        <v>237</v>
      </c>
    </row>
    <row r="49" spans="1:13" x14ac:dyDescent="0.35">
      <c r="A49" s="11">
        <v>48</v>
      </c>
      <c r="B49" s="12">
        <v>2362</v>
      </c>
      <c r="C49" s="12">
        <v>1687</v>
      </c>
      <c r="D49" s="12">
        <v>2362</v>
      </c>
      <c r="E49" s="12">
        <v>1350</v>
      </c>
      <c r="F49" s="12">
        <v>1890</v>
      </c>
      <c r="G49" s="12">
        <v>2227</v>
      </c>
      <c r="H49" s="12">
        <v>1687</v>
      </c>
      <c r="I49" s="12">
        <v>3290</v>
      </c>
      <c r="J49" s="12">
        <v>5060</v>
      </c>
      <c r="K49" s="12">
        <v>5398</v>
      </c>
      <c r="L49" s="12">
        <v>675</v>
      </c>
      <c r="M49" s="12">
        <v>675</v>
      </c>
    </row>
    <row r="50" spans="1:13" x14ac:dyDescent="0.35">
      <c r="A50" s="11">
        <v>49</v>
      </c>
      <c r="B50" s="12">
        <v>170</v>
      </c>
      <c r="C50" s="12">
        <v>339</v>
      </c>
      <c r="D50" s="12">
        <v>2200</v>
      </c>
      <c r="E50" s="12">
        <v>2031</v>
      </c>
      <c r="F50" s="12">
        <v>830</v>
      </c>
      <c r="G50" s="12">
        <v>1422</v>
      </c>
      <c r="H50" s="12">
        <v>846</v>
      </c>
      <c r="I50" s="12">
        <v>1397</v>
      </c>
      <c r="J50" s="12">
        <v>1862</v>
      </c>
      <c r="K50" s="12">
        <v>1523</v>
      </c>
      <c r="L50" s="12">
        <v>1016</v>
      </c>
      <c r="M50" s="12">
        <v>677</v>
      </c>
    </row>
    <row r="51" spans="1:13" x14ac:dyDescent="0.35">
      <c r="A51" s="11">
        <v>50</v>
      </c>
      <c r="B51" s="12">
        <v>1073</v>
      </c>
      <c r="C51" s="12">
        <v>1073</v>
      </c>
      <c r="D51" s="12">
        <v>1073</v>
      </c>
      <c r="E51" s="12">
        <v>1073</v>
      </c>
      <c r="F51" s="12">
        <v>1252</v>
      </c>
      <c r="G51" s="12">
        <v>1716</v>
      </c>
      <c r="H51" s="12">
        <v>1609</v>
      </c>
      <c r="I51" s="12">
        <v>5363</v>
      </c>
      <c r="J51" s="12">
        <v>4290</v>
      </c>
      <c r="K51" s="12">
        <v>5363</v>
      </c>
      <c r="L51" s="12">
        <v>3575</v>
      </c>
      <c r="M51" s="12">
        <v>3218</v>
      </c>
    </row>
    <row r="52" spans="1:13" x14ac:dyDescent="0.35">
      <c r="A52" s="11">
        <v>51</v>
      </c>
      <c r="B52" s="12">
        <v>345</v>
      </c>
      <c r="C52" s="12">
        <v>690</v>
      </c>
      <c r="D52" s="12">
        <v>1035</v>
      </c>
      <c r="E52" s="12">
        <v>1725</v>
      </c>
      <c r="F52" s="12">
        <v>1449</v>
      </c>
      <c r="G52" s="12">
        <v>2070</v>
      </c>
      <c r="H52" s="12">
        <v>1380</v>
      </c>
      <c r="I52" s="12">
        <v>4399</v>
      </c>
      <c r="J52" s="12">
        <v>6210</v>
      </c>
      <c r="K52" s="12">
        <v>5865</v>
      </c>
      <c r="L52" s="12">
        <v>2760</v>
      </c>
      <c r="M52" s="12">
        <v>1725</v>
      </c>
    </row>
    <row r="53" spans="1:13" x14ac:dyDescent="0.35">
      <c r="A53" s="11">
        <v>52</v>
      </c>
      <c r="B53" s="12">
        <v>3256</v>
      </c>
      <c r="C53" s="12">
        <v>5426</v>
      </c>
      <c r="D53" s="12">
        <v>5968</v>
      </c>
      <c r="E53" s="12">
        <v>5426</v>
      </c>
      <c r="F53" s="12">
        <v>3039</v>
      </c>
      <c r="G53" s="12">
        <v>2605</v>
      </c>
      <c r="H53" s="12">
        <v>2171</v>
      </c>
      <c r="I53" s="12">
        <v>2442</v>
      </c>
      <c r="J53" s="12">
        <v>2713</v>
      </c>
      <c r="K53" s="12">
        <v>4883</v>
      </c>
      <c r="L53" s="12">
        <v>4883</v>
      </c>
      <c r="M53" s="12">
        <v>5426</v>
      </c>
    </row>
    <row r="54" spans="1:13" x14ac:dyDescent="0.35">
      <c r="A54" s="11">
        <v>53</v>
      </c>
      <c r="B54" s="12">
        <v>2415</v>
      </c>
      <c r="C54" s="12">
        <v>2415</v>
      </c>
      <c r="D54" s="12">
        <v>3018</v>
      </c>
      <c r="E54" s="12">
        <v>2415</v>
      </c>
      <c r="F54" s="12">
        <v>1691</v>
      </c>
      <c r="G54" s="12">
        <v>1268</v>
      </c>
      <c r="H54" s="12">
        <v>1208</v>
      </c>
      <c r="I54" s="12">
        <v>1812</v>
      </c>
      <c r="J54" s="12">
        <v>2415</v>
      </c>
      <c r="K54" s="12">
        <v>2415</v>
      </c>
      <c r="L54" s="12">
        <v>3320</v>
      </c>
      <c r="M54" s="12">
        <v>2415</v>
      </c>
    </row>
    <row r="55" spans="1:13" x14ac:dyDescent="0.35">
      <c r="A55" s="11">
        <v>54</v>
      </c>
      <c r="B55" s="12">
        <v>161</v>
      </c>
      <c r="C55" s="12">
        <v>161</v>
      </c>
      <c r="D55" s="12">
        <v>161</v>
      </c>
      <c r="E55" s="12">
        <v>121</v>
      </c>
      <c r="F55" s="12">
        <v>113</v>
      </c>
      <c r="G55" s="12">
        <v>97</v>
      </c>
      <c r="H55" s="12">
        <v>81</v>
      </c>
      <c r="I55" s="12">
        <v>121</v>
      </c>
      <c r="J55" s="12">
        <v>161</v>
      </c>
      <c r="K55" s="12">
        <v>161</v>
      </c>
      <c r="L55" s="12">
        <v>262</v>
      </c>
      <c r="M55" s="12">
        <v>182</v>
      </c>
    </row>
    <row r="56" spans="1:13" x14ac:dyDescent="0.35">
      <c r="A56" s="11">
        <v>55</v>
      </c>
      <c r="B56" s="12">
        <v>166</v>
      </c>
      <c r="C56" s="12">
        <v>147</v>
      </c>
      <c r="D56" s="12">
        <v>147</v>
      </c>
      <c r="E56" s="12">
        <v>92</v>
      </c>
      <c r="F56" s="12">
        <v>142</v>
      </c>
      <c r="G56" s="12">
        <v>111</v>
      </c>
      <c r="H56" s="12">
        <v>83</v>
      </c>
      <c r="I56" s="12">
        <v>138</v>
      </c>
      <c r="J56" s="12">
        <v>147</v>
      </c>
      <c r="K56" s="12">
        <v>147</v>
      </c>
      <c r="L56" s="12">
        <v>111</v>
      </c>
      <c r="M56" s="12">
        <v>147</v>
      </c>
    </row>
    <row r="57" spans="1:13" x14ac:dyDescent="0.35">
      <c r="A57" s="11">
        <v>56</v>
      </c>
      <c r="B57" s="12">
        <v>64</v>
      </c>
      <c r="C57" s="12">
        <v>128</v>
      </c>
      <c r="D57" s="12">
        <v>141</v>
      </c>
      <c r="E57" s="12">
        <v>128</v>
      </c>
      <c r="F57" s="12">
        <v>90</v>
      </c>
      <c r="G57" s="12">
        <v>108</v>
      </c>
      <c r="H57" s="12">
        <v>77</v>
      </c>
      <c r="I57" s="12">
        <v>78</v>
      </c>
      <c r="J57" s="12">
        <v>128</v>
      </c>
      <c r="K57" s="12">
        <v>39</v>
      </c>
      <c r="L57" s="12">
        <v>39</v>
      </c>
      <c r="M57" s="12">
        <v>52</v>
      </c>
    </row>
    <row r="58" spans="1:13" x14ac:dyDescent="0.35">
      <c r="A58" s="11">
        <v>57</v>
      </c>
      <c r="B58" s="12">
        <v>838</v>
      </c>
      <c r="C58" s="12">
        <v>1844</v>
      </c>
      <c r="D58" s="12">
        <v>1676</v>
      </c>
      <c r="E58" s="12">
        <v>1341</v>
      </c>
      <c r="F58" s="12">
        <v>1057</v>
      </c>
      <c r="G58" s="12">
        <v>805</v>
      </c>
      <c r="H58" s="12">
        <v>671</v>
      </c>
      <c r="I58" s="12">
        <v>1132</v>
      </c>
      <c r="J58" s="12">
        <v>1676</v>
      </c>
      <c r="K58" s="12">
        <v>1341</v>
      </c>
      <c r="L58" s="12">
        <v>1006</v>
      </c>
      <c r="M58" s="12">
        <v>1341</v>
      </c>
    </row>
    <row r="59" spans="1:13" x14ac:dyDescent="0.35">
      <c r="A59" s="11">
        <v>58</v>
      </c>
      <c r="B59" s="12">
        <v>986</v>
      </c>
      <c r="C59" s="12">
        <v>2169</v>
      </c>
      <c r="D59" s="12">
        <v>1971</v>
      </c>
      <c r="E59" s="12">
        <v>1577</v>
      </c>
      <c r="F59" s="12">
        <v>1242</v>
      </c>
      <c r="G59" s="12">
        <v>947</v>
      </c>
      <c r="H59" s="12">
        <v>789</v>
      </c>
      <c r="I59" s="12">
        <v>1331</v>
      </c>
      <c r="J59" s="12">
        <v>1971</v>
      </c>
      <c r="K59" s="12">
        <v>1577</v>
      </c>
      <c r="L59" s="12">
        <v>1183</v>
      </c>
      <c r="M59" s="12">
        <v>1577</v>
      </c>
    </row>
    <row r="60" spans="1:13" x14ac:dyDescent="0.35">
      <c r="A60" s="11">
        <v>59</v>
      </c>
      <c r="B60" s="12">
        <v>66</v>
      </c>
      <c r="C60" s="12">
        <v>99</v>
      </c>
      <c r="D60" s="12">
        <v>149</v>
      </c>
      <c r="E60" s="12">
        <v>264</v>
      </c>
      <c r="F60" s="12">
        <v>324</v>
      </c>
      <c r="G60" s="12">
        <v>60</v>
      </c>
      <c r="H60" s="12">
        <v>33</v>
      </c>
      <c r="I60" s="12">
        <v>87</v>
      </c>
      <c r="J60" s="12">
        <v>99</v>
      </c>
      <c r="K60" s="12">
        <v>17</v>
      </c>
      <c r="L60" s="12">
        <v>165</v>
      </c>
      <c r="M60" s="12">
        <v>50</v>
      </c>
    </row>
    <row r="61" spans="1:13" x14ac:dyDescent="0.35">
      <c r="A61" s="11">
        <v>60</v>
      </c>
      <c r="B61" s="12">
        <v>54</v>
      </c>
      <c r="C61" s="12">
        <v>54</v>
      </c>
      <c r="D61" s="12">
        <v>47</v>
      </c>
      <c r="E61" s="12">
        <v>54</v>
      </c>
      <c r="F61" s="12">
        <v>38</v>
      </c>
      <c r="G61" s="12">
        <v>33</v>
      </c>
      <c r="H61" s="12">
        <v>34</v>
      </c>
      <c r="I61" s="12">
        <v>41</v>
      </c>
      <c r="J61" s="12">
        <v>54</v>
      </c>
      <c r="K61" s="12">
        <v>54</v>
      </c>
      <c r="L61" s="12">
        <v>74</v>
      </c>
      <c r="M61" s="12">
        <v>54</v>
      </c>
    </row>
    <row r="62" spans="1:13" x14ac:dyDescent="0.35">
      <c r="A62" s="11">
        <v>61</v>
      </c>
      <c r="B62" s="12">
        <v>14</v>
      </c>
      <c r="C62" s="12">
        <v>92</v>
      </c>
      <c r="D62" s="12">
        <v>118</v>
      </c>
      <c r="E62" s="12">
        <v>287</v>
      </c>
      <c r="F62" s="12">
        <v>229</v>
      </c>
      <c r="G62" s="12">
        <v>56</v>
      </c>
      <c r="H62" s="12">
        <v>46</v>
      </c>
      <c r="I62" s="12">
        <v>118</v>
      </c>
      <c r="J62" s="12">
        <v>79</v>
      </c>
      <c r="K62" s="12">
        <v>14</v>
      </c>
      <c r="L62" s="12">
        <v>27</v>
      </c>
      <c r="M62" s="12">
        <v>14</v>
      </c>
    </row>
    <row r="63" spans="1:13" x14ac:dyDescent="0.35">
      <c r="A63" s="11">
        <v>62</v>
      </c>
      <c r="B63" s="12">
        <v>55</v>
      </c>
      <c r="C63" s="12">
        <v>384</v>
      </c>
      <c r="D63" s="12">
        <v>493</v>
      </c>
      <c r="E63" s="12">
        <v>1205</v>
      </c>
      <c r="F63" s="12">
        <v>959</v>
      </c>
      <c r="G63" s="12">
        <v>231</v>
      </c>
      <c r="H63" s="12">
        <v>192</v>
      </c>
      <c r="I63" s="12">
        <v>493</v>
      </c>
      <c r="J63" s="12">
        <v>329</v>
      </c>
      <c r="K63" s="12">
        <v>55</v>
      </c>
      <c r="L63" s="12">
        <v>110</v>
      </c>
      <c r="M63" s="12">
        <v>55</v>
      </c>
    </row>
    <row r="64" spans="1:13" x14ac:dyDescent="0.35">
      <c r="A64" s="11">
        <v>63</v>
      </c>
      <c r="B64" s="12">
        <v>204</v>
      </c>
      <c r="C64" s="12">
        <v>272</v>
      </c>
      <c r="D64" s="12">
        <v>272</v>
      </c>
      <c r="E64" s="12">
        <v>272</v>
      </c>
      <c r="F64" s="12">
        <v>191</v>
      </c>
      <c r="G64" s="12">
        <v>164</v>
      </c>
      <c r="H64" s="12">
        <v>136</v>
      </c>
      <c r="I64" s="12">
        <v>204</v>
      </c>
      <c r="J64" s="12">
        <v>272</v>
      </c>
      <c r="K64" s="12">
        <v>272</v>
      </c>
      <c r="L64" s="12">
        <v>442</v>
      </c>
      <c r="M64" s="12">
        <v>306</v>
      </c>
    </row>
    <row r="65" spans="1:13" x14ac:dyDescent="0.35">
      <c r="A65" s="11">
        <v>64</v>
      </c>
      <c r="B65" s="12">
        <v>263</v>
      </c>
      <c r="C65" s="12">
        <v>351</v>
      </c>
      <c r="D65" s="12">
        <v>351</v>
      </c>
      <c r="E65" s="12">
        <v>351</v>
      </c>
      <c r="F65" s="12">
        <v>246</v>
      </c>
      <c r="G65" s="12">
        <v>211</v>
      </c>
      <c r="H65" s="12">
        <v>176</v>
      </c>
      <c r="I65" s="12">
        <v>264</v>
      </c>
      <c r="J65" s="12">
        <v>351</v>
      </c>
      <c r="K65" s="12">
        <v>351</v>
      </c>
      <c r="L65" s="12">
        <v>570</v>
      </c>
      <c r="M65" s="12">
        <v>395</v>
      </c>
    </row>
    <row r="66" spans="1:13" x14ac:dyDescent="0.35">
      <c r="A66" s="11">
        <v>65</v>
      </c>
      <c r="B66" s="12">
        <v>1095</v>
      </c>
      <c r="C66" s="12">
        <v>1460</v>
      </c>
      <c r="D66" s="12">
        <v>1460</v>
      </c>
      <c r="E66" s="12">
        <v>1460</v>
      </c>
      <c r="F66" s="12">
        <v>1022</v>
      </c>
      <c r="G66" s="12">
        <v>876</v>
      </c>
      <c r="H66" s="12">
        <v>730</v>
      </c>
      <c r="I66" s="12">
        <v>1095</v>
      </c>
      <c r="J66" s="12">
        <v>1460</v>
      </c>
      <c r="K66" s="12">
        <v>1460</v>
      </c>
      <c r="L66" s="12">
        <v>2373</v>
      </c>
      <c r="M66" s="12">
        <v>1643</v>
      </c>
    </row>
    <row r="67" spans="1:13" x14ac:dyDescent="0.35">
      <c r="A67" s="11">
        <v>66</v>
      </c>
      <c r="B67" s="12">
        <v>1276</v>
      </c>
      <c r="C67" s="12">
        <v>1276</v>
      </c>
      <c r="D67" s="12">
        <v>1276</v>
      </c>
      <c r="E67" s="12">
        <v>1276</v>
      </c>
      <c r="F67" s="12">
        <v>1676</v>
      </c>
      <c r="G67" s="12">
        <v>862</v>
      </c>
      <c r="H67" s="12">
        <v>559</v>
      </c>
      <c r="I67" s="12">
        <v>1077</v>
      </c>
      <c r="J67" s="12">
        <v>1595</v>
      </c>
      <c r="K67" s="12">
        <v>1117</v>
      </c>
      <c r="L67" s="12">
        <v>798</v>
      </c>
      <c r="M67" s="12">
        <v>957</v>
      </c>
    </row>
    <row r="68" spans="1:13" x14ac:dyDescent="0.35">
      <c r="A68" s="11">
        <v>67</v>
      </c>
      <c r="B68" s="12">
        <v>1106</v>
      </c>
      <c r="C68" s="12">
        <v>1327</v>
      </c>
      <c r="D68" s="12">
        <v>1549</v>
      </c>
      <c r="E68" s="12">
        <v>1549</v>
      </c>
      <c r="F68" s="12">
        <v>775</v>
      </c>
      <c r="G68" s="12">
        <v>797</v>
      </c>
      <c r="H68" s="12">
        <v>664</v>
      </c>
      <c r="I68" s="12">
        <v>1162</v>
      </c>
      <c r="J68" s="12">
        <v>1770</v>
      </c>
      <c r="K68" s="12">
        <v>4424</v>
      </c>
      <c r="L68" s="12">
        <v>4424</v>
      </c>
      <c r="M68" s="12">
        <v>664</v>
      </c>
    </row>
    <row r="69" spans="1:13" x14ac:dyDescent="0.35">
      <c r="A69" s="11">
        <v>68</v>
      </c>
      <c r="B69" s="12">
        <v>1076</v>
      </c>
      <c r="C69" s="12">
        <v>1210</v>
      </c>
      <c r="D69" s="12">
        <v>807</v>
      </c>
      <c r="E69" s="12">
        <v>1076</v>
      </c>
      <c r="F69" s="12">
        <v>847</v>
      </c>
      <c r="G69" s="12">
        <v>565</v>
      </c>
      <c r="H69" s="12">
        <v>404</v>
      </c>
      <c r="I69" s="12">
        <v>1008</v>
      </c>
      <c r="J69" s="12">
        <v>1479</v>
      </c>
      <c r="K69" s="12">
        <v>1748</v>
      </c>
      <c r="L69" s="12">
        <v>941</v>
      </c>
      <c r="M69" s="12">
        <v>807</v>
      </c>
    </row>
    <row r="70" spans="1:13" x14ac:dyDescent="0.35">
      <c r="A70" s="11">
        <v>69</v>
      </c>
      <c r="B70" s="12">
        <v>2657</v>
      </c>
      <c r="C70" s="12">
        <v>2657</v>
      </c>
      <c r="D70" s="12">
        <v>2126</v>
      </c>
      <c r="E70" s="12">
        <v>2657</v>
      </c>
      <c r="F70" s="12">
        <v>1675</v>
      </c>
      <c r="G70" s="12">
        <v>1914</v>
      </c>
      <c r="H70" s="12">
        <v>598</v>
      </c>
      <c r="I70" s="12">
        <v>2491</v>
      </c>
      <c r="J70" s="12">
        <v>2192</v>
      </c>
      <c r="K70" s="12">
        <v>1595</v>
      </c>
      <c r="L70" s="12">
        <v>1395</v>
      </c>
      <c r="M70" s="12">
        <v>1063</v>
      </c>
    </row>
    <row r="71" spans="1:13" x14ac:dyDescent="0.35">
      <c r="A71" s="11">
        <v>70</v>
      </c>
      <c r="B71" s="12">
        <v>584</v>
      </c>
      <c r="C71" s="12">
        <v>584</v>
      </c>
      <c r="D71" s="12">
        <v>468</v>
      </c>
      <c r="E71" s="12">
        <v>584</v>
      </c>
      <c r="F71" s="12">
        <v>369</v>
      </c>
      <c r="G71" s="12">
        <v>421</v>
      </c>
      <c r="H71" s="12">
        <v>132</v>
      </c>
      <c r="I71" s="12">
        <v>548</v>
      </c>
      <c r="J71" s="12">
        <v>482</v>
      </c>
      <c r="K71" s="12">
        <v>351</v>
      </c>
      <c r="L71" s="12">
        <v>307</v>
      </c>
      <c r="M71" s="12">
        <v>234</v>
      </c>
    </row>
    <row r="72" spans="1:13" x14ac:dyDescent="0.35">
      <c r="A72" s="11">
        <v>71</v>
      </c>
      <c r="B72" s="12">
        <v>475</v>
      </c>
      <c r="C72" s="12">
        <v>475</v>
      </c>
      <c r="D72" s="12">
        <v>380</v>
      </c>
      <c r="E72" s="12">
        <v>475</v>
      </c>
      <c r="F72" s="12">
        <v>300</v>
      </c>
      <c r="G72" s="12">
        <v>342</v>
      </c>
      <c r="H72" s="12">
        <v>107</v>
      </c>
      <c r="I72" s="12">
        <v>446</v>
      </c>
      <c r="J72" s="12">
        <v>392</v>
      </c>
      <c r="K72" s="12">
        <v>285</v>
      </c>
      <c r="L72" s="12">
        <v>250</v>
      </c>
      <c r="M72" s="12">
        <v>190</v>
      </c>
    </row>
    <row r="73" spans="1:13" x14ac:dyDescent="0.35">
      <c r="A73" s="11">
        <v>72</v>
      </c>
      <c r="B73" s="12">
        <v>511</v>
      </c>
      <c r="C73" s="12">
        <v>511</v>
      </c>
      <c r="D73" s="12">
        <v>409</v>
      </c>
      <c r="E73" s="12">
        <v>511</v>
      </c>
      <c r="F73" s="12">
        <v>322</v>
      </c>
      <c r="G73" s="12">
        <v>369</v>
      </c>
      <c r="H73" s="12">
        <v>115</v>
      </c>
      <c r="I73" s="12">
        <v>480</v>
      </c>
      <c r="J73" s="12">
        <v>422</v>
      </c>
      <c r="K73" s="12">
        <v>307</v>
      </c>
      <c r="L73" s="12">
        <v>269</v>
      </c>
      <c r="M73" s="12">
        <v>205</v>
      </c>
    </row>
    <row r="74" spans="1:13" x14ac:dyDescent="0.35">
      <c r="A74" s="11">
        <v>73</v>
      </c>
      <c r="B74" s="12">
        <v>438</v>
      </c>
      <c r="C74" s="12">
        <v>438</v>
      </c>
      <c r="D74" s="12">
        <v>351</v>
      </c>
      <c r="E74" s="12">
        <v>438</v>
      </c>
      <c r="F74" s="12">
        <v>277</v>
      </c>
      <c r="G74" s="12">
        <v>316</v>
      </c>
      <c r="H74" s="12">
        <v>99</v>
      </c>
      <c r="I74" s="12">
        <v>411</v>
      </c>
      <c r="J74" s="12">
        <v>362</v>
      </c>
      <c r="K74" s="12">
        <v>263</v>
      </c>
      <c r="L74" s="12">
        <v>230</v>
      </c>
      <c r="M74" s="12">
        <v>176</v>
      </c>
    </row>
    <row r="75" spans="1:13" x14ac:dyDescent="0.35">
      <c r="A75" s="11">
        <v>74</v>
      </c>
      <c r="B75" s="12">
        <v>438</v>
      </c>
      <c r="C75" s="12">
        <v>438</v>
      </c>
      <c r="D75" s="12">
        <v>351</v>
      </c>
      <c r="E75" s="12">
        <v>438</v>
      </c>
      <c r="F75" s="12">
        <v>277</v>
      </c>
      <c r="G75" s="12">
        <v>316</v>
      </c>
      <c r="H75" s="12">
        <v>99</v>
      </c>
      <c r="I75" s="12">
        <v>411</v>
      </c>
      <c r="J75" s="12">
        <v>362</v>
      </c>
      <c r="K75" s="12">
        <v>263</v>
      </c>
      <c r="L75" s="12">
        <v>230</v>
      </c>
      <c r="M75" s="12">
        <v>176</v>
      </c>
    </row>
    <row r="76" spans="1:13" x14ac:dyDescent="0.35">
      <c r="A76" s="11">
        <v>75</v>
      </c>
      <c r="B76" s="12">
        <v>584</v>
      </c>
      <c r="C76" s="12">
        <v>584</v>
      </c>
      <c r="D76" s="12">
        <v>468</v>
      </c>
      <c r="E76" s="12">
        <v>584</v>
      </c>
      <c r="F76" s="12">
        <v>369</v>
      </c>
      <c r="G76" s="12">
        <v>421</v>
      </c>
      <c r="H76" s="12">
        <v>132</v>
      </c>
      <c r="I76" s="12">
        <v>548</v>
      </c>
      <c r="J76" s="12">
        <v>482</v>
      </c>
      <c r="K76" s="12">
        <v>351</v>
      </c>
      <c r="L76" s="12">
        <v>307</v>
      </c>
      <c r="M76" s="12">
        <v>234</v>
      </c>
    </row>
    <row r="77" spans="1:13" x14ac:dyDescent="0.35">
      <c r="A77" s="11">
        <v>76</v>
      </c>
      <c r="B77" s="12">
        <v>621</v>
      </c>
      <c r="C77" s="12">
        <v>621</v>
      </c>
      <c r="D77" s="12">
        <v>497</v>
      </c>
      <c r="E77" s="12">
        <v>621</v>
      </c>
      <c r="F77" s="12">
        <v>392</v>
      </c>
      <c r="G77" s="12">
        <v>447</v>
      </c>
      <c r="H77" s="12">
        <v>140</v>
      </c>
      <c r="I77" s="12">
        <v>582</v>
      </c>
      <c r="J77" s="12">
        <v>512</v>
      </c>
      <c r="K77" s="12">
        <v>373</v>
      </c>
      <c r="L77" s="12">
        <v>326</v>
      </c>
      <c r="M77" s="12">
        <v>249</v>
      </c>
    </row>
    <row r="78" spans="1:13" x14ac:dyDescent="0.35">
      <c r="A78" s="11">
        <v>77</v>
      </c>
      <c r="B78" s="12">
        <v>511</v>
      </c>
      <c r="C78" s="12">
        <v>511</v>
      </c>
      <c r="D78" s="12">
        <v>409</v>
      </c>
      <c r="E78" s="12">
        <v>511</v>
      </c>
      <c r="F78" s="12">
        <v>322</v>
      </c>
      <c r="G78" s="12">
        <v>369</v>
      </c>
      <c r="H78" s="12">
        <v>115</v>
      </c>
      <c r="I78" s="12">
        <v>480</v>
      </c>
      <c r="J78" s="12">
        <v>422</v>
      </c>
      <c r="K78" s="12">
        <v>307</v>
      </c>
      <c r="L78" s="12">
        <v>269</v>
      </c>
      <c r="M78" s="12">
        <v>205</v>
      </c>
    </row>
    <row r="79" spans="1:13" x14ac:dyDescent="0.35">
      <c r="A79" s="11">
        <v>78</v>
      </c>
      <c r="B79" s="12">
        <v>694</v>
      </c>
      <c r="C79" s="12">
        <v>694</v>
      </c>
      <c r="D79" s="12">
        <v>555</v>
      </c>
      <c r="E79" s="12">
        <v>694</v>
      </c>
      <c r="F79" s="12">
        <v>438</v>
      </c>
      <c r="G79" s="12">
        <v>500</v>
      </c>
      <c r="H79" s="12">
        <v>157</v>
      </c>
      <c r="I79" s="12">
        <v>651</v>
      </c>
      <c r="J79" s="12">
        <v>573</v>
      </c>
      <c r="K79" s="12">
        <v>417</v>
      </c>
      <c r="L79" s="12">
        <v>365</v>
      </c>
      <c r="M79" s="12">
        <v>278</v>
      </c>
    </row>
    <row r="80" spans="1:13" x14ac:dyDescent="0.35">
      <c r="A80" s="11">
        <v>79</v>
      </c>
      <c r="B80" s="12">
        <v>475</v>
      </c>
      <c r="C80" s="12">
        <v>475</v>
      </c>
      <c r="D80" s="12">
        <v>380</v>
      </c>
      <c r="E80" s="12">
        <v>475</v>
      </c>
      <c r="F80" s="12">
        <v>300</v>
      </c>
      <c r="G80" s="12">
        <v>342</v>
      </c>
      <c r="H80" s="12">
        <v>107</v>
      </c>
      <c r="I80" s="12">
        <v>446</v>
      </c>
      <c r="J80" s="12">
        <v>392</v>
      </c>
      <c r="K80" s="12">
        <v>285</v>
      </c>
      <c r="L80" s="12">
        <v>250</v>
      </c>
      <c r="M80" s="12">
        <v>190</v>
      </c>
    </row>
    <row r="81" spans="1:13" x14ac:dyDescent="0.35">
      <c r="A81" s="11">
        <v>80</v>
      </c>
      <c r="B81" s="12">
        <v>365</v>
      </c>
      <c r="C81" s="12">
        <v>365</v>
      </c>
      <c r="D81" s="12">
        <v>292</v>
      </c>
      <c r="E81" s="12">
        <v>365</v>
      </c>
      <c r="F81" s="12">
        <v>231</v>
      </c>
      <c r="G81" s="12">
        <v>263</v>
      </c>
      <c r="H81" s="12">
        <v>83</v>
      </c>
      <c r="I81" s="12">
        <v>343</v>
      </c>
      <c r="J81" s="12">
        <v>302</v>
      </c>
      <c r="K81" s="12">
        <v>219</v>
      </c>
      <c r="L81" s="12">
        <v>192</v>
      </c>
      <c r="M81" s="12">
        <v>146</v>
      </c>
    </row>
    <row r="82" spans="1:13" x14ac:dyDescent="0.35">
      <c r="A82" s="11">
        <v>81</v>
      </c>
      <c r="B82" s="12">
        <v>548</v>
      </c>
      <c r="C82" s="12">
        <v>548</v>
      </c>
      <c r="D82" s="12">
        <v>438</v>
      </c>
      <c r="E82" s="12">
        <v>548</v>
      </c>
      <c r="F82" s="12">
        <v>346</v>
      </c>
      <c r="G82" s="12">
        <v>395</v>
      </c>
      <c r="H82" s="12">
        <v>124</v>
      </c>
      <c r="I82" s="12">
        <v>514</v>
      </c>
      <c r="J82" s="12">
        <v>452</v>
      </c>
      <c r="K82" s="12">
        <v>329</v>
      </c>
      <c r="L82" s="12">
        <v>288</v>
      </c>
      <c r="M82" s="12">
        <v>219</v>
      </c>
    </row>
    <row r="83" spans="1:13" x14ac:dyDescent="0.35">
      <c r="A83" s="11">
        <v>82</v>
      </c>
      <c r="B83" s="12">
        <v>621</v>
      </c>
      <c r="C83" s="12">
        <v>621</v>
      </c>
      <c r="D83" s="12">
        <v>497</v>
      </c>
      <c r="E83" s="12">
        <v>621</v>
      </c>
      <c r="F83" s="12">
        <v>392</v>
      </c>
      <c r="G83" s="12">
        <v>447</v>
      </c>
      <c r="H83" s="12">
        <v>140</v>
      </c>
      <c r="I83" s="12">
        <v>582</v>
      </c>
      <c r="J83" s="12">
        <v>512</v>
      </c>
      <c r="K83" s="12">
        <v>373</v>
      </c>
      <c r="L83" s="12">
        <v>326</v>
      </c>
      <c r="M83" s="12">
        <v>249</v>
      </c>
    </row>
    <row r="84" spans="1:13" x14ac:dyDescent="0.35">
      <c r="A84" s="11">
        <v>83</v>
      </c>
      <c r="B84" s="12">
        <v>475</v>
      </c>
      <c r="C84" s="12">
        <v>475</v>
      </c>
      <c r="D84" s="12">
        <v>380</v>
      </c>
      <c r="E84" s="12">
        <v>475</v>
      </c>
      <c r="F84" s="12">
        <v>300</v>
      </c>
      <c r="G84" s="12">
        <v>342</v>
      </c>
      <c r="H84" s="12">
        <v>107</v>
      </c>
      <c r="I84" s="12">
        <v>446</v>
      </c>
      <c r="J84" s="12">
        <v>392</v>
      </c>
      <c r="K84" s="12">
        <v>285</v>
      </c>
      <c r="L84" s="12">
        <v>250</v>
      </c>
      <c r="M84" s="12">
        <v>190</v>
      </c>
    </row>
    <row r="85" spans="1:13" x14ac:dyDescent="0.35">
      <c r="A85" s="11">
        <v>84</v>
      </c>
      <c r="B85" s="12">
        <v>655</v>
      </c>
      <c r="C85" s="12">
        <v>983</v>
      </c>
      <c r="D85" s="12">
        <v>2292</v>
      </c>
      <c r="E85" s="12">
        <v>2619</v>
      </c>
      <c r="F85" s="12">
        <v>2521</v>
      </c>
      <c r="G85" s="12">
        <v>3929</v>
      </c>
      <c r="H85" s="12">
        <v>2292</v>
      </c>
      <c r="I85" s="12">
        <v>4665</v>
      </c>
      <c r="J85" s="12">
        <v>1965</v>
      </c>
      <c r="K85" s="12">
        <v>1474</v>
      </c>
      <c r="L85" s="12">
        <v>1392</v>
      </c>
      <c r="M85" s="12">
        <v>328</v>
      </c>
    </row>
    <row r="86" spans="1:13" x14ac:dyDescent="0.35">
      <c r="A86" s="11">
        <v>85</v>
      </c>
      <c r="B86" s="12">
        <v>184</v>
      </c>
      <c r="C86" s="12">
        <v>276</v>
      </c>
      <c r="D86" s="12">
        <v>734</v>
      </c>
      <c r="E86" s="12">
        <v>2936</v>
      </c>
      <c r="F86" s="12">
        <v>2955</v>
      </c>
      <c r="G86" s="12">
        <v>1762</v>
      </c>
      <c r="H86" s="12">
        <v>1101</v>
      </c>
      <c r="I86" s="12">
        <v>2202</v>
      </c>
      <c r="J86" s="12">
        <v>1101</v>
      </c>
      <c r="K86" s="12">
        <v>413</v>
      </c>
      <c r="L86" s="12">
        <v>390</v>
      </c>
      <c r="M86" s="12">
        <v>92</v>
      </c>
    </row>
    <row r="87" spans="1:13" x14ac:dyDescent="0.35">
      <c r="A87" s="11">
        <v>86</v>
      </c>
      <c r="B87" s="12">
        <v>66</v>
      </c>
      <c r="C87" s="12">
        <v>99</v>
      </c>
      <c r="D87" s="12">
        <v>791</v>
      </c>
      <c r="E87" s="12">
        <v>2240</v>
      </c>
      <c r="F87" s="12">
        <v>1200</v>
      </c>
      <c r="G87" s="12">
        <v>1266</v>
      </c>
      <c r="H87" s="12">
        <v>1318</v>
      </c>
      <c r="I87" s="12">
        <v>1680</v>
      </c>
      <c r="J87" s="12">
        <v>659</v>
      </c>
      <c r="K87" s="12">
        <v>149</v>
      </c>
      <c r="L87" s="12">
        <v>396</v>
      </c>
      <c r="M87" s="12">
        <v>132</v>
      </c>
    </row>
    <row r="88" spans="1:13" x14ac:dyDescent="0.35">
      <c r="A88" s="11">
        <v>87</v>
      </c>
      <c r="B88" s="12">
        <v>938</v>
      </c>
      <c r="C88" s="12">
        <v>938</v>
      </c>
      <c r="D88" s="12">
        <v>1641</v>
      </c>
      <c r="E88" s="12">
        <v>3985</v>
      </c>
      <c r="F88" s="12">
        <v>1805</v>
      </c>
      <c r="G88" s="12">
        <v>2672</v>
      </c>
      <c r="H88" s="12">
        <v>1641</v>
      </c>
      <c r="I88" s="12">
        <v>2813</v>
      </c>
      <c r="J88" s="12">
        <v>938</v>
      </c>
      <c r="K88" s="12">
        <v>235</v>
      </c>
      <c r="L88" s="12">
        <v>469</v>
      </c>
      <c r="M88" s="12">
        <v>235</v>
      </c>
    </row>
    <row r="89" spans="1:13" x14ac:dyDescent="0.35">
      <c r="A89" s="11">
        <v>88</v>
      </c>
      <c r="B89" s="12">
        <v>513</v>
      </c>
      <c r="C89" s="12">
        <v>342</v>
      </c>
      <c r="D89" s="12">
        <v>1368</v>
      </c>
      <c r="E89" s="12">
        <v>1710</v>
      </c>
      <c r="F89" s="12">
        <v>1317</v>
      </c>
      <c r="G89" s="12">
        <v>2052</v>
      </c>
      <c r="H89" s="12">
        <v>1197</v>
      </c>
      <c r="I89" s="12">
        <v>2437</v>
      </c>
      <c r="J89" s="12">
        <v>684</v>
      </c>
      <c r="K89" s="12">
        <v>513</v>
      </c>
      <c r="L89" s="12">
        <v>342</v>
      </c>
      <c r="M89" s="12">
        <v>684</v>
      </c>
    </row>
    <row r="90" spans="1:13" x14ac:dyDescent="0.35">
      <c r="A90" s="11">
        <v>89</v>
      </c>
      <c r="B90" s="12">
        <v>1629</v>
      </c>
      <c r="C90" s="12">
        <v>3460</v>
      </c>
      <c r="D90" s="12">
        <v>3664</v>
      </c>
      <c r="E90" s="12">
        <v>3460</v>
      </c>
      <c r="F90" s="12">
        <v>1141</v>
      </c>
      <c r="G90" s="12">
        <v>611</v>
      </c>
      <c r="H90" s="12">
        <v>102</v>
      </c>
      <c r="I90" s="12">
        <v>306</v>
      </c>
      <c r="J90" s="12">
        <v>611</v>
      </c>
      <c r="K90" s="12">
        <v>1018</v>
      </c>
      <c r="L90" s="12">
        <v>1222</v>
      </c>
      <c r="M90" s="12">
        <v>2036</v>
      </c>
    </row>
    <row r="91" spans="1:13" x14ac:dyDescent="0.35">
      <c r="A91" s="11">
        <v>90</v>
      </c>
      <c r="B91" s="12">
        <v>1358</v>
      </c>
      <c r="C91" s="12">
        <v>1584</v>
      </c>
      <c r="D91" s="12">
        <v>1810</v>
      </c>
      <c r="E91" s="12">
        <v>4524</v>
      </c>
      <c r="F91" s="12">
        <v>3167</v>
      </c>
      <c r="G91" s="12">
        <v>408</v>
      </c>
      <c r="H91" s="12">
        <v>566</v>
      </c>
      <c r="I91" s="12">
        <v>1019</v>
      </c>
      <c r="J91" s="12">
        <v>1584</v>
      </c>
      <c r="K91" s="12">
        <v>1584</v>
      </c>
      <c r="L91" s="12">
        <v>1131</v>
      </c>
      <c r="M91" s="12">
        <v>1358</v>
      </c>
    </row>
    <row r="92" spans="1:13" x14ac:dyDescent="0.35">
      <c r="A92" s="11">
        <v>91</v>
      </c>
      <c r="B92" s="12">
        <v>1147</v>
      </c>
      <c r="C92" s="12">
        <v>1911</v>
      </c>
      <c r="D92" s="12">
        <v>2102</v>
      </c>
      <c r="E92" s="12">
        <v>2484</v>
      </c>
      <c r="F92" s="12">
        <v>937</v>
      </c>
      <c r="G92" s="12">
        <v>689</v>
      </c>
      <c r="H92" s="12">
        <v>765</v>
      </c>
      <c r="I92" s="12">
        <v>1290</v>
      </c>
      <c r="J92" s="12">
        <v>1147</v>
      </c>
      <c r="K92" s="12">
        <v>1529</v>
      </c>
      <c r="L92" s="12">
        <v>1720</v>
      </c>
      <c r="M92" s="12">
        <v>1338</v>
      </c>
    </row>
    <row r="93" spans="1:13" x14ac:dyDescent="0.35">
      <c r="A93" s="11">
        <v>92</v>
      </c>
      <c r="B93" s="12">
        <v>1359</v>
      </c>
      <c r="C93" s="12">
        <v>3774</v>
      </c>
      <c r="D93" s="12">
        <v>2491</v>
      </c>
      <c r="E93" s="12">
        <v>1812</v>
      </c>
      <c r="F93" s="12">
        <v>1111</v>
      </c>
      <c r="G93" s="12">
        <v>725</v>
      </c>
      <c r="H93" s="12">
        <v>1510</v>
      </c>
      <c r="I93" s="12">
        <v>2265</v>
      </c>
      <c r="J93" s="12">
        <v>2416</v>
      </c>
      <c r="K93" s="12">
        <v>3020</v>
      </c>
      <c r="L93" s="12">
        <v>2718</v>
      </c>
      <c r="M93" s="12">
        <v>3624</v>
      </c>
    </row>
    <row r="94" spans="1:13" x14ac:dyDescent="0.35">
      <c r="A94" s="11">
        <v>93</v>
      </c>
      <c r="B94" s="12">
        <v>3401</v>
      </c>
      <c r="C94" s="12">
        <v>4615</v>
      </c>
      <c r="D94" s="12">
        <v>1458</v>
      </c>
      <c r="E94" s="12">
        <v>1093</v>
      </c>
      <c r="F94" s="12">
        <v>724</v>
      </c>
      <c r="G94" s="12">
        <v>146</v>
      </c>
      <c r="H94" s="12">
        <v>243</v>
      </c>
      <c r="I94" s="12">
        <v>547</v>
      </c>
      <c r="J94" s="12">
        <v>1701</v>
      </c>
      <c r="K94" s="12">
        <v>1944</v>
      </c>
      <c r="L94" s="12">
        <v>2672</v>
      </c>
      <c r="M94" s="12">
        <v>4858</v>
      </c>
    </row>
    <row r="95" spans="1:13" x14ac:dyDescent="0.35">
      <c r="A95" s="11">
        <v>94</v>
      </c>
      <c r="B95" s="12">
        <v>2510</v>
      </c>
      <c r="C95" s="12">
        <v>3347</v>
      </c>
      <c r="D95" s="12">
        <v>1255</v>
      </c>
      <c r="E95" s="12">
        <v>471</v>
      </c>
      <c r="F95" s="12">
        <v>312</v>
      </c>
      <c r="G95" s="12">
        <v>63</v>
      </c>
      <c r="H95" s="12">
        <v>105</v>
      </c>
      <c r="I95" s="12">
        <v>236</v>
      </c>
      <c r="J95" s="12">
        <v>837</v>
      </c>
      <c r="K95" s="12">
        <v>3347</v>
      </c>
      <c r="L95" s="12">
        <v>4811</v>
      </c>
      <c r="M95" s="12">
        <v>3347</v>
      </c>
    </row>
    <row r="96" spans="1:13" x14ac:dyDescent="0.35">
      <c r="A96" s="11">
        <v>95</v>
      </c>
      <c r="B96" s="12">
        <v>2388</v>
      </c>
      <c r="C96" s="12">
        <v>1911</v>
      </c>
      <c r="D96" s="12">
        <v>1911</v>
      </c>
      <c r="E96" s="12">
        <v>1911</v>
      </c>
      <c r="F96" s="12">
        <v>1004</v>
      </c>
      <c r="G96" s="12">
        <v>717</v>
      </c>
      <c r="H96" s="12">
        <v>1075</v>
      </c>
      <c r="I96" s="12">
        <v>1075</v>
      </c>
      <c r="J96" s="12">
        <v>2388</v>
      </c>
      <c r="K96" s="12">
        <v>2627</v>
      </c>
      <c r="L96" s="12">
        <v>2150</v>
      </c>
      <c r="M96" s="12">
        <v>2388</v>
      </c>
    </row>
    <row r="97" spans="1:13" x14ac:dyDescent="0.35">
      <c r="A97" s="11">
        <v>96</v>
      </c>
      <c r="B97" s="12">
        <v>2663</v>
      </c>
      <c r="C97" s="12">
        <v>2663</v>
      </c>
      <c r="D97" s="12">
        <v>2330</v>
      </c>
      <c r="E97" s="12">
        <v>2663</v>
      </c>
      <c r="F97" s="12">
        <v>1865</v>
      </c>
      <c r="G97" s="12">
        <v>1598</v>
      </c>
      <c r="H97" s="12">
        <v>1332</v>
      </c>
      <c r="I97" s="12">
        <v>1998</v>
      </c>
      <c r="J97" s="12">
        <v>2663</v>
      </c>
      <c r="K97" s="12">
        <v>3328</v>
      </c>
      <c r="L97" s="12">
        <v>3661</v>
      </c>
      <c r="M97" s="12">
        <v>2663</v>
      </c>
    </row>
    <row r="98" spans="1:13" x14ac:dyDescent="0.35">
      <c r="A98" s="11">
        <v>97</v>
      </c>
      <c r="B98" s="12">
        <v>2109</v>
      </c>
      <c r="C98" s="12">
        <v>2811</v>
      </c>
      <c r="D98" s="12">
        <v>2811</v>
      </c>
      <c r="E98" s="12">
        <v>2811</v>
      </c>
      <c r="F98" s="12">
        <v>1968</v>
      </c>
      <c r="G98" s="12">
        <v>1687</v>
      </c>
      <c r="H98" s="12">
        <v>1406</v>
      </c>
      <c r="I98" s="12">
        <v>2109</v>
      </c>
      <c r="J98" s="12">
        <v>2811</v>
      </c>
      <c r="K98" s="12">
        <v>2811</v>
      </c>
      <c r="L98" s="12">
        <v>4568</v>
      </c>
      <c r="M98" s="12">
        <v>3163</v>
      </c>
    </row>
    <row r="99" spans="1:13" x14ac:dyDescent="0.35">
      <c r="A99" s="11">
        <v>98</v>
      </c>
      <c r="B99" s="12">
        <v>1271</v>
      </c>
      <c r="C99" s="12">
        <v>2795</v>
      </c>
      <c r="D99" s="12">
        <v>2541</v>
      </c>
      <c r="E99" s="12">
        <v>2287</v>
      </c>
      <c r="F99" s="12">
        <v>1779</v>
      </c>
      <c r="G99" s="12">
        <v>1220</v>
      </c>
      <c r="H99" s="12">
        <v>1017</v>
      </c>
      <c r="I99" s="12">
        <v>1716</v>
      </c>
      <c r="J99" s="12">
        <v>2033</v>
      </c>
      <c r="K99" s="12">
        <v>2033</v>
      </c>
      <c r="L99" s="12">
        <v>1525</v>
      </c>
      <c r="M99" s="12">
        <v>2033</v>
      </c>
    </row>
    <row r="100" spans="1:13" x14ac:dyDescent="0.35">
      <c r="A100" s="11">
        <v>99</v>
      </c>
      <c r="B100" s="12">
        <v>3380</v>
      </c>
      <c r="C100" s="12">
        <v>2873</v>
      </c>
      <c r="D100" s="12">
        <v>845</v>
      </c>
      <c r="E100" s="12">
        <v>191</v>
      </c>
      <c r="F100" s="12">
        <v>355</v>
      </c>
      <c r="G100" s="12">
        <v>102</v>
      </c>
      <c r="H100" s="12">
        <v>43</v>
      </c>
      <c r="I100" s="12">
        <v>96</v>
      </c>
      <c r="J100" s="12">
        <v>1014</v>
      </c>
      <c r="K100" s="12">
        <v>2873</v>
      </c>
      <c r="L100" s="12">
        <v>2197</v>
      </c>
      <c r="M100" s="12">
        <v>2704</v>
      </c>
    </row>
    <row r="101" spans="1:13" x14ac:dyDescent="0.35">
      <c r="A101" s="11">
        <v>100</v>
      </c>
      <c r="B101" s="12">
        <v>2567</v>
      </c>
      <c r="C101" s="12">
        <v>2567</v>
      </c>
      <c r="D101" s="12">
        <v>3594</v>
      </c>
      <c r="E101" s="12">
        <v>3081</v>
      </c>
      <c r="F101" s="12">
        <v>1438</v>
      </c>
      <c r="G101" s="12">
        <v>1541</v>
      </c>
      <c r="H101" s="12">
        <v>386</v>
      </c>
      <c r="I101" s="12">
        <v>963</v>
      </c>
      <c r="J101" s="12">
        <v>2567</v>
      </c>
      <c r="K101" s="12">
        <v>2824</v>
      </c>
      <c r="L101" s="12">
        <v>771</v>
      </c>
      <c r="M101" s="12">
        <v>1027</v>
      </c>
    </row>
    <row r="103" spans="1:13" x14ac:dyDescent="0.35">
      <c r="B103" s="18">
        <f>SUM(H97)</f>
        <v>1332</v>
      </c>
      <c r="C103" s="18">
        <f>SUM(C2:C102)</f>
        <v>146779</v>
      </c>
      <c r="D103" s="18">
        <f>SUM(B103:C103)</f>
        <v>148111</v>
      </c>
      <c r="E103" s="18">
        <f>SUM(E2:E102)</f>
        <v>141825</v>
      </c>
      <c r="F103" s="18">
        <f>SUM(F2:F102)</f>
        <v>103203</v>
      </c>
      <c r="G103" s="18">
        <f>SUM(E103:F103)</f>
        <v>245028</v>
      </c>
      <c r="H103" s="18">
        <f>SUM(H2:H102)</f>
        <v>73509</v>
      </c>
      <c r="I103" s="18">
        <f>SUM(I2:I102)</f>
        <v>128186</v>
      </c>
      <c r="J103" s="18">
        <f>SUM(H103:I103)</f>
        <v>201695</v>
      </c>
      <c r="K103" s="18">
        <f>SUM(K2:K102)</f>
        <v>157154</v>
      </c>
      <c r="L103" s="18">
        <f>SUM(L2:L102)</f>
        <v>143395</v>
      </c>
      <c r="M103" s="18">
        <f>SUM(K103:L103)</f>
        <v>300549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2A16-82BD-4886-9F17-3F594B13ECB6}">
  <dimension ref="A1:AB1048576"/>
  <sheetViews>
    <sheetView topLeftCell="H1" zoomScale="70" zoomScaleNormal="70" workbookViewId="0">
      <selection activeCell="O70" sqref="O1:O1048576"/>
    </sheetView>
  </sheetViews>
  <sheetFormatPr defaultRowHeight="14.5" x14ac:dyDescent="0.35"/>
  <cols>
    <col min="2" max="7" width="12.54296875" bestFit="1" customWidth="1"/>
    <col min="8" max="8" width="11.08984375" bestFit="1" customWidth="1"/>
    <col min="9" max="13" width="12.54296875" bestFit="1" customWidth="1"/>
    <col min="15" max="15" width="29.6328125" customWidth="1"/>
    <col min="17" max="17" width="19.453125" style="11" bestFit="1" customWidth="1"/>
    <col min="18" max="18" width="22.26953125" bestFit="1" customWidth="1"/>
    <col min="19" max="19" width="25.7265625" bestFit="1" customWidth="1"/>
    <col min="20" max="20" width="23.26953125" bestFit="1" customWidth="1"/>
    <col min="21" max="21" width="25.26953125" bestFit="1" customWidth="1"/>
    <col min="22" max="22" width="25" bestFit="1" customWidth="1"/>
    <col min="23" max="23" width="19.453125" bestFit="1" customWidth="1"/>
    <col min="24" max="24" width="22.26953125" bestFit="1" customWidth="1"/>
    <col min="25" max="25" width="25.7265625" bestFit="1" customWidth="1"/>
    <col min="26" max="26" width="23.26953125" bestFit="1" customWidth="1"/>
    <col min="27" max="27" width="25.26953125" bestFit="1" customWidth="1"/>
    <col min="28" max="28" width="25" bestFit="1" customWidth="1"/>
  </cols>
  <sheetData>
    <row r="1" spans="1:28" ht="29" x14ac:dyDescent="0.35">
      <c r="A1" s="5" t="s">
        <v>0</v>
      </c>
      <c r="B1" s="6" t="s">
        <v>114</v>
      </c>
      <c r="C1" s="6" t="s">
        <v>115</v>
      </c>
      <c r="D1" s="6" t="s">
        <v>116</v>
      </c>
      <c r="E1" s="6" t="s">
        <v>117</v>
      </c>
      <c r="F1" s="6" t="s">
        <v>118</v>
      </c>
      <c r="G1" s="6" t="s">
        <v>119</v>
      </c>
      <c r="H1" s="6" t="s">
        <v>120</v>
      </c>
      <c r="I1" s="6" t="s">
        <v>121</v>
      </c>
      <c r="J1" s="6" t="s">
        <v>122</v>
      </c>
      <c r="K1" s="6" t="s">
        <v>123</v>
      </c>
      <c r="L1" s="6" t="s">
        <v>124</v>
      </c>
      <c r="M1" s="6" t="s">
        <v>125</v>
      </c>
      <c r="Q1" s="13"/>
    </row>
    <row r="2" spans="1:28" x14ac:dyDescent="0.35">
      <c r="A2" s="3">
        <v>1</v>
      </c>
      <c r="B2" s="4">
        <v>803</v>
      </c>
      <c r="C2" s="4">
        <v>1004</v>
      </c>
      <c r="D2" s="4">
        <v>1205</v>
      </c>
      <c r="E2" s="4">
        <v>1406</v>
      </c>
      <c r="F2" s="4">
        <v>1265</v>
      </c>
      <c r="G2" s="4">
        <v>2169</v>
      </c>
      <c r="H2" s="4">
        <v>1707</v>
      </c>
      <c r="I2" s="4">
        <v>2109</v>
      </c>
      <c r="J2" s="4">
        <v>1606</v>
      </c>
      <c r="K2" s="4">
        <v>1004</v>
      </c>
      <c r="L2" s="4">
        <v>803</v>
      </c>
      <c r="M2" s="4">
        <v>603</v>
      </c>
      <c r="O2">
        <f>SUM(A2:N2)</f>
        <v>15685</v>
      </c>
      <c r="Q2" s="11" t="s">
        <v>157</v>
      </c>
      <c r="R2" s="11" t="s">
        <v>158</v>
      </c>
      <c r="S2" s="11" t="s">
        <v>159</v>
      </c>
      <c r="T2" s="11" t="s">
        <v>161</v>
      </c>
      <c r="U2" s="11" t="s">
        <v>160</v>
      </c>
      <c r="V2" s="11" t="s">
        <v>162</v>
      </c>
      <c r="W2" s="11" t="s">
        <v>163</v>
      </c>
      <c r="X2" s="11" t="s">
        <v>164</v>
      </c>
      <c r="Y2" s="11" t="s">
        <v>165</v>
      </c>
      <c r="Z2" s="11" t="s">
        <v>166</v>
      </c>
      <c r="AA2" s="11" t="s">
        <v>167</v>
      </c>
      <c r="AB2" s="11" t="s">
        <v>168</v>
      </c>
    </row>
    <row r="3" spans="1:28" x14ac:dyDescent="0.35">
      <c r="A3" s="3">
        <v>2</v>
      </c>
      <c r="B3" s="4">
        <v>1095</v>
      </c>
      <c r="C3" s="4">
        <v>1369</v>
      </c>
      <c r="D3" s="4">
        <v>1643</v>
      </c>
      <c r="E3" s="4">
        <v>1917</v>
      </c>
      <c r="F3" s="4">
        <v>1725</v>
      </c>
      <c r="G3" s="4">
        <v>2957</v>
      </c>
      <c r="H3" s="4">
        <v>2327</v>
      </c>
      <c r="I3" s="4">
        <v>2875</v>
      </c>
      <c r="J3" s="4">
        <v>2190</v>
      </c>
      <c r="K3" s="4">
        <v>1369</v>
      </c>
      <c r="L3" s="4">
        <v>1095</v>
      </c>
      <c r="M3" s="4">
        <v>822</v>
      </c>
      <c r="O3" s="11">
        <f t="shared" ref="O3:O66" si="0">SUM(A3:N3)</f>
        <v>21386</v>
      </c>
      <c r="Q3" s="17">
        <v>130073</v>
      </c>
      <c r="R3" s="17">
        <v>146779</v>
      </c>
      <c r="S3" s="17">
        <v>140244</v>
      </c>
      <c r="T3" s="17">
        <v>103203</v>
      </c>
      <c r="U3" s="17">
        <v>141825</v>
      </c>
      <c r="V3" s="17">
        <v>96939</v>
      </c>
      <c r="W3" s="17">
        <v>73509</v>
      </c>
      <c r="X3" s="17">
        <v>128186</v>
      </c>
      <c r="Y3" s="17">
        <v>148978</v>
      </c>
      <c r="Z3" s="17">
        <v>157154</v>
      </c>
      <c r="AA3" s="17">
        <v>143395</v>
      </c>
      <c r="AB3" s="17">
        <v>136206</v>
      </c>
    </row>
    <row r="4" spans="1:28" x14ac:dyDescent="0.35">
      <c r="A4" s="3">
        <v>3</v>
      </c>
      <c r="B4" s="4">
        <v>511</v>
      </c>
      <c r="C4" s="4">
        <v>639</v>
      </c>
      <c r="D4" s="4">
        <v>767</v>
      </c>
      <c r="E4" s="4">
        <v>895</v>
      </c>
      <c r="F4" s="4">
        <v>805</v>
      </c>
      <c r="G4" s="4">
        <v>1380</v>
      </c>
      <c r="H4" s="4">
        <v>1086</v>
      </c>
      <c r="I4" s="4">
        <v>1342</v>
      </c>
      <c r="J4" s="4">
        <v>1022</v>
      </c>
      <c r="K4" s="4">
        <v>639</v>
      </c>
      <c r="L4" s="4">
        <v>511</v>
      </c>
      <c r="M4" s="4">
        <v>384</v>
      </c>
      <c r="O4" s="11">
        <f t="shared" si="0"/>
        <v>9984</v>
      </c>
      <c r="Q4"/>
    </row>
    <row r="5" spans="1:28" x14ac:dyDescent="0.35">
      <c r="A5" s="3">
        <v>4</v>
      </c>
      <c r="B5" s="4">
        <v>657</v>
      </c>
      <c r="C5" s="4">
        <v>822</v>
      </c>
      <c r="D5" s="4">
        <v>986</v>
      </c>
      <c r="E5" s="4">
        <v>1150</v>
      </c>
      <c r="F5" s="4">
        <v>1036</v>
      </c>
      <c r="G5" s="4">
        <v>1775</v>
      </c>
      <c r="H5" s="4">
        <v>1397</v>
      </c>
      <c r="I5" s="4">
        <v>1725</v>
      </c>
      <c r="J5" s="4">
        <v>1314</v>
      </c>
      <c r="K5" s="4">
        <v>822</v>
      </c>
      <c r="L5" s="4">
        <v>657</v>
      </c>
      <c r="M5" s="4">
        <v>493</v>
      </c>
      <c r="O5" s="11">
        <f t="shared" si="0"/>
        <v>12838</v>
      </c>
      <c r="Q5"/>
    </row>
    <row r="6" spans="1:28" x14ac:dyDescent="0.35">
      <c r="A6" s="3">
        <v>5</v>
      </c>
      <c r="B6" s="4">
        <v>365</v>
      </c>
      <c r="C6" s="4">
        <v>457</v>
      </c>
      <c r="D6" s="4">
        <v>548</v>
      </c>
      <c r="E6" s="4">
        <v>639</v>
      </c>
      <c r="F6" s="4">
        <v>576</v>
      </c>
      <c r="G6" s="4">
        <v>986</v>
      </c>
      <c r="H6" s="4">
        <v>776</v>
      </c>
      <c r="I6" s="4">
        <v>959</v>
      </c>
      <c r="J6" s="4">
        <v>730</v>
      </c>
      <c r="K6" s="4">
        <v>457</v>
      </c>
      <c r="L6" s="4">
        <v>365</v>
      </c>
      <c r="M6" s="4">
        <v>274</v>
      </c>
      <c r="O6" s="11">
        <f t="shared" si="0"/>
        <v>7137</v>
      </c>
      <c r="Q6"/>
    </row>
    <row r="7" spans="1:28" x14ac:dyDescent="0.35">
      <c r="A7" s="3">
        <v>6</v>
      </c>
      <c r="B7" s="4">
        <v>219</v>
      </c>
      <c r="C7" s="4">
        <v>274</v>
      </c>
      <c r="D7" s="4">
        <v>329</v>
      </c>
      <c r="E7" s="4">
        <v>384</v>
      </c>
      <c r="F7" s="4">
        <v>346</v>
      </c>
      <c r="G7" s="4">
        <v>592</v>
      </c>
      <c r="H7" s="4">
        <v>466</v>
      </c>
      <c r="I7" s="4">
        <v>576</v>
      </c>
      <c r="J7" s="4">
        <v>438</v>
      </c>
      <c r="K7" s="4">
        <v>274</v>
      </c>
      <c r="L7" s="4">
        <v>219</v>
      </c>
      <c r="M7" s="4">
        <v>165</v>
      </c>
      <c r="O7" s="11">
        <f t="shared" si="0"/>
        <v>4288</v>
      </c>
      <c r="Q7"/>
    </row>
    <row r="8" spans="1:28" x14ac:dyDescent="0.35">
      <c r="A8" s="3">
        <v>7</v>
      </c>
      <c r="B8" s="4">
        <v>3203</v>
      </c>
      <c r="C8" s="4">
        <v>3660</v>
      </c>
      <c r="D8" s="4">
        <v>915</v>
      </c>
      <c r="E8" s="4">
        <v>229</v>
      </c>
      <c r="F8" s="4">
        <v>321</v>
      </c>
      <c r="G8" s="4">
        <v>138</v>
      </c>
      <c r="H8" s="4">
        <v>458</v>
      </c>
      <c r="I8" s="4">
        <v>687</v>
      </c>
      <c r="J8" s="4">
        <v>1602</v>
      </c>
      <c r="K8" s="4">
        <v>3889</v>
      </c>
      <c r="L8" s="4">
        <v>2516</v>
      </c>
      <c r="M8" s="4">
        <v>4346</v>
      </c>
      <c r="O8" s="11">
        <f t="shared" si="0"/>
        <v>21971</v>
      </c>
      <c r="Q8"/>
    </row>
    <row r="9" spans="1:28" x14ac:dyDescent="0.35">
      <c r="A9" s="3">
        <v>8</v>
      </c>
      <c r="B9" s="4">
        <v>3518</v>
      </c>
      <c r="C9" s="4">
        <v>4775</v>
      </c>
      <c r="D9" s="4">
        <v>1006</v>
      </c>
      <c r="E9" s="4">
        <v>754</v>
      </c>
      <c r="F9" s="4">
        <v>353</v>
      </c>
      <c r="G9" s="4">
        <v>604</v>
      </c>
      <c r="H9" s="4">
        <v>377</v>
      </c>
      <c r="I9" s="4">
        <v>378</v>
      </c>
      <c r="J9" s="4">
        <v>2011</v>
      </c>
      <c r="K9" s="4">
        <v>2513</v>
      </c>
      <c r="L9" s="4">
        <v>2765</v>
      </c>
      <c r="M9" s="4">
        <v>5026</v>
      </c>
      <c r="O9" s="11">
        <f t="shared" si="0"/>
        <v>24088</v>
      </c>
      <c r="Q9"/>
    </row>
    <row r="10" spans="1:28" x14ac:dyDescent="0.35">
      <c r="A10" s="3">
        <v>9</v>
      </c>
      <c r="B10" s="4">
        <v>953</v>
      </c>
      <c r="C10" s="4">
        <v>1144</v>
      </c>
      <c r="D10" s="4">
        <v>1906</v>
      </c>
      <c r="E10" s="4">
        <v>1525</v>
      </c>
      <c r="F10" s="4">
        <v>2268</v>
      </c>
      <c r="G10" s="4">
        <v>2059</v>
      </c>
      <c r="H10" s="4">
        <v>1620</v>
      </c>
      <c r="I10" s="4">
        <v>1144</v>
      </c>
      <c r="J10" s="4">
        <v>953</v>
      </c>
      <c r="K10" s="4">
        <v>191</v>
      </c>
      <c r="L10" s="4">
        <v>382</v>
      </c>
      <c r="M10" s="4">
        <v>572</v>
      </c>
      <c r="O10" s="11">
        <f t="shared" si="0"/>
        <v>14726</v>
      </c>
      <c r="Q10"/>
    </row>
    <row r="11" spans="1:28" x14ac:dyDescent="0.35">
      <c r="A11" s="3">
        <v>10</v>
      </c>
      <c r="B11" s="4">
        <v>924</v>
      </c>
      <c r="C11" s="4">
        <v>660</v>
      </c>
      <c r="D11" s="4">
        <v>792</v>
      </c>
      <c r="E11" s="4">
        <v>792</v>
      </c>
      <c r="F11" s="4">
        <v>647</v>
      </c>
      <c r="G11" s="4">
        <v>634</v>
      </c>
      <c r="H11" s="4">
        <v>1319</v>
      </c>
      <c r="I11" s="4">
        <v>1979</v>
      </c>
      <c r="J11" s="4">
        <v>396</v>
      </c>
      <c r="K11" s="4">
        <v>660</v>
      </c>
      <c r="L11" s="4">
        <v>792</v>
      </c>
      <c r="M11" s="4">
        <v>924</v>
      </c>
      <c r="O11" s="11">
        <f t="shared" si="0"/>
        <v>10529</v>
      </c>
      <c r="Q11"/>
    </row>
    <row r="12" spans="1:28" x14ac:dyDescent="0.35">
      <c r="A12" s="3">
        <v>11</v>
      </c>
      <c r="B12" s="4">
        <v>2364</v>
      </c>
      <c r="C12" s="4">
        <v>2364</v>
      </c>
      <c r="D12" s="4">
        <v>2659</v>
      </c>
      <c r="E12" s="4">
        <v>2364</v>
      </c>
      <c r="F12" s="4">
        <v>1862</v>
      </c>
      <c r="G12" s="4">
        <v>1419</v>
      </c>
      <c r="H12" s="4">
        <v>1182</v>
      </c>
      <c r="I12" s="4">
        <v>2217</v>
      </c>
      <c r="J12" s="4">
        <v>2364</v>
      </c>
      <c r="K12" s="4">
        <v>2069</v>
      </c>
      <c r="L12" s="4">
        <v>2659</v>
      </c>
      <c r="M12" s="4">
        <v>2364</v>
      </c>
      <c r="O12" s="11">
        <f t="shared" si="0"/>
        <v>25898</v>
      </c>
      <c r="Q12"/>
    </row>
    <row r="13" spans="1:28" x14ac:dyDescent="0.35">
      <c r="A13" s="3">
        <v>12</v>
      </c>
      <c r="B13" s="4">
        <v>2616</v>
      </c>
      <c r="C13" s="4">
        <v>2616</v>
      </c>
      <c r="D13" s="4">
        <v>3269</v>
      </c>
      <c r="E13" s="4">
        <v>2616</v>
      </c>
      <c r="F13" s="4">
        <v>1603</v>
      </c>
      <c r="G13" s="4">
        <v>1570</v>
      </c>
      <c r="H13" s="4">
        <v>1308</v>
      </c>
      <c r="I13" s="4">
        <v>2207</v>
      </c>
      <c r="J13" s="4">
        <v>2616</v>
      </c>
      <c r="K13" s="4">
        <v>3269</v>
      </c>
      <c r="L13" s="4">
        <v>2616</v>
      </c>
      <c r="M13" s="4">
        <v>2616</v>
      </c>
      <c r="O13" s="11">
        <f t="shared" si="0"/>
        <v>28934</v>
      </c>
      <c r="Q13"/>
    </row>
    <row r="14" spans="1:28" x14ac:dyDescent="0.35">
      <c r="A14" s="3">
        <v>13</v>
      </c>
      <c r="B14" s="4">
        <v>2773</v>
      </c>
      <c r="C14" s="4">
        <v>2773</v>
      </c>
      <c r="D14" s="4">
        <v>2773</v>
      </c>
      <c r="E14" s="4">
        <v>2773</v>
      </c>
      <c r="F14" s="4">
        <v>1942</v>
      </c>
      <c r="G14" s="4">
        <v>1664</v>
      </c>
      <c r="H14" s="4">
        <v>1387</v>
      </c>
      <c r="I14" s="4">
        <v>2080</v>
      </c>
      <c r="J14" s="4">
        <v>3466</v>
      </c>
      <c r="K14" s="4">
        <v>2773</v>
      </c>
      <c r="L14" s="4">
        <v>3466</v>
      </c>
      <c r="M14" s="4">
        <v>2773</v>
      </c>
      <c r="O14" s="11">
        <f t="shared" si="0"/>
        <v>30656</v>
      </c>
      <c r="Q14"/>
    </row>
    <row r="15" spans="1:28" x14ac:dyDescent="0.35">
      <c r="A15" s="3">
        <v>14</v>
      </c>
      <c r="B15" s="4">
        <v>2866</v>
      </c>
      <c r="C15" s="4">
        <v>2866</v>
      </c>
      <c r="D15" s="4">
        <v>2866</v>
      </c>
      <c r="E15" s="4">
        <v>3582</v>
      </c>
      <c r="F15" s="4">
        <v>2007</v>
      </c>
      <c r="G15" s="4">
        <v>1505</v>
      </c>
      <c r="H15" s="4">
        <v>1433</v>
      </c>
      <c r="I15" s="4">
        <v>2418</v>
      </c>
      <c r="J15" s="4">
        <v>2866</v>
      </c>
      <c r="K15" s="4">
        <v>2866</v>
      </c>
      <c r="L15" s="4">
        <v>3582</v>
      </c>
      <c r="M15" s="4">
        <v>2866</v>
      </c>
      <c r="O15" s="11">
        <f t="shared" si="0"/>
        <v>31737</v>
      </c>
      <c r="Q15"/>
    </row>
    <row r="16" spans="1:28" x14ac:dyDescent="0.35">
      <c r="A16" s="3">
        <v>15</v>
      </c>
      <c r="B16" s="4">
        <v>829</v>
      </c>
      <c r="C16" s="4">
        <v>622</v>
      </c>
      <c r="D16" s="4">
        <v>1244</v>
      </c>
      <c r="E16" s="4">
        <v>1037</v>
      </c>
      <c r="F16" s="4">
        <v>726</v>
      </c>
      <c r="G16" s="4">
        <v>995</v>
      </c>
      <c r="H16" s="4">
        <v>1037</v>
      </c>
      <c r="I16" s="4">
        <v>1710</v>
      </c>
      <c r="J16" s="4">
        <v>2280</v>
      </c>
      <c r="K16" s="4">
        <v>4145</v>
      </c>
      <c r="L16" s="4">
        <v>1658</v>
      </c>
      <c r="M16" s="4">
        <v>1866</v>
      </c>
      <c r="O16" s="11">
        <f t="shared" si="0"/>
        <v>18164</v>
      </c>
      <c r="Q16"/>
    </row>
    <row r="17" spans="1:22" x14ac:dyDescent="0.35">
      <c r="A17" s="3">
        <v>16</v>
      </c>
      <c r="B17" s="4">
        <v>230</v>
      </c>
      <c r="C17" s="4">
        <v>459</v>
      </c>
      <c r="D17" s="4">
        <v>689</v>
      </c>
      <c r="E17" s="4">
        <v>1148</v>
      </c>
      <c r="F17" s="4">
        <v>964</v>
      </c>
      <c r="G17" s="4">
        <v>1377</v>
      </c>
      <c r="H17" s="4">
        <v>918</v>
      </c>
      <c r="I17" s="4">
        <v>2926</v>
      </c>
      <c r="J17" s="4">
        <v>4130</v>
      </c>
      <c r="K17" s="4">
        <v>3901</v>
      </c>
      <c r="L17" s="4">
        <v>1836</v>
      </c>
      <c r="M17" s="4">
        <v>1148</v>
      </c>
      <c r="O17" s="11">
        <f t="shared" si="0"/>
        <v>19742</v>
      </c>
      <c r="Q17"/>
    </row>
    <row r="18" spans="1:22" x14ac:dyDescent="0.35">
      <c r="A18" s="3">
        <v>17</v>
      </c>
      <c r="B18" s="4">
        <v>927</v>
      </c>
      <c r="C18" s="4">
        <v>927</v>
      </c>
      <c r="D18" s="4">
        <v>927</v>
      </c>
      <c r="E18" s="4">
        <v>927</v>
      </c>
      <c r="F18" s="4">
        <v>1082</v>
      </c>
      <c r="G18" s="4">
        <v>1484</v>
      </c>
      <c r="H18" s="4">
        <v>1390</v>
      </c>
      <c r="I18" s="4">
        <v>4634</v>
      </c>
      <c r="J18" s="4">
        <v>3707</v>
      </c>
      <c r="K18" s="4">
        <v>4634</v>
      </c>
      <c r="L18" s="4">
        <v>3089</v>
      </c>
      <c r="M18" s="4">
        <v>2780</v>
      </c>
      <c r="O18" s="11">
        <f t="shared" si="0"/>
        <v>26525</v>
      </c>
      <c r="Q18"/>
    </row>
    <row r="19" spans="1:22" x14ac:dyDescent="0.35">
      <c r="A19" s="3">
        <v>18</v>
      </c>
      <c r="B19" s="4">
        <v>2370</v>
      </c>
      <c r="C19" s="4">
        <v>2709</v>
      </c>
      <c r="D19" s="4">
        <v>3047</v>
      </c>
      <c r="E19" s="4">
        <v>3047</v>
      </c>
      <c r="F19" s="4">
        <v>2607</v>
      </c>
      <c r="G19" s="4">
        <v>1829</v>
      </c>
      <c r="H19" s="4">
        <v>1693</v>
      </c>
      <c r="I19" s="4">
        <v>1524</v>
      </c>
      <c r="J19" s="4">
        <v>2032</v>
      </c>
      <c r="K19" s="4">
        <v>3047</v>
      </c>
      <c r="L19" s="4">
        <v>3724</v>
      </c>
      <c r="M19" s="4">
        <v>1693</v>
      </c>
      <c r="O19" s="11">
        <f t="shared" si="0"/>
        <v>29340</v>
      </c>
      <c r="Q19"/>
    </row>
    <row r="20" spans="1:22" x14ac:dyDescent="0.35">
      <c r="A20" s="3">
        <v>19</v>
      </c>
      <c r="B20" s="4">
        <v>2880</v>
      </c>
      <c r="C20" s="4">
        <v>2560</v>
      </c>
      <c r="D20" s="4">
        <v>2560</v>
      </c>
      <c r="E20" s="4">
        <v>2560</v>
      </c>
      <c r="F20" s="4">
        <v>2016</v>
      </c>
      <c r="G20" s="4">
        <v>1536</v>
      </c>
      <c r="H20" s="4">
        <v>1280</v>
      </c>
      <c r="I20" s="4">
        <v>1920</v>
      </c>
      <c r="J20" s="4">
        <v>2560</v>
      </c>
      <c r="K20" s="4">
        <v>2880</v>
      </c>
      <c r="L20" s="4">
        <v>2880</v>
      </c>
      <c r="M20" s="4">
        <v>2560</v>
      </c>
      <c r="O20" s="11">
        <f t="shared" si="0"/>
        <v>28211</v>
      </c>
    </row>
    <row r="21" spans="1:22" x14ac:dyDescent="0.35">
      <c r="A21" s="3">
        <v>20</v>
      </c>
      <c r="B21" s="4">
        <v>1884</v>
      </c>
      <c r="C21" s="4">
        <v>2119</v>
      </c>
      <c r="D21" s="4">
        <v>1884</v>
      </c>
      <c r="E21" s="4">
        <v>2119</v>
      </c>
      <c r="F21" s="4">
        <v>1319</v>
      </c>
      <c r="G21" s="4">
        <v>1272</v>
      </c>
      <c r="H21" s="4">
        <v>942</v>
      </c>
      <c r="I21" s="4">
        <v>1413</v>
      </c>
      <c r="J21" s="4">
        <v>2119</v>
      </c>
      <c r="K21" s="4">
        <v>1884</v>
      </c>
      <c r="L21" s="4">
        <v>1884</v>
      </c>
      <c r="M21" s="4">
        <v>1884</v>
      </c>
      <c r="O21" s="11">
        <f t="shared" si="0"/>
        <v>20743</v>
      </c>
      <c r="Q21" s="11" t="s">
        <v>169</v>
      </c>
      <c r="T21" t="s">
        <v>170</v>
      </c>
    </row>
    <row r="22" spans="1:22" x14ac:dyDescent="0.35">
      <c r="A22" s="3">
        <v>21</v>
      </c>
      <c r="B22" s="4">
        <v>2449</v>
      </c>
      <c r="C22" s="4">
        <v>2449</v>
      </c>
      <c r="D22" s="4">
        <v>2756</v>
      </c>
      <c r="E22" s="4">
        <v>2449</v>
      </c>
      <c r="F22" s="4">
        <v>1501</v>
      </c>
      <c r="G22" s="4">
        <v>1470</v>
      </c>
      <c r="H22" s="4">
        <v>1378</v>
      </c>
      <c r="I22" s="4">
        <v>1837</v>
      </c>
      <c r="J22" s="4">
        <v>2449</v>
      </c>
      <c r="K22" s="4">
        <v>2449</v>
      </c>
      <c r="L22" s="4">
        <v>2756</v>
      </c>
      <c r="M22" s="4">
        <v>3062</v>
      </c>
      <c r="O22" s="11">
        <f t="shared" si="0"/>
        <v>27026</v>
      </c>
    </row>
    <row r="23" spans="1:22" x14ac:dyDescent="0.35">
      <c r="A23" s="3">
        <v>22</v>
      </c>
      <c r="B23" s="4">
        <v>2716</v>
      </c>
      <c r="C23" s="4">
        <v>2716</v>
      </c>
      <c r="D23" s="4">
        <v>2716</v>
      </c>
      <c r="E23" s="4">
        <v>2716</v>
      </c>
      <c r="F23" s="4">
        <v>2377</v>
      </c>
      <c r="G23" s="4">
        <v>1630</v>
      </c>
      <c r="H23" s="4">
        <v>1528</v>
      </c>
      <c r="I23" s="4">
        <v>2547</v>
      </c>
      <c r="J23" s="4">
        <v>2716</v>
      </c>
      <c r="K23" s="4">
        <v>2377</v>
      </c>
      <c r="L23" s="4">
        <v>2716</v>
      </c>
      <c r="M23" s="4">
        <v>2716</v>
      </c>
      <c r="O23" s="11">
        <f t="shared" si="0"/>
        <v>29493</v>
      </c>
      <c r="Q23" s="11" t="s">
        <v>157</v>
      </c>
      <c r="R23" s="11" t="s">
        <v>158</v>
      </c>
      <c r="S23" s="11" t="s">
        <v>159</v>
      </c>
      <c r="T23" s="11" t="s">
        <v>160</v>
      </c>
      <c r="U23" s="11" t="s">
        <v>161</v>
      </c>
      <c r="V23" s="11" t="s">
        <v>162</v>
      </c>
    </row>
    <row r="24" spans="1:22" x14ac:dyDescent="0.35">
      <c r="A24" s="3">
        <v>23</v>
      </c>
      <c r="B24" s="4">
        <v>1546</v>
      </c>
      <c r="C24" s="4">
        <v>1546</v>
      </c>
      <c r="D24" s="4">
        <v>1546</v>
      </c>
      <c r="E24" s="4">
        <v>1546</v>
      </c>
      <c r="F24" s="4">
        <v>1353</v>
      </c>
      <c r="G24" s="4">
        <v>928</v>
      </c>
      <c r="H24" s="4">
        <v>773</v>
      </c>
      <c r="I24" s="4">
        <v>1160</v>
      </c>
      <c r="J24" s="4">
        <v>1546</v>
      </c>
      <c r="K24" s="4">
        <v>1546</v>
      </c>
      <c r="L24" s="4">
        <v>1546</v>
      </c>
      <c r="M24" s="4">
        <v>1932</v>
      </c>
      <c r="O24" s="11">
        <f t="shared" si="0"/>
        <v>16991</v>
      </c>
      <c r="Q24" s="17">
        <v>130073</v>
      </c>
      <c r="R24" s="17">
        <v>146779</v>
      </c>
      <c r="S24" s="17">
        <v>140244</v>
      </c>
      <c r="T24" s="17">
        <v>141825</v>
      </c>
      <c r="U24" s="17">
        <v>103203</v>
      </c>
      <c r="V24" s="17">
        <v>96939</v>
      </c>
    </row>
    <row r="25" spans="1:22" x14ac:dyDescent="0.35">
      <c r="A25" s="3">
        <v>24</v>
      </c>
      <c r="B25" s="4">
        <v>2342</v>
      </c>
      <c r="C25" s="4">
        <v>1757</v>
      </c>
      <c r="D25" s="4">
        <v>1464</v>
      </c>
      <c r="E25" s="4">
        <v>2635</v>
      </c>
      <c r="F25" s="4">
        <v>1845</v>
      </c>
      <c r="G25" s="4">
        <v>1757</v>
      </c>
      <c r="H25" s="4">
        <v>879</v>
      </c>
      <c r="I25" s="4">
        <v>2196</v>
      </c>
      <c r="J25" s="4">
        <v>3220</v>
      </c>
      <c r="K25" s="4">
        <v>2927</v>
      </c>
      <c r="L25" s="4">
        <v>2342</v>
      </c>
      <c r="M25" s="4">
        <v>2342</v>
      </c>
      <c r="O25" s="11">
        <f t="shared" si="0"/>
        <v>25730</v>
      </c>
      <c r="Q25"/>
    </row>
    <row r="26" spans="1:22" x14ac:dyDescent="0.35">
      <c r="A26" s="3">
        <v>25</v>
      </c>
      <c r="B26" s="4">
        <v>1677</v>
      </c>
      <c r="C26" s="4">
        <v>1677</v>
      </c>
      <c r="D26" s="4">
        <v>1677</v>
      </c>
      <c r="E26" s="4">
        <v>1677</v>
      </c>
      <c r="F26" s="4">
        <v>1614</v>
      </c>
      <c r="G26" s="4">
        <v>1007</v>
      </c>
      <c r="H26" s="4">
        <v>839</v>
      </c>
      <c r="I26" s="4">
        <v>1258</v>
      </c>
      <c r="J26" s="4">
        <v>2096</v>
      </c>
      <c r="K26" s="4">
        <v>1677</v>
      </c>
      <c r="L26" s="4">
        <v>1677</v>
      </c>
      <c r="M26" s="4">
        <v>1467</v>
      </c>
      <c r="O26" s="11">
        <f t="shared" si="0"/>
        <v>18368</v>
      </c>
      <c r="Q26"/>
    </row>
    <row r="27" spans="1:22" x14ac:dyDescent="0.35">
      <c r="A27" s="3">
        <v>26</v>
      </c>
      <c r="B27" s="4">
        <v>1214</v>
      </c>
      <c r="C27" s="4">
        <v>1214</v>
      </c>
      <c r="D27" s="4">
        <v>1214</v>
      </c>
      <c r="E27" s="4">
        <v>1214</v>
      </c>
      <c r="F27" s="4">
        <v>1381</v>
      </c>
      <c r="G27" s="4">
        <v>820</v>
      </c>
      <c r="H27" s="4">
        <v>607</v>
      </c>
      <c r="I27" s="4">
        <v>911</v>
      </c>
      <c r="J27" s="4">
        <v>1214</v>
      </c>
      <c r="K27" s="4">
        <v>911</v>
      </c>
      <c r="L27" s="4">
        <v>1214</v>
      </c>
      <c r="M27" s="4">
        <v>1214</v>
      </c>
      <c r="O27" s="11">
        <f t="shared" si="0"/>
        <v>13154</v>
      </c>
      <c r="Q27"/>
    </row>
    <row r="28" spans="1:22" x14ac:dyDescent="0.35">
      <c r="A28" s="3">
        <v>27</v>
      </c>
      <c r="B28" s="4">
        <v>1733</v>
      </c>
      <c r="C28" s="4">
        <v>1925</v>
      </c>
      <c r="D28" s="4">
        <v>1540</v>
      </c>
      <c r="E28" s="4">
        <v>1540</v>
      </c>
      <c r="F28" s="4">
        <v>809</v>
      </c>
      <c r="G28" s="4">
        <v>924</v>
      </c>
      <c r="H28" s="4">
        <v>867</v>
      </c>
      <c r="I28" s="4">
        <v>1155</v>
      </c>
      <c r="J28" s="4">
        <v>1540</v>
      </c>
      <c r="K28" s="4">
        <v>963</v>
      </c>
      <c r="L28" s="4">
        <v>2118</v>
      </c>
      <c r="M28" s="4">
        <v>1925</v>
      </c>
      <c r="O28" s="11">
        <f t="shared" si="0"/>
        <v>17066</v>
      </c>
      <c r="Q28"/>
    </row>
    <row r="29" spans="1:22" x14ac:dyDescent="0.35">
      <c r="A29" s="3">
        <v>28</v>
      </c>
      <c r="B29" s="4">
        <v>2103</v>
      </c>
      <c r="C29" s="4">
        <v>3037</v>
      </c>
      <c r="D29" s="4">
        <v>4205</v>
      </c>
      <c r="E29" s="4">
        <v>1168</v>
      </c>
      <c r="F29" s="4">
        <v>1636</v>
      </c>
      <c r="G29" s="4">
        <v>1402</v>
      </c>
      <c r="H29" s="4">
        <v>234</v>
      </c>
      <c r="I29" s="4">
        <v>702</v>
      </c>
      <c r="J29" s="4">
        <v>935</v>
      </c>
      <c r="K29" s="4">
        <v>1168</v>
      </c>
      <c r="L29" s="4">
        <v>1636</v>
      </c>
      <c r="M29" s="4">
        <v>3037</v>
      </c>
      <c r="O29" s="11">
        <f t="shared" si="0"/>
        <v>21291</v>
      </c>
      <c r="Q29"/>
    </row>
    <row r="30" spans="1:22" x14ac:dyDescent="0.35">
      <c r="A30" s="3">
        <v>29</v>
      </c>
      <c r="B30" s="4">
        <v>3775</v>
      </c>
      <c r="C30" s="4">
        <v>2059</v>
      </c>
      <c r="D30" s="4">
        <v>2745</v>
      </c>
      <c r="E30" s="4">
        <v>1030</v>
      </c>
      <c r="F30" s="4">
        <v>2162</v>
      </c>
      <c r="G30" s="4">
        <v>1030</v>
      </c>
      <c r="H30" s="4">
        <v>515</v>
      </c>
      <c r="I30" s="4">
        <v>2316</v>
      </c>
      <c r="J30" s="4">
        <v>2402</v>
      </c>
      <c r="K30" s="4">
        <v>4118</v>
      </c>
      <c r="L30" s="4">
        <v>4118</v>
      </c>
      <c r="M30" s="4">
        <v>5147</v>
      </c>
      <c r="O30" s="11">
        <f t="shared" si="0"/>
        <v>31446</v>
      </c>
      <c r="Q30"/>
    </row>
    <row r="31" spans="1:22" x14ac:dyDescent="0.35">
      <c r="A31" s="3">
        <v>30</v>
      </c>
      <c r="B31" s="4">
        <v>2705</v>
      </c>
      <c r="C31" s="4">
        <v>1873</v>
      </c>
      <c r="D31" s="4">
        <v>1041</v>
      </c>
      <c r="E31" s="4">
        <v>1665</v>
      </c>
      <c r="F31" s="4">
        <v>2331</v>
      </c>
      <c r="G31" s="4">
        <v>500</v>
      </c>
      <c r="H31" s="4">
        <v>729</v>
      </c>
      <c r="I31" s="4">
        <v>625</v>
      </c>
      <c r="J31" s="4">
        <v>1665</v>
      </c>
      <c r="K31" s="4">
        <v>1041</v>
      </c>
      <c r="L31" s="4">
        <v>1873</v>
      </c>
      <c r="M31" s="4">
        <v>2497</v>
      </c>
      <c r="O31" s="11">
        <f t="shared" si="0"/>
        <v>18575</v>
      </c>
      <c r="Q31"/>
    </row>
    <row r="32" spans="1:22" x14ac:dyDescent="0.35">
      <c r="A32" s="3">
        <v>31</v>
      </c>
      <c r="B32" s="4">
        <v>1052</v>
      </c>
      <c r="C32" s="4">
        <v>329</v>
      </c>
      <c r="D32" s="4">
        <v>526</v>
      </c>
      <c r="E32" s="4">
        <v>460</v>
      </c>
      <c r="F32" s="4">
        <v>553</v>
      </c>
      <c r="G32" s="4">
        <v>276</v>
      </c>
      <c r="H32" s="4">
        <v>198</v>
      </c>
      <c r="I32" s="4">
        <v>297</v>
      </c>
      <c r="J32" s="4">
        <v>263</v>
      </c>
      <c r="K32" s="4">
        <v>395</v>
      </c>
      <c r="L32" s="4">
        <v>657</v>
      </c>
      <c r="M32" s="4">
        <v>855</v>
      </c>
      <c r="O32" s="11">
        <f t="shared" si="0"/>
        <v>5892</v>
      </c>
      <c r="Q32"/>
    </row>
    <row r="33" spans="1:22" x14ac:dyDescent="0.35">
      <c r="A33" s="3">
        <v>32</v>
      </c>
      <c r="B33" s="4">
        <v>2044</v>
      </c>
      <c r="C33" s="4">
        <v>639</v>
      </c>
      <c r="D33" s="4">
        <v>1022</v>
      </c>
      <c r="E33" s="4">
        <v>895</v>
      </c>
      <c r="F33" s="4">
        <v>1074</v>
      </c>
      <c r="G33" s="4">
        <v>537</v>
      </c>
      <c r="H33" s="4">
        <v>384</v>
      </c>
      <c r="I33" s="4">
        <v>576</v>
      </c>
      <c r="J33" s="4">
        <v>511</v>
      </c>
      <c r="K33" s="4">
        <v>767</v>
      </c>
      <c r="L33" s="4">
        <v>1278</v>
      </c>
      <c r="M33" s="4">
        <v>1661</v>
      </c>
      <c r="O33" s="11">
        <f t="shared" si="0"/>
        <v>11420</v>
      </c>
      <c r="Q33"/>
    </row>
    <row r="34" spans="1:22" x14ac:dyDescent="0.35">
      <c r="A34" s="3">
        <v>33</v>
      </c>
      <c r="B34" s="4">
        <v>876</v>
      </c>
      <c r="C34" s="4">
        <v>274</v>
      </c>
      <c r="D34" s="4">
        <v>438</v>
      </c>
      <c r="E34" s="4">
        <v>384</v>
      </c>
      <c r="F34" s="4">
        <v>460</v>
      </c>
      <c r="G34" s="4">
        <v>231</v>
      </c>
      <c r="H34" s="4">
        <v>165</v>
      </c>
      <c r="I34" s="4">
        <v>247</v>
      </c>
      <c r="J34" s="4">
        <v>219</v>
      </c>
      <c r="K34" s="4">
        <v>329</v>
      </c>
      <c r="L34" s="4">
        <v>548</v>
      </c>
      <c r="M34" s="4">
        <v>712</v>
      </c>
      <c r="O34" s="11">
        <f t="shared" si="0"/>
        <v>4916</v>
      </c>
      <c r="Q34"/>
    </row>
    <row r="35" spans="1:22" x14ac:dyDescent="0.35">
      <c r="A35" s="3">
        <v>34</v>
      </c>
      <c r="B35" s="4">
        <v>292</v>
      </c>
      <c r="C35" s="4">
        <v>92</v>
      </c>
      <c r="D35" s="4">
        <v>146</v>
      </c>
      <c r="E35" s="4">
        <v>128</v>
      </c>
      <c r="F35" s="4">
        <v>154</v>
      </c>
      <c r="G35" s="4">
        <v>77</v>
      </c>
      <c r="H35" s="4">
        <v>55</v>
      </c>
      <c r="I35" s="4">
        <v>83</v>
      </c>
      <c r="J35" s="4">
        <v>73</v>
      </c>
      <c r="K35" s="4">
        <v>110</v>
      </c>
      <c r="L35" s="4">
        <v>183</v>
      </c>
      <c r="M35" s="4">
        <v>238</v>
      </c>
      <c r="O35" s="11">
        <f t="shared" si="0"/>
        <v>1665</v>
      </c>
      <c r="Q35"/>
    </row>
    <row r="36" spans="1:22" x14ac:dyDescent="0.35">
      <c r="A36" s="3">
        <v>35</v>
      </c>
      <c r="B36" s="4">
        <v>468</v>
      </c>
      <c r="C36" s="4">
        <v>146</v>
      </c>
      <c r="D36" s="4">
        <v>234</v>
      </c>
      <c r="E36" s="4">
        <v>205</v>
      </c>
      <c r="F36" s="4">
        <v>246</v>
      </c>
      <c r="G36" s="4">
        <v>123</v>
      </c>
      <c r="H36" s="4">
        <v>88</v>
      </c>
      <c r="I36" s="4">
        <v>132</v>
      </c>
      <c r="J36" s="4">
        <v>117</v>
      </c>
      <c r="K36" s="4">
        <v>176</v>
      </c>
      <c r="L36" s="4">
        <v>292</v>
      </c>
      <c r="M36" s="4">
        <v>380</v>
      </c>
      <c r="O36" s="11">
        <f t="shared" si="0"/>
        <v>2642</v>
      </c>
      <c r="Q36"/>
    </row>
    <row r="37" spans="1:22" x14ac:dyDescent="0.35">
      <c r="A37" s="3">
        <v>36</v>
      </c>
      <c r="B37" s="4">
        <v>117</v>
      </c>
      <c r="C37" s="4">
        <v>37</v>
      </c>
      <c r="D37" s="4">
        <v>59</v>
      </c>
      <c r="E37" s="4">
        <v>52</v>
      </c>
      <c r="F37" s="4">
        <v>62</v>
      </c>
      <c r="G37" s="4">
        <v>32</v>
      </c>
      <c r="H37" s="4">
        <v>22</v>
      </c>
      <c r="I37" s="4">
        <v>33</v>
      </c>
      <c r="J37" s="4">
        <v>30</v>
      </c>
      <c r="K37" s="4">
        <v>44</v>
      </c>
      <c r="L37" s="4">
        <v>73</v>
      </c>
      <c r="M37" s="4">
        <v>95</v>
      </c>
      <c r="O37" s="11">
        <f t="shared" si="0"/>
        <v>692</v>
      </c>
      <c r="Q37"/>
    </row>
    <row r="38" spans="1:22" x14ac:dyDescent="0.35">
      <c r="A38" s="3">
        <v>37</v>
      </c>
      <c r="B38" s="4">
        <v>1029</v>
      </c>
      <c r="C38" s="4">
        <v>1286</v>
      </c>
      <c r="D38" s="4">
        <v>1543</v>
      </c>
      <c r="E38" s="4">
        <v>772</v>
      </c>
      <c r="F38" s="4">
        <v>810</v>
      </c>
      <c r="G38" s="4">
        <v>540</v>
      </c>
      <c r="H38" s="4">
        <v>707</v>
      </c>
      <c r="I38" s="4">
        <v>579</v>
      </c>
      <c r="J38" s="4">
        <v>1414</v>
      </c>
      <c r="K38" s="4">
        <v>772</v>
      </c>
      <c r="L38" s="4">
        <v>1029</v>
      </c>
      <c r="M38" s="4">
        <v>772</v>
      </c>
      <c r="O38" s="11">
        <f t="shared" si="0"/>
        <v>11290</v>
      </c>
      <c r="Q38"/>
    </row>
    <row r="39" spans="1:22" x14ac:dyDescent="0.35">
      <c r="A39" s="3">
        <v>38</v>
      </c>
      <c r="B39" s="4">
        <v>184</v>
      </c>
      <c r="C39" s="4">
        <v>230</v>
      </c>
      <c r="D39" s="4">
        <v>276</v>
      </c>
      <c r="E39" s="4">
        <v>321</v>
      </c>
      <c r="F39" s="4">
        <v>145</v>
      </c>
      <c r="G39" s="4">
        <v>97</v>
      </c>
      <c r="H39" s="4">
        <v>35</v>
      </c>
      <c r="I39" s="4">
        <v>104</v>
      </c>
      <c r="J39" s="4">
        <v>253</v>
      </c>
      <c r="K39" s="4">
        <v>138</v>
      </c>
      <c r="L39" s="4">
        <v>184</v>
      </c>
      <c r="M39" s="4">
        <v>138</v>
      </c>
      <c r="O39" s="11">
        <f t="shared" si="0"/>
        <v>2143</v>
      </c>
      <c r="Q39"/>
    </row>
    <row r="40" spans="1:22" x14ac:dyDescent="0.35">
      <c r="A40" s="3">
        <v>39</v>
      </c>
      <c r="B40" s="4">
        <v>57</v>
      </c>
      <c r="C40" s="4">
        <v>90</v>
      </c>
      <c r="D40" s="4">
        <v>98</v>
      </c>
      <c r="E40" s="4">
        <v>114</v>
      </c>
      <c r="F40" s="4">
        <v>47</v>
      </c>
      <c r="G40" s="4">
        <v>40</v>
      </c>
      <c r="H40" s="4">
        <v>9</v>
      </c>
      <c r="I40" s="4">
        <v>43</v>
      </c>
      <c r="J40" s="4">
        <v>82</v>
      </c>
      <c r="K40" s="4">
        <v>57</v>
      </c>
      <c r="L40" s="4">
        <v>57</v>
      </c>
      <c r="M40" s="4">
        <v>57</v>
      </c>
      <c r="O40" s="11">
        <f t="shared" si="0"/>
        <v>790</v>
      </c>
      <c r="Q40"/>
    </row>
    <row r="41" spans="1:22" x14ac:dyDescent="0.35">
      <c r="A41" s="3">
        <v>40</v>
      </c>
      <c r="B41" s="4">
        <v>1507</v>
      </c>
      <c r="C41" s="4">
        <v>1005</v>
      </c>
      <c r="D41" s="4">
        <v>1256</v>
      </c>
      <c r="E41" s="4">
        <v>377</v>
      </c>
      <c r="F41" s="4">
        <v>264</v>
      </c>
      <c r="G41" s="4">
        <v>302</v>
      </c>
      <c r="H41" s="4">
        <v>314</v>
      </c>
      <c r="I41" s="4">
        <v>942</v>
      </c>
      <c r="J41" s="4">
        <v>1381</v>
      </c>
      <c r="K41" s="4">
        <v>1256</v>
      </c>
      <c r="L41" s="4">
        <v>1256</v>
      </c>
      <c r="M41" s="4">
        <v>1758</v>
      </c>
      <c r="O41" s="11">
        <f t="shared" si="0"/>
        <v>11658</v>
      </c>
      <c r="Q41" s="11" t="s">
        <v>171</v>
      </c>
      <c r="T41" t="s">
        <v>172</v>
      </c>
    </row>
    <row r="42" spans="1:22" x14ac:dyDescent="0.35">
      <c r="A42" s="3">
        <v>41</v>
      </c>
      <c r="B42" s="4">
        <v>4634</v>
      </c>
      <c r="C42" s="4">
        <v>4634</v>
      </c>
      <c r="D42" s="4">
        <v>2852</v>
      </c>
      <c r="E42" s="4">
        <v>2852</v>
      </c>
      <c r="F42" s="4">
        <v>1747</v>
      </c>
      <c r="G42" s="4">
        <v>1712</v>
      </c>
      <c r="H42" s="4">
        <v>1426</v>
      </c>
      <c r="I42" s="4">
        <v>1337</v>
      </c>
      <c r="J42" s="4">
        <v>2495</v>
      </c>
      <c r="K42" s="4">
        <v>1782</v>
      </c>
      <c r="L42" s="4">
        <v>3564</v>
      </c>
      <c r="M42" s="4">
        <v>2852</v>
      </c>
      <c r="O42" s="11">
        <f t="shared" si="0"/>
        <v>31928</v>
      </c>
      <c r="Q42" s="11" t="s">
        <v>163</v>
      </c>
      <c r="R42" s="11" t="s">
        <v>164</v>
      </c>
      <c r="S42" s="11" t="s">
        <v>165</v>
      </c>
      <c r="T42" s="11" t="s">
        <v>166</v>
      </c>
      <c r="U42" s="11" t="s">
        <v>167</v>
      </c>
      <c r="V42" s="11" t="s">
        <v>168</v>
      </c>
    </row>
    <row r="43" spans="1:22" x14ac:dyDescent="0.35">
      <c r="A43" s="3">
        <v>42</v>
      </c>
      <c r="B43" s="4">
        <v>2944</v>
      </c>
      <c r="C43" s="4">
        <v>4710</v>
      </c>
      <c r="D43" s="4">
        <v>2944</v>
      </c>
      <c r="E43" s="4">
        <v>2355</v>
      </c>
      <c r="F43" s="4">
        <v>619</v>
      </c>
      <c r="G43" s="4">
        <v>531</v>
      </c>
      <c r="H43" s="4">
        <v>442</v>
      </c>
      <c r="I43" s="4">
        <v>663</v>
      </c>
      <c r="J43" s="4">
        <v>2355</v>
      </c>
      <c r="K43" s="4">
        <v>3533</v>
      </c>
      <c r="L43" s="4">
        <v>3827</v>
      </c>
      <c r="M43" s="4">
        <v>3238</v>
      </c>
      <c r="O43" s="11">
        <f t="shared" si="0"/>
        <v>28203</v>
      </c>
      <c r="Q43" s="17">
        <v>73509</v>
      </c>
      <c r="R43" s="17">
        <v>128186</v>
      </c>
      <c r="S43" s="17">
        <v>148978</v>
      </c>
      <c r="T43" s="17">
        <v>157154</v>
      </c>
      <c r="U43" s="17">
        <v>143395</v>
      </c>
      <c r="V43" s="17">
        <v>136206</v>
      </c>
    </row>
    <row r="44" spans="1:22" x14ac:dyDescent="0.35">
      <c r="A44" s="3">
        <v>43</v>
      </c>
      <c r="B44" s="4">
        <v>1559</v>
      </c>
      <c r="C44" s="4">
        <v>1559</v>
      </c>
      <c r="D44" s="4">
        <v>1299</v>
      </c>
      <c r="E44" s="4">
        <v>909</v>
      </c>
      <c r="F44" s="4">
        <v>455</v>
      </c>
      <c r="G44" s="4">
        <v>468</v>
      </c>
      <c r="H44" s="4">
        <v>520</v>
      </c>
      <c r="I44" s="4">
        <v>682</v>
      </c>
      <c r="J44" s="4">
        <v>909</v>
      </c>
      <c r="K44" s="4">
        <v>520</v>
      </c>
      <c r="L44" s="4">
        <v>1169</v>
      </c>
      <c r="M44" s="4">
        <v>1688</v>
      </c>
      <c r="O44" s="11">
        <f t="shared" si="0"/>
        <v>11780</v>
      </c>
      <c r="Q44"/>
    </row>
    <row r="45" spans="1:22" x14ac:dyDescent="0.35">
      <c r="A45" s="3">
        <v>44</v>
      </c>
      <c r="B45" s="4">
        <v>2106</v>
      </c>
      <c r="C45" s="4">
        <v>2106</v>
      </c>
      <c r="D45" s="4">
        <v>1806</v>
      </c>
      <c r="E45" s="4">
        <v>2407</v>
      </c>
      <c r="F45" s="4">
        <v>1265</v>
      </c>
      <c r="G45" s="4">
        <v>2708</v>
      </c>
      <c r="H45" s="4">
        <v>1956</v>
      </c>
      <c r="I45" s="4">
        <v>2483</v>
      </c>
      <c r="J45" s="4">
        <v>3009</v>
      </c>
      <c r="K45" s="4">
        <v>3009</v>
      </c>
      <c r="L45" s="4">
        <v>903</v>
      </c>
      <c r="M45" s="4">
        <v>1204</v>
      </c>
      <c r="O45" s="11">
        <f t="shared" si="0"/>
        <v>25006</v>
      </c>
      <c r="Q45"/>
    </row>
    <row r="46" spans="1:22" x14ac:dyDescent="0.35">
      <c r="A46" s="3">
        <v>45</v>
      </c>
      <c r="B46" s="4">
        <v>264</v>
      </c>
      <c r="C46" s="4">
        <v>1975</v>
      </c>
      <c r="D46" s="4">
        <v>790</v>
      </c>
      <c r="E46" s="4">
        <v>527</v>
      </c>
      <c r="F46" s="4">
        <v>1199</v>
      </c>
      <c r="G46" s="4">
        <v>870</v>
      </c>
      <c r="H46" s="4">
        <v>527</v>
      </c>
      <c r="I46" s="4">
        <v>889</v>
      </c>
      <c r="J46" s="4">
        <v>1449</v>
      </c>
      <c r="K46" s="4">
        <v>1843</v>
      </c>
      <c r="L46" s="4">
        <v>659</v>
      </c>
      <c r="M46" s="4">
        <v>264</v>
      </c>
      <c r="O46" s="11">
        <f t="shared" si="0"/>
        <v>11301</v>
      </c>
      <c r="Q46"/>
    </row>
    <row r="47" spans="1:22" x14ac:dyDescent="0.35">
      <c r="A47" s="3">
        <v>46</v>
      </c>
      <c r="B47" s="4">
        <v>329</v>
      </c>
      <c r="C47" s="4">
        <v>1151</v>
      </c>
      <c r="D47" s="4">
        <v>2466</v>
      </c>
      <c r="E47" s="4">
        <v>2795</v>
      </c>
      <c r="F47" s="4">
        <v>116</v>
      </c>
      <c r="G47" s="4">
        <v>1086</v>
      </c>
      <c r="H47" s="4">
        <v>740</v>
      </c>
      <c r="I47" s="4">
        <v>1233</v>
      </c>
      <c r="J47" s="4">
        <v>2138</v>
      </c>
      <c r="K47" s="4">
        <v>1644</v>
      </c>
      <c r="L47" s="4">
        <v>658</v>
      </c>
      <c r="M47" s="4">
        <v>165</v>
      </c>
      <c r="O47" s="11">
        <f t="shared" si="0"/>
        <v>14567</v>
      </c>
      <c r="Q47"/>
    </row>
    <row r="48" spans="1:22" x14ac:dyDescent="0.35">
      <c r="A48" s="3">
        <v>47</v>
      </c>
      <c r="B48" s="4">
        <v>1184</v>
      </c>
      <c r="C48" s="4">
        <v>1894</v>
      </c>
      <c r="D48" s="4">
        <v>1657</v>
      </c>
      <c r="E48" s="4">
        <v>1420</v>
      </c>
      <c r="F48" s="4">
        <v>497</v>
      </c>
      <c r="G48" s="4">
        <v>2273</v>
      </c>
      <c r="H48" s="4">
        <v>1539</v>
      </c>
      <c r="I48" s="4">
        <v>2485</v>
      </c>
      <c r="J48" s="4">
        <v>2604</v>
      </c>
      <c r="K48" s="4">
        <v>2367</v>
      </c>
      <c r="L48" s="4">
        <v>1420</v>
      </c>
      <c r="M48" s="4">
        <v>237</v>
      </c>
      <c r="O48" s="11">
        <f t="shared" si="0"/>
        <v>19624</v>
      </c>
      <c r="Q48"/>
    </row>
    <row r="49" spans="1:17" x14ac:dyDescent="0.35">
      <c r="A49" s="3">
        <v>48</v>
      </c>
      <c r="B49" s="4">
        <v>2362</v>
      </c>
      <c r="C49" s="4">
        <v>1687</v>
      </c>
      <c r="D49" s="4">
        <v>2362</v>
      </c>
      <c r="E49" s="4">
        <v>1350</v>
      </c>
      <c r="F49" s="4">
        <v>1890</v>
      </c>
      <c r="G49" s="4">
        <v>2227</v>
      </c>
      <c r="H49" s="4">
        <v>1687</v>
      </c>
      <c r="I49" s="4">
        <v>3290</v>
      </c>
      <c r="J49" s="4">
        <v>5060</v>
      </c>
      <c r="K49" s="4">
        <v>5398</v>
      </c>
      <c r="L49" s="4">
        <v>675</v>
      </c>
      <c r="M49" s="4">
        <v>675</v>
      </c>
      <c r="O49" s="11">
        <f t="shared" si="0"/>
        <v>28711</v>
      </c>
      <c r="Q49"/>
    </row>
    <row r="50" spans="1:17" x14ac:dyDescent="0.35">
      <c r="A50" s="3">
        <v>49</v>
      </c>
      <c r="B50" s="4">
        <v>170</v>
      </c>
      <c r="C50" s="4">
        <v>339</v>
      </c>
      <c r="D50" s="4">
        <v>2200</v>
      </c>
      <c r="E50" s="4">
        <v>2031</v>
      </c>
      <c r="F50" s="4">
        <v>830</v>
      </c>
      <c r="G50" s="4">
        <v>1422</v>
      </c>
      <c r="H50" s="4">
        <v>846</v>
      </c>
      <c r="I50" s="4">
        <v>1397</v>
      </c>
      <c r="J50" s="4">
        <v>1862</v>
      </c>
      <c r="K50" s="4">
        <v>1523</v>
      </c>
      <c r="L50" s="4">
        <v>1016</v>
      </c>
      <c r="M50" s="4">
        <v>677</v>
      </c>
      <c r="O50" s="11">
        <f t="shared" si="0"/>
        <v>14362</v>
      </c>
      <c r="Q50"/>
    </row>
    <row r="51" spans="1:17" x14ac:dyDescent="0.35">
      <c r="A51" s="3">
        <v>50</v>
      </c>
      <c r="B51" s="4">
        <v>1073</v>
      </c>
      <c r="C51" s="4">
        <v>1073</v>
      </c>
      <c r="D51" s="4">
        <v>1073</v>
      </c>
      <c r="E51" s="4">
        <v>1073</v>
      </c>
      <c r="F51" s="4">
        <v>1252</v>
      </c>
      <c r="G51" s="4">
        <v>1716</v>
      </c>
      <c r="H51" s="4">
        <v>1609</v>
      </c>
      <c r="I51" s="4">
        <v>5363</v>
      </c>
      <c r="J51" s="4">
        <v>4290</v>
      </c>
      <c r="K51" s="4">
        <v>5363</v>
      </c>
      <c r="L51" s="4">
        <v>3575</v>
      </c>
      <c r="M51" s="4">
        <v>3218</v>
      </c>
      <c r="O51" s="11">
        <f t="shared" si="0"/>
        <v>30728</v>
      </c>
      <c r="Q51"/>
    </row>
    <row r="52" spans="1:17" x14ac:dyDescent="0.35">
      <c r="A52" s="3">
        <v>51</v>
      </c>
      <c r="B52" s="4">
        <v>345</v>
      </c>
      <c r="C52" s="4">
        <v>690</v>
      </c>
      <c r="D52" s="4">
        <v>1035</v>
      </c>
      <c r="E52" s="4">
        <v>1725</v>
      </c>
      <c r="F52" s="4">
        <v>1449</v>
      </c>
      <c r="G52" s="4">
        <v>2070</v>
      </c>
      <c r="H52" s="4">
        <v>1380</v>
      </c>
      <c r="I52" s="4">
        <v>4399</v>
      </c>
      <c r="J52" s="4">
        <v>6210</v>
      </c>
      <c r="K52" s="4">
        <v>5865</v>
      </c>
      <c r="L52" s="4">
        <v>2760</v>
      </c>
      <c r="M52" s="4">
        <v>1725</v>
      </c>
      <c r="O52" s="11">
        <f t="shared" si="0"/>
        <v>29704</v>
      </c>
      <c r="Q52"/>
    </row>
    <row r="53" spans="1:17" x14ac:dyDescent="0.35">
      <c r="A53" s="3">
        <v>52</v>
      </c>
      <c r="B53" s="4">
        <v>3256</v>
      </c>
      <c r="C53" s="4">
        <v>5426</v>
      </c>
      <c r="D53" s="4">
        <v>5968</v>
      </c>
      <c r="E53" s="4">
        <v>5426</v>
      </c>
      <c r="F53" s="4">
        <v>3039</v>
      </c>
      <c r="G53" s="4">
        <v>2605</v>
      </c>
      <c r="H53" s="4">
        <v>2171</v>
      </c>
      <c r="I53" s="4">
        <v>2442</v>
      </c>
      <c r="J53" s="4">
        <v>2713</v>
      </c>
      <c r="K53" s="4">
        <v>4883</v>
      </c>
      <c r="L53" s="4">
        <v>4883</v>
      </c>
      <c r="M53" s="4">
        <v>5426</v>
      </c>
      <c r="O53" s="11">
        <f t="shared" si="0"/>
        <v>48290</v>
      </c>
      <c r="Q53"/>
    </row>
    <row r="54" spans="1:17" x14ac:dyDescent="0.35">
      <c r="A54" s="3">
        <v>53</v>
      </c>
      <c r="B54" s="4">
        <v>2415</v>
      </c>
      <c r="C54" s="4">
        <v>2415</v>
      </c>
      <c r="D54" s="4">
        <v>3018</v>
      </c>
      <c r="E54" s="4">
        <v>2415</v>
      </c>
      <c r="F54" s="4">
        <v>1691</v>
      </c>
      <c r="G54" s="4">
        <v>1268</v>
      </c>
      <c r="H54" s="4">
        <v>1208</v>
      </c>
      <c r="I54" s="4">
        <v>1812</v>
      </c>
      <c r="J54" s="4">
        <v>2415</v>
      </c>
      <c r="K54" s="4">
        <v>2415</v>
      </c>
      <c r="L54" s="4">
        <v>3320</v>
      </c>
      <c r="M54" s="4">
        <v>2415</v>
      </c>
      <c r="O54" s="11">
        <f t="shared" si="0"/>
        <v>26860</v>
      </c>
      <c r="Q54"/>
    </row>
    <row r="55" spans="1:17" x14ac:dyDescent="0.35">
      <c r="A55" s="3">
        <v>54</v>
      </c>
      <c r="B55" s="4">
        <v>161</v>
      </c>
      <c r="C55" s="4">
        <v>161</v>
      </c>
      <c r="D55" s="4">
        <v>161</v>
      </c>
      <c r="E55" s="4">
        <v>121</v>
      </c>
      <c r="F55" s="4">
        <v>113</v>
      </c>
      <c r="G55" s="4">
        <v>97</v>
      </c>
      <c r="H55" s="4">
        <v>81</v>
      </c>
      <c r="I55" s="4">
        <v>121</v>
      </c>
      <c r="J55" s="4">
        <v>161</v>
      </c>
      <c r="K55" s="4">
        <v>161</v>
      </c>
      <c r="L55" s="4">
        <v>262</v>
      </c>
      <c r="M55" s="4">
        <v>182</v>
      </c>
      <c r="O55" s="11">
        <f t="shared" si="0"/>
        <v>1836</v>
      </c>
      <c r="Q55"/>
    </row>
    <row r="56" spans="1:17" x14ac:dyDescent="0.35">
      <c r="A56" s="3">
        <v>55</v>
      </c>
      <c r="B56" s="4">
        <v>166</v>
      </c>
      <c r="C56" s="4">
        <v>147</v>
      </c>
      <c r="D56" s="4">
        <v>147</v>
      </c>
      <c r="E56" s="4">
        <v>92</v>
      </c>
      <c r="F56" s="4">
        <v>142</v>
      </c>
      <c r="G56" s="4">
        <v>111</v>
      </c>
      <c r="H56" s="4">
        <v>83</v>
      </c>
      <c r="I56" s="4">
        <v>138</v>
      </c>
      <c r="J56" s="4">
        <v>147</v>
      </c>
      <c r="K56" s="4">
        <v>147</v>
      </c>
      <c r="L56" s="4">
        <v>111</v>
      </c>
      <c r="M56" s="4">
        <v>147</v>
      </c>
      <c r="O56" s="11">
        <f t="shared" si="0"/>
        <v>1633</v>
      </c>
      <c r="Q56"/>
    </row>
    <row r="57" spans="1:17" x14ac:dyDescent="0.35">
      <c r="A57" s="3">
        <v>56</v>
      </c>
      <c r="B57" s="4">
        <v>64</v>
      </c>
      <c r="C57" s="4">
        <v>128</v>
      </c>
      <c r="D57" s="4">
        <v>141</v>
      </c>
      <c r="E57" s="4">
        <v>128</v>
      </c>
      <c r="F57" s="4">
        <v>90</v>
      </c>
      <c r="G57" s="4">
        <v>108</v>
      </c>
      <c r="H57" s="4">
        <v>77</v>
      </c>
      <c r="I57" s="4">
        <v>78</v>
      </c>
      <c r="J57" s="4">
        <v>128</v>
      </c>
      <c r="K57" s="4">
        <v>39</v>
      </c>
      <c r="L57" s="4">
        <v>39</v>
      </c>
      <c r="M57" s="4">
        <v>52</v>
      </c>
      <c r="O57" s="11">
        <f t="shared" si="0"/>
        <v>1128</v>
      </c>
      <c r="Q57"/>
    </row>
    <row r="58" spans="1:17" x14ac:dyDescent="0.35">
      <c r="A58" s="3">
        <v>57</v>
      </c>
      <c r="B58" s="4">
        <v>838</v>
      </c>
      <c r="C58" s="4">
        <v>1844</v>
      </c>
      <c r="D58" s="4">
        <v>1676</v>
      </c>
      <c r="E58" s="4">
        <v>1341</v>
      </c>
      <c r="F58" s="4">
        <v>1057</v>
      </c>
      <c r="G58" s="4">
        <v>805</v>
      </c>
      <c r="H58" s="4">
        <v>671</v>
      </c>
      <c r="I58" s="4">
        <v>1132</v>
      </c>
      <c r="J58" s="4">
        <v>1676</v>
      </c>
      <c r="K58" s="4">
        <v>1341</v>
      </c>
      <c r="L58" s="4">
        <v>1006</v>
      </c>
      <c r="M58" s="4">
        <v>1341</v>
      </c>
      <c r="O58" s="11">
        <f t="shared" si="0"/>
        <v>14785</v>
      </c>
      <c r="Q58"/>
    </row>
    <row r="59" spans="1:17" x14ac:dyDescent="0.35">
      <c r="A59" s="3">
        <v>58</v>
      </c>
      <c r="B59" s="4">
        <v>986</v>
      </c>
      <c r="C59" s="4">
        <v>2169</v>
      </c>
      <c r="D59" s="4">
        <v>1971</v>
      </c>
      <c r="E59" s="4">
        <v>1577</v>
      </c>
      <c r="F59" s="4">
        <v>1242</v>
      </c>
      <c r="G59" s="4">
        <v>947</v>
      </c>
      <c r="H59" s="4">
        <v>789</v>
      </c>
      <c r="I59" s="4">
        <v>1331</v>
      </c>
      <c r="J59" s="4">
        <v>1971</v>
      </c>
      <c r="K59" s="4">
        <v>1577</v>
      </c>
      <c r="L59" s="4">
        <v>1183</v>
      </c>
      <c r="M59" s="4">
        <v>1577</v>
      </c>
      <c r="O59" s="11">
        <f t="shared" si="0"/>
        <v>17378</v>
      </c>
      <c r="Q59"/>
    </row>
    <row r="60" spans="1:17" x14ac:dyDescent="0.35">
      <c r="A60" s="3">
        <v>59</v>
      </c>
      <c r="B60" s="4">
        <v>66</v>
      </c>
      <c r="C60" s="4">
        <v>99</v>
      </c>
      <c r="D60" s="4">
        <v>149</v>
      </c>
      <c r="E60" s="4">
        <v>264</v>
      </c>
      <c r="F60" s="4">
        <v>324</v>
      </c>
      <c r="G60" s="4">
        <v>60</v>
      </c>
      <c r="H60" s="4">
        <v>33</v>
      </c>
      <c r="I60" s="4">
        <v>87</v>
      </c>
      <c r="J60" s="4">
        <v>99</v>
      </c>
      <c r="K60" s="4">
        <v>17</v>
      </c>
      <c r="L60" s="4">
        <v>165</v>
      </c>
      <c r="M60" s="4">
        <v>50</v>
      </c>
      <c r="O60" s="11">
        <f t="shared" si="0"/>
        <v>1472</v>
      </c>
    </row>
    <row r="61" spans="1:17" x14ac:dyDescent="0.35">
      <c r="A61" s="3">
        <v>60</v>
      </c>
      <c r="B61" s="4">
        <v>54</v>
      </c>
      <c r="C61" s="4">
        <v>54</v>
      </c>
      <c r="D61" s="4">
        <v>47</v>
      </c>
      <c r="E61" s="4">
        <v>54</v>
      </c>
      <c r="F61" s="4">
        <v>38</v>
      </c>
      <c r="G61" s="4">
        <v>33</v>
      </c>
      <c r="H61" s="4">
        <v>34</v>
      </c>
      <c r="I61" s="4">
        <v>41</v>
      </c>
      <c r="J61" s="4">
        <v>54</v>
      </c>
      <c r="K61" s="4">
        <v>54</v>
      </c>
      <c r="L61" s="4">
        <v>74</v>
      </c>
      <c r="M61" s="4">
        <v>54</v>
      </c>
      <c r="O61" s="11">
        <f t="shared" si="0"/>
        <v>651</v>
      </c>
    </row>
    <row r="62" spans="1:17" x14ac:dyDescent="0.35">
      <c r="A62" s="3">
        <v>61</v>
      </c>
      <c r="B62" s="4">
        <v>14</v>
      </c>
      <c r="C62" s="4">
        <v>92</v>
      </c>
      <c r="D62" s="4">
        <v>118</v>
      </c>
      <c r="E62" s="4">
        <v>287</v>
      </c>
      <c r="F62" s="4">
        <v>229</v>
      </c>
      <c r="G62" s="4">
        <v>56</v>
      </c>
      <c r="H62" s="4">
        <v>46</v>
      </c>
      <c r="I62" s="4">
        <v>118</v>
      </c>
      <c r="J62" s="4">
        <v>79</v>
      </c>
      <c r="K62" s="4">
        <v>14</v>
      </c>
      <c r="L62" s="4">
        <v>27</v>
      </c>
      <c r="M62" s="4">
        <v>14</v>
      </c>
      <c r="O62" s="11">
        <f t="shared" si="0"/>
        <v>1155</v>
      </c>
    </row>
    <row r="63" spans="1:17" x14ac:dyDescent="0.35">
      <c r="A63" s="3">
        <v>62</v>
      </c>
      <c r="B63" s="4">
        <v>55</v>
      </c>
      <c r="C63" s="4">
        <v>384</v>
      </c>
      <c r="D63" s="4">
        <v>493</v>
      </c>
      <c r="E63" s="4">
        <v>1205</v>
      </c>
      <c r="F63" s="4">
        <v>959</v>
      </c>
      <c r="G63" s="4">
        <v>231</v>
      </c>
      <c r="H63" s="4">
        <v>192</v>
      </c>
      <c r="I63" s="4">
        <v>493</v>
      </c>
      <c r="J63" s="4">
        <v>329</v>
      </c>
      <c r="K63" s="4">
        <v>55</v>
      </c>
      <c r="L63" s="4">
        <v>110</v>
      </c>
      <c r="M63" s="4">
        <v>55</v>
      </c>
      <c r="O63" s="11">
        <f t="shared" si="0"/>
        <v>4623</v>
      </c>
    </row>
    <row r="64" spans="1:17" x14ac:dyDescent="0.35">
      <c r="A64" s="3">
        <v>63</v>
      </c>
      <c r="B64" s="4">
        <v>204</v>
      </c>
      <c r="C64" s="4">
        <v>272</v>
      </c>
      <c r="D64" s="4">
        <v>272</v>
      </c>
      <c r="E64" s="4">
        <v>272</v>
      </c>
      <c r="F64" s="4">
        <v>191</v>
      </c>
      <c r="G64" s="4">
        <v>164</v>
      </c>
      <c r="H64" s="4">
        <v>136</v>
      </c>
      <c r="I64" s="4">
        <v>204</v>
      </c>
      <c r="J64" s="4">
        <v>272</v>
      </c>
      <c r="K64" s="4">
        <v>272</v>
      </c>
      <c r="L64" s="4">
        <v>442</v>
      </c>
      <c r="M64" s="4">
        <v>306</v>
      </c>
      <c r="O64" s="11">
        <f t="shared" si="0"/>
        <v>3070</v>
      </c>
    </row>
    <row r="65" spans="1:15" x14ac:dyDescent="0.35">
      <c r="A65" s="3">
        <v>64</v>
      </c>
      <c r="B65" s="4">
        <v>263</v>
      </c>
      <c r="C65" s="4">
        <v>351</v>
      </c>
      <c r="D65" s="4">
        <v>351</v>
      </c>
      <c r="E65" s="4">
        <v>351</v>
      </c>
      <c r="F65" s="4">
        <v>246</v>
      </c>
      <c r="G65" s="4">
        <v>211</v>
      </c>
      <c r="H65" s="4">
        <v>176</v>
      </c>
      <c r="I65" s="4">
        <v>264</v>
      </c>
      <c r="J65" s="4">
        <v>351</v>
      </c>
      <c r="K65" s="4">
        <v>351</v>
      </c>
      <c r="L65" s="4">
        <v>570</v>
      </c>
      <c r="M65" s="4">
        <v>395</v>
      </c>
      <c r="O65" s="11">
        <f t="shared" si="0"/>
        <v>3944</v>
      </c>
    </row>
    <row r="66" spans="1:15" x14ac:dyDescent="0.35">
      <c r="A66" s="3">
        <v>65</v>
      </c>
      <c r="B66" s="4">
        <v>1095</v>
      </c>
      <c r="C66" s="4">
        <v>1460</v>
      </c>
      <c r="D66" s="4">
        <v>1460</v>
      </c>
      <c r="E66" s="4">
        <v>1460</v>
      </c>
      <c r="F66" s="4">
        <v>1022</v>
      </c>
      <c r="G66" s="4">
        <v>876</v>
      </c>
      <c r="H66" s="4">
        <v>730</v>
      </c>
      <c r="I66" s="4">
        <v>1095</v>
      </c>
      <c r="J66" s="4">
        <v>1460</v>
      </c>
      <c r="K66" s="4">
        <v>1460</v>
      </c>
      <c r="L66" s="4">
        <v>2373</v>
      </c>
      <c r="M66" s="4">
        <v>1643</v>
      </c>
      <c r="O66" s="11">
        <f t="shared" si="0"/>
        <v>16199</v>
      </c>
    </row>
    <row r="67" spans="1:15" x14ac:dyDescent="0.35">
      <c r="A67" s="3">
        <v>66</v>
      </c>
      <c r="B67" s="4">
        <v>1276</v>
      </c>
      <c r="C67" s="4">
        <v>1276</v>
      </c>
      <c r="D67" s="4">
        <v>1276</v>
      </c>
      <c r="E67" s="4">
        <v>1276</v>
      </c>
      <c r="F67" s="4">
        <v>1676</v>
      </c>
      <c r="G67" s="4">
        <v>862</v>
      </c>
      <c r="H67" s="4">
        <v>559</v>
      </c>
      <c r="I67" s="4">
        <v>1077</v>
      </c>
      <c r="J67" s="4">
        <v>1595</v>
      </c>
      <c r="K67" s="4">
        <v>1117</v>
      </c>
      <c r="L67" s="4">
        <v>798</v>
      </c>
      <c r="M67" s="4">
        <v>957</v>
      </c>
      <c r="O67" s="11">
        <f t="shared" ref="O67:O101" si="1">SUM(A67:N67)</f>
        <v>13811</v>
      </c>
    </row>
    <row r="68" spans="1:15" x14ac:dyDescent="0.35">
      <c r="A68" s="3">
        <v>67</v>
      </c>
      <c r="B68" s="4">
        <v>1106</v>
      </c>
      <c r="C68" s="4">
        <v>1327</v>
      </c>
      <c r="D68" s="4">
        <v>1549</v>
      </c>
      <c r="E68" s="4">
        <v>1549</v>
      </c>
      <c r="F68" s="4">
        <v>775</v>
      </c>
      <c r="G68" s="4">
        <v>797</v>
      </c>
      <c r="H68" s="4">
        <v>664</v>
      </c>
      <c r="I68" s="4">
        <v>1162</v>
      </c>
      <c r="J68" s="4">
        <v>1770</v>
      </c>
      <c r="K68" s="4">
        <v>4424</v>
      </c>
      <c r="L68" s="4">
        <v>4424</v>
      </c>
      <c r="M68" s="4">
        <v>664</v>
      </c>
      <c r="O68" s="11">
        <f t="shared" si="1"/>
        <v>20278</v>
      </c>
    </row>
    <row r="69" spans="1:15" x14ac:dyDescent="0.35">
      <c r="A69" s="3">
        <v>68</v>
      </c>
      <c r="B69" s="4">
        <v>1076</v>
      </c>
      <c r="C69" s="4">
        <v>1210</v>
      </c>
      <c r="D69" s="4">
        <v>807</v>
      </c>
      <c r="E69" s="4">
        <v>1076</v>
      </c>
      <c r="F69" s="4">
        <v>847</v>
      </c>
      <c r="G69" s="4">
        <v>565</v>
      </c>
      <c r="H69" s="4">
        <v>404</v>
      </c>
      <c r="I69" s="4">
        <v>1008</v>
      </c>
      <c r="J69" s="4">
        <v>1479</v>
      </c>
      <c r="K69" s="4">
        <v>1748</v>
      </c>
      <c r="L69" s="4">
        <v>941</v>
      </c>
      <c r="M69" s="4">
        <v>807</v>
      </c>
      <c r="O69" s="11">
        <f t="shared" si="1"/>
        <v>12036</v>
      </c>
    </row>
    <row r="70" spans="1:15" x14ac:dyDescent="0.35">
      <c r="A70" s="3">
        <v>69</v>
      </c>
      <c r="B70" s="4">
        <v>2657</v>
      </c>
      <c r="C70" s="4">
        <v>2657</v>
      </c>
      <c r="D70" s="4">
        <v>2126</v>
      </c>
      <c r="E70" s="4">
        <v>2657</v>
      </c>
      <c r="F70" s="4">
        <v>1675</v>
      </c>
      <c r="G70" s="4">
        <v>1914</v>
      </c>
      <c r="H70" s="4">
        <v>598</v>
      </c>
      <c r="I70" s="4">
        <v>2491</v>
      </c>
      <c r="J70" s="4">
        <v>2192</v>
      </c>
      <c r="K70" s="4">
        <v>1595</v>
      </c>
      <c r="L70" s="4">
        <v>1395</v>
      </c>
      <c r="M70" s="4">
        <v>1063</v>
      </c>
      <c r="O70" s="11">
        <f t="shared" si="1"/>
        <v>23089</v>
      </c>
    </row>
    <row r="71" spans="1:15" x14ac:dyDescent="0.35">
      <c r="A71" s="3">
        <v>70</v>
      </c>
      <c r="B71" s="4">
        <v>584</v>
      </c>
      <c r="C71" s="4">
        <v>584</v>
      </c>
      <c r="D71" s="4">
        <v>468</v>
      </c>
      <c r="E71" s="4">
        <v>584</v>
      </c>
      <c r="F71" s="4">
        <v>369</v>
      </c>
      <c r="G71" s="4">
        <v>421</v>
      </c>
      <c r="H71" s="4">
        <v>132</v>
      </c>
      <c r="I71" s="4">
        <v>548</v>
      </c>
      <c r="J71" s="4">
        <v>482</v>
      </c>
      <c r="K71" s="4">
        <v>351</v>
      </c>
      <c r="L71" s="4">
        <v>307</v>
      </c>
      <c r="M71" s="4">
        <v>234</v>
      </c>
      <c r="O71" s="11">
        <f t="shared" si="1"/>
        <v>5134</v>
      </c>
    </row>
    <row r="72" spans="1:15" x14ac:dyDescent="0.35">
      <c r="A72" s="3">
        <v>71</v>
      </c>
      <c r="B72" s="4">
        <v>475</v>
      </c>
      <c r="C72" s="4">
        <v>475</v>
      </c>
      <c r="D72" s="4">
        <v>380</v>
      </c>
      <c r="E72" s="4">
        <v>475</v>
      </c>
      <c r="F72" s="4">
        <v>300</v>
      </c>
      <c r="G72" s="4">
        <v>342</v>
      </c>
      <c r="H72" s="4">
        <v>107</v>
      </c>
      <c r="I72" s="4">
        <v>446</v>
      </c>
      <c r="J72" s="4">
        <v>392</v>
      </c>
      <c r="K72" s="4">
        <v>285</v>
      </c>
      <c r="L72" s="4">
        <v>250</v>
      </c>
      <c r="M72" s="4">
        <v>190</v>
      </c>
      <c r="O72" s="11">
        <f t="shared" si="1"/>
        <v>4188</v>
      </c>
    </row>
    <row r="73" spans="1:15" x14ac:dyDescent="0.35">
      <c r="A73" s="3">
        <v>72</v>
      </c>
      <c r="B73" s="4">
        <v>511</v>
      </c>
      <c r="C73" s="4">
        <v>511</v>
      </c>
      <c r="D73" s="4">
        <v>409</v>
      </c>
      <c r="E73" s="4">
        <v>511</v>
      </c>
      <c r="F73" s="4">
        <v>322</v>
      </c>
      <c r="G73" s="4">
        <v>369</v>
      </c>
      <c r="H73" s="4">
        <v>115</v>
      </c>
      <c r="I73" s="4">
        <v>480</v>
      </c>
      <c r="J73" s="4">
        <v>422</v>
      </c>
      <c r="K73" s="4">
        <v>307</v>
      </c>
      <c r="L73" s="4">
        <v>269</v>
      </c>
      <c r="M73" s="4">
        <v>205</v>
      </c>
      <c r="O73" s="11">
        <f t="shared" si="1"/>
        <v>4503</v>
      </c>
    </row>
    <row r="74" spans="1:15" x14ac:dyDescent="0.35">
      <c r="A74" s="3">
        <v>73</v>
      </c>
      <c r="B74" s="4">
        <v>438</v>
      </c>
      <c r="C74" s="4">
        <v>438</v>
      </c>
      <c r="D74" s="4">
        <v>351</v>
      </c>
      <c r="E74" s="4">
        <v>438</v>
      </c>
      <c r="F74" s="4">
        <v>277</v>
      </c>
      <c r="G74" s="4">
        <v>316</v>
      </c>
      <c r="H74" s="4">
        <v>99</v>
      </c>
      <c r="I74" s="4">
        <v>411</v>
      </c>
      <c r="J74" s="4">
        <v>362</v>
      </c>
      <c r="K74" s="4">
        <v>263</v>
      </c>
      <c r="L74" s="4">
        <v>230</v>
      </c>
      <c r="M74" s="4">
        <v>176</v>
      </c>
      <c r="O74" s="11">
        <f t="shared" si="1"/>
        <v>3872</v>
      </c>
    </row>
    <row r="75" spans="1:15" x14ac:dyDescent="0.35">
      <c r="A75" s="3">
        <v>74</v>
      </c>
      <c r="B75" s="4">
        <v>438</v>
      </c>
      <c r="C75" s="4">
        <v>438</v>
      </c>
      <c r="D75" s="4">
        <v>351</v>
      </c>
      <c r="E75" s="4">
        <v>438</v>
      </c>
      <c r="F75" s="4">
        <v>277</v>
      </c>
      <c r="G75" s="4">
        <v>316</v>
      </c>
      <c r="H75" s="4">
        <v>99</v>
      </c>
      <c r="I75" s="4">
        <v>411</v>
      </c>
      <c r="J75" s="4">
        <v>362</v>
      </c>
      <c r="K75" s="4">
        <v>263</v>
      </c>
      <c r="L75" s="4">
        <v>230</v>
      </c>
      <c r="M75" s="4">
        <v>176</v>
      </c>
      <c r="O75" s="11">
        <f t="shared" si="1"/>
        <v>3873</v>
      </c>
    </row>
    <row r="76" spans="1:15" x14ac:dyDescent="0.35">
      <c r="A76" s="3">
        <v>75</v>
      </c>
      <c r="B76" s="4">
        <v>584</v>
      </c>
      <c r="C76" s="4">
        <v>584</v>
      </c>
      <c r="D76" s="4">
        <v>468</v>
      </c>
      <c r="E76" s="4">
        <v>584</v>
      </c>
      <c r="F76" s="4">
        <v>369</v>
      </c>
      <c r="G76" s="4">
        <v>421</v>
      </c>
      <c r="H76" s="4">
        <v>132</v>
      </c>
      <c r="I76" s="4">
        <v>548</v>
      </c>
      <c r="J76" s="4">
        <v>482</v>
      </c>
      <c r="K76" s="4">
        <v>351</v>
      </c>
      <c r="L76" s="4">
        <v>307</v>
      </c>
      <c r="M76" s="4">
        <v>234</v>
      </c>
      <c r="O76" s="11">
        <f t="shared" si="1"/>
        <v>5139</v>
      </c>
    </row>
    <row r="77" spans="1:15" x14ac:dyDescent="0.35">
      <c r="A77" s="3">
        <v>76</v>
      </c>
      <c r="B77" s="4">
        <v>621</v>
      </c>
      <c r="C77" s="4">
        <v>621</v>
      </c>
      <c r="D77" s="4">
        <v>497</v>
      </c>
      <c r="E77" s="4">
        <v>621</v>
      </c>
      <c r="F77" s="4">
        <v>392</v>
      </c>
      <c r="G77" s="4">
        <v>447</v>
      </c>
      <c r="H77" s="4">
        <v>140</v>
      </c>
      <c r="I77" s="4">
        <v>582</v>
      </c>
      <c r="J77" s="4">
        <v>512</v>
      </c>
      <c r="K77" s="4">
        <v>373</v>
      </c>
      <c r="L77" s="4">
        <v>326</v>
      </c>
      <c r="M77" s="4">
        <v>249</v>
      </c>
      <c r="O77" s="11">
        <f t="shared" si="1"/>
        <v>5457</v>
      </c>
    </row>
    <row r="78" spans="1:15" x14ac:dyDescent="0.35">
      <c r="A78" s="3">
        <v>77</v>
      </c>
      <c r="B78" s="4">
        <v>511</v>
      </c>
      <c r="C78" s="4">
        <v>511</v>
      </c>
      <c r="D78" s="4">
        <v>409</v>
      </c>
      <c r="E78" s="4">
        <v>511</v>
      </c>
      <c r="F78" s="4">
        <v>322</v>
      </c>
      <c r="G78" s="4">
        <v>369</v>
      </c>
      <c r="H78" s="4">
        <v>115</v>
      </c>
      <c r="I78" s="4">
        <v>480</v>
      </c>
      <c r="J78" s="4">
        <v>422</v>
      </c>
      <c r="K78" s="4">
        <v>307</v>
      </c>
      <c r="L78" s="4">
        <v>269</v>
      </c>
      <c r="M78" s="4">
        <v>205</v>
      </c>
      <c r="O78" s="11">
        <f t="shared" si="1"/>
        <v>4508</v>
      </c>
    </row>
    <row r="79" spans="1:15" x14ac:dyDescent="0.35">
      <c r="A79" s="3">
        <v>78</v>
      </c>
      <c r="B79" s="4">
        <v>694</v>
      </c>
      <c r="C79" s="4">
        <v>694</v>
      </c>
      <c r="D79" s="4">
        <v>555</v>
      </c>
      <c r="E79" s="4">
        <v>694</v>
      </c>
      <c r="F79" s="4">
        <v>438</v>
      </c>
      <c r="G79" s="4">
        <v>500</v>
      </c>
      <c r="H79" s="4">
        <v>157</v>
      </c>
      <c r="I79" s="4">
        <v>651</v>
      </c>
      <c r="J79" s="4">
        <v>573</v>
      </c>
      <c r="K79" s="4">
        <v>417</v>
      </c>
      <c r="L79" s="4">
        <v>365</v>
      </c>
      <c r="M79" s="4">
        <v>278</v>
      </c>
      <c r="O79" s="11">
        <f t="shared" si="1"/>
        <v>6094</v>
      </c>
    </row>
    <row r="80" spans="1:15" x14ac:dyDescent="0.35">
      <c r="A80" s="3">
        <v>79</v>
      </c>
      <c r="B80" s="4">
        <v>475</v>
      </c>
      <c r="C80" s="4">
        <v>475</v>
      </c>
      <c r="D80" s="4">
        <v>380</v>
      </c>
      <c r="E80" s="4">
        <v>475</v>
      </c>
      <c r="F80" s="4">
        <v>300</v>
      </c>
      <c r="G80" s="4">
        <v>342</v>
      </c>
      <c r="H80" s="4">
        <v>107</v>
      </c>
      <c r="I80" s="4">
        <v>446</v>
      </c>
      <c r="J80" s="4">
        <v>392</v>
      </c>
      <c r="K80" s="4">
        <v>285</v>
      </c>
      <c r="L80" s="4">
        <v>250</v>
      </c>
      <c r="M80" s="4">
        <v>190</v>
      </c>
      <c r="O80" s="11">
        <f t="shared" si="1"/>
        <v>4196</v>
      </c>
    </row>
    <row r="81" spans="1:15" x14ac:dyDescent="0.35">
      <c r="A81" s="3">
        <v>80</v>
      </c>
      <c r="B81" s="4">
        <v>365</v>
      </c>
      <c r="C81" s="4">
        <v>365</v>
      </c>
      <c r="D81" s="4">
        <v>292</v>
      </c>
      <c r="E81" s="4">
        <v>365</v>
      </c>
      <c r="F81" s="4">
        <v>231</v>
      </c>
      <c r="G81" s="4">
        <v>263</v>
      </c>
      <c r="H81" s="4">
        <v>83</v>
      </c>
      <c r="I81" s="4">
        <v>343</v>
      </c>
      <c r="J81" s="4">
        <v>302</v>
      </c>
      <c r="K81" s="4">
        <v>219</v>
      </c>
      <c r="L81" s="4">
        <v>192</v>
      </c>
      <c r="M81" s="4">
        <v>146</v>
      </c>
      <c r="O81" s="11">
        <f t="shared" si="1"/>
        <v>3246</v>
      </c>
    </row>
    <row r="82" spans="1:15" x14ac:dyDescent="0.35">
      <c r="A82" s="3">
        <v>81</v>
      </c>
      <c r="B82" s="4">
        <v>548</v>
      </c>
      <c r="C82" s="4">
        <v>548</v>
      </c>
      <c r="D82" s="4">
        <v>438</v>
      </c>
      <c r="E82" s="4">
        <v>548</v>
      </c>
      <c r="F82" s="4">
        <v>346</v>
      </c>
      <c r="G82" s="4">
        <v>395</v>
      </c>
      <c r="H82" s="4">
        <v>124</v>
      </c>
      <c r="I82" s="4">
        <v>514</v>
      </c>
      <c r="J82" s="4">
        <v>452</v>
      </c>
      <c r="K82" s="4">
        <v>329</v>
      </c>
      <c r="L82" s="4">
        <v>288</v>
      </c>
      <c r="M82" s="4">
        <v>219</v>
      </c>
      <c r="O82" s="11">
        <f t="shared" si="1"/>
        <v>4830</v>
      </c>
    </row>
    <row r="83" spans="1:15" x14ac:dyDescent="0.35">
      <c r="A83" s="3">
        <v>82</v>
      </c>
      <c r="B83" s="4">
        <v>621</v>
      </c>
      <c r="C83" s="4">
        <v>621</v>
      </c>
      <c r="D83" s="4">
        <v>497</v>
      </c>
      <c r="E83" s="4">
        <v>621</v>
      </c>
      <c r="F83" s="4">
        <v>392</v>
      </c>
      <c r="G83" s="4">
        <v>447</v>
      </c>
      <c r="H83" s="4">
        <v>140</v>
      </c>
      <c r="I83" s="4">
        <v>582</v>
      </c>
      <c r="J83" s="4">
        <v>512</v>
      </c>
      <c r="K83" s="4">
        <v>373</v>
      </c>
      <c r="L83" s="4">
        <v>326</v>
      </c>
      <c r="M83" s="4">
        <v>249</v>
      </c>
      <c r="O83" s="11">
        <f t="shared" si="1"/>
        <v>5463</v>
      </c>
    </row>
    <row r="84" spans="1:15" x14ac:dyDescent="0.35">
      <c r="A84" s="3">
        <v>83</v>
      </c>
      <c r="B84" s="4">
        <v>475</v>
      </c>
      <c r="C84" s="4">
        <v>475</v>
      </c>
      <c r="D84" s="4">
        <v>380</v>
      </c>
      <c r="E84" s="4">
        <v>475</v>
      </c>
      <c r="F84" s="4">
        <v>300</v>
      </c>
      <c r="G84" s="4">
        <v>342</v>
      </c>
      <c r="H84" s="4">
        <v>107</v>
      </c>
      <c r="I84" s="4">
        <v>446</v>
      </c>
      <c r="J84" s="4">
        <v>392</v>
      </c>
      <c r="K84" s="4">
        <v>285</v>
      </c>
      <c r="L84" s="4">
        <v>250</v>
      </c>
      <c r="M84" s="4">
        <v>190</v>
      </c>
      <c r="O84" s="11">
        <f t="shared" si="1"/>
        <v>4200</v>
      </c>
    </row>
    <row r="85" spans="1:15" x14ac:dyDescent="0.35">
      <c r="A85" s="3">
        <v>84</v>
      </c>
      <c r="B85" s="4">
        <v>655</v>
      </c>
      <c r="C85" s="4">
        <v>983</v>
      </c>
      <c r="D85" s="4">
        <v>2292</v>
      </c>
      <c r="E85" s="4">
        <v>2619</v>
      </c>
      <c r="F85" s="4">
        <v>2521</v>
      </c>
      <c r="G85" s="4">
        <v>3929</v>
      </c>
      <c r="H85" s="4">
        <v>2292</v>
      </c>
      <c r="I85" s="4">
        <v>4665</v>
      </c>
      <c r="J85" s="4">
        <v>1965</v>
      </c>
      <c r="K85" s="4">
        <v>1474</v>
      </c>
      <c r="L85" s="4">
        <v>1392</v>
      </c>
      <c r="M85" s="4">
        <v>328</v>
      </c>
      <c r="O85" s="11">
        <f t="shared" si="1"/>
        <v>25199</v>
      </c>
    </row>
    <row r="86" spans="1:15" x14ac:dyDescent="0.35">
      <c r="A86" s="3">
        <v>85</v>
      </c>
      <c r="B86" s="4">
        <v>184</v>
      </c>
      <c r="C86" s="4">
        <v>276</v>
      </c>
      <c r="D86" s="4">
        <v>734</v>
      </c>
      <c r="E86" s="4">
        <v>2936</v>
      </c>
      <c r="F86" s="4">
        <v>2955</v>
      </c>
      <c r="G86" s="4">
        <v>1762</v>
      </c>
      <c r="H86" s="4">
        <v>1101</v>
      </c>
      <c r="I86" s="4">
        <v>2202</v>
      </c>
      <c r="J86" s="4">
        <v>1101</v>
      </c>
      <c r="K86" s="4">
        <v>413</v>
      </c>
      <c r="L86" s="4">
        <v>390</v>
      </c>
      <c r="M86" s="4">
        <v>92</v>
      </c>
      <c r="O86" s="11">
        <f t="shared" si="1"/>
        <v>14231</v>
      </c>
    </row>
    <row r="87" spans="1:15" x14ac:dyDescent="0.35">
      <c r="A87" s="3">
        <v>86</v>
      </c>
      <c r="B87" s="4">
        <v>66</v>
      </c>
      <c r="C87" s="4">
        <v>99</v>
      </c>
      <c r="D87" s="4">
        <v>791</v>
      </c>
      <c r="E87" s="4">
        <v>2240</v>
      </c>
      <c r="F87" s="4">
        <v>1200</v>
      </c>
      <c r="G87" s="4">
        <v>1266</v>
      </c>
      <c r="H87" s="4">
        <v>1318</v>
      </c>
      <c r="I87" s="4">
        <v>1680</v>
      </c>
      <c r="J87" s="4">
        <v>659</v>
      </c>
      <c r="K87" s="4">
        <v>149</v>
      </c>
      <c r="L87" s="4">
        <v>396</v>
      </c>
      <c r="M87" s="4">
        <v>132</v>
      </c>
      <c r="O87" s="11">
        <f t="shared" si="1"/>
        <v>10082</v>
      </c>
    </row>
    <row r="88" spans="1:15" x14ac:dyDescent="0.35">
      <c r="A88" s="3">
        <v>87</v>
      </c>
      <c r="B88" s="4">
        <v>938</v>
      </c>
      <c r="C88" s="4">
        <v>938</v>
      </c>
      <c r="D88" s="4">
        <v>1641</v>
      </c>
      <c r="E88" s="4">
        <v>3985</v>
      </c>
      <c r="F88" s="4">
        <v>1805</v>
      </c>
      <c r="G88" s="4">
        <v>2672</v>
      </c>
      <c r="H88" s="4">
        <v>1641</v>
      </c>
      <c r="I88" s="4">
        <v>2813</v>
      </c>
      <c r="J88" s="4">
        <v>938</v>
      </c>
      <c r="K88" s="4">
        <v>235</v>
      </c>
      <c r="L88" s="4">
        <v>469</v>
      </c>
      <c r="M88" s="4">
        <v>235</v>
      </c>
      <c r="O88" s="11">
        <f t="shared" si="1"/>
        <v>18397</v>
      </c>
    </row>
    <row r="89" spans="1:15" x14ac:dyDescent="0.35">
      <c r="A89" s="3">
        <v>88</v>
      </c>
      <c r="B89" s="4">
        <v>513</v>
      </c>
      <c r="C89" s="4">
        <v>342</v>
      </c>
      <c r="D89" s="4">
        <v>1368</v>
      </c>
      <c r="E89" s="4">
        <v>1710</v>
      </c>
      <c r="F89" s="4">
        <v>1317</v>
      </c>
      <c r="G89" s="4">
        <v>2052</v>
      </c>
      <c r="H89" s="4">
        <v>1197</v>
      </c>
      <c r="I89" s="4">
        <v>2437</v>
      </c>
      <c r="J89" s="4">
        <v>684</v>
      </c>
      <c r="K89" s="4">
        <v>513</v>
      </c>
      <c r="L89" s="4">
        <v>342</v>
      </c>
      <c r="M89" s="4">
        <v>684</v>
      </c>
      <c r="O89" s="11">
        <f t="shared" si="1"/>
        <v>13247</v>
      </c>
    </row>
    <row r="90" spans="1:15" x14ac:dyDescent="0.35">
      <c r="A90" s="3">
        <v>89</v>
      </c>
      <c r="B90" s="4">
        <v>1629</v>
      </c>
      <c r="C90" s="4">
        <v>3460</v>
      </c>
      <c r="D90" s="4">
        <v>3664</v>
      </c>
      <c r="E90" s="4">
        <v>3460</v>
      </c>
      <c r="F90" s="4">
        <v>1141</v>
      </c>
      <c r="G90" s="4">
        <v>611</v>
      </c>
      <c r="H90" s="4">
        <v>102</v>
      </c>
      <c r="I90" s="4">
        <v>306</v>
      </c>
      <c r="J90" s="4">
        <v>611</v>
      </c>
      <c r="K90" s="4">
        <v>1018</v>
      </c>
      <c r="L90" s="4">
        <v>1222</v>
      </c>
      <c r="M90" s="4">
        <v>2036</v>
      </c>
      <c r="O90" s="11">
        <f t="shared" si="1"/>
        <v>19349</v>
      </c>
    </row>
    <row r="91" spans="1:15" x14ac:dyDescent="0.35">
      <c r="A91" s="3">
        <v>90</v>
      </c>
      <c r="B91" s="4">
        <v>1358</v>
      </c>
      <c r="C91" s="4">
        <v>1584</v>
      </c>
      <c r="D91" s="4">
        <v>1810</v>
      </c>
      <c r="E91" s="4">
        <v>4524</v>
      </c>
      <c r="F91" s="4">
        <v>3167</v>
      </c>
      <c r="G91" s="4">
        <v>408</v>
      </c>
      <c r="H91" s="4">
        <v>566</v>
      </c>
      <c r="I91" s="4">
        <v>1019</v>
      </c>
      <c r="J91" s="4">
        <v>1584</v>
      </c>
      <c r="K91" s="4">
        <v>1584</v>
      </c>
      <c r="L91" s="4">
        <v>1131</v>
      </c>
      <c r="M91" s="4">
        <v>1358</v>
      </c>
      <c r="O91" s="11">
        <f t="shared" si="1"/>
        <v>20183</v>
      </c>
    </row>
    <row r="92" spans="1:15" x14ac:dyDescent="0.35">
      <c r="A92" s="3">
        <v>91</v>
      </c>
      <c r="B92" s="4">
        <v>1147</v>
      </c>
      <c r="C92" s="4">
        <v>1911</v>
      </c>
      <c r="D92" s="4">
        <v>2102</v>
      </c>
      <c r="E92" s="4">
        <v>2484</v>
      </c>
      <c r="F92" s="4">
        <v>937</v>
      </c>
      <c r="G92" s="4">
        <v>689</v>
      </c>
      <c r="H92" s="4">
        <v>765</v>
      </c>
      <c r="I92" s="4">
        <v>1290</v>
      </c>
      <c r="J92" s="4">
        <v>1147</v>
      </c>
      <c r="K92" s="4">
        <v>1529</v>
      </c>
      <c r="L92" s="4">
        <v>1720</v>
      </c>
      <c r="M92" s="4">
        <v>1338</v>
      </c>
      <c r="O92" s="11">
        <f t="shared" si="1"/>
        <v>17150</v>
      </c>
    </row>
    <row r="93" spans="1:15" x14ac:dyDescent="0.35">
      <c r="A93" s="3">
        <v>92</v>
      </c>
      <c r="B93" s="4">
        <v>1359</v>
      </c>
      <c r="C93" s="4">
        <v>3774</v>
      </c>
      <c r="D93" s="4">
        <v>2491</v>
      </c>
      <c r="E93" s="4">
        <v>1812</v>
      </c>
      <c r="F93" s="4">
        <v>1111</v>
      </c>
      <c r="G93" s="4">
        <v>725</v>
      </c>
      <c r="H93" s="4">
        <v>1510</v>
      </c>
      <c r="I93" s="4">
        <v>2265</v>
      </c>
      <c r="J93" s="4">
        <v>2416</v>
      </c>
      <c r="K93" s="4">
        <v>3020</v>
      </c>
      <c r="L93" s="4">
        <v>2718</v>
      </c>
      <c r="M93" s="4">
        <v>3624</v>
      </c>
      <c r="O93" s="11">
        <f t="shared" si="1"/>
        <v>26917</v>
      </c>
    </row>
    <row r="94" spans="1:15" x14ac:dyDescent="0.35">
      <c r="A94" s="3">
        <v>93</v>
      </c>
      <c r="B94" s="4">
        <v>3401</v>
      </c>
      <c r="C94" s="4">
        <v>4615</v>
      </c>
      <c r="D94" s="4">
        <v>1458</v>
      </c>
      <c r="E94" s="4">
        <v>1093</v>
      </c>
      <c r="F94" s="4">
        <v>724</v>
      </c>
      <c r="G94" s="4">
        <v>146</v>
      </c>
      <c r="H94" s="4">
        <v>243</v>
      </c>
      <c r="I94" s="4">
        <v>547</v>
      </c>
      <c r="J94" s="4">
        <v>1701</v>
      </c>
      <c r="K94" s="4">
        <v>1944</v>
      </c>
      <c r="L94" s="4">
        <v>2672</v>
      </c>
      <c r="M94" s="4">
        <v>4858</v>
      </c>
      <c r="O94" s="11">
        <f t="shared" si="1"/>
        <v>23495</v>
      </c>
    </row>
    <row r="95" spans="1:15" x14ac:dyDescent="0.35">
      <c r="A95" s="3">
        <v>94</v>
      </c>
      <c r="B95" s="4">
        <v>2510</v>
      </c>
      <c r="C95" s="4">
        <v>3347</v>
      </c>
      <c r="D95" s="4">
        <v>1255</v>
      </c>
      <c r="E95" s="4">
        <v>471</v>
      </c>
      <c r="F95" s="4">
        <v>312</v>
      </c>
      <c r="G95" s="4">
        <v>63</v>
      </c>
      <c r="H95" s="4">
        <v>105</v>
      </c>
      <c r="I95" s="4">
        <v>236</v>
      </c>
      <c r="J95" s="4">
        <v>837</v>
      </c>
      <c r="K95" s="4">
        <v>3347</v>
      </c>
      <c r="L95" s="4">
        <v>4811</v>
      </c>
      <c r="M95" s="4">
        <v>3347</v>
      </c>
      <c r="O95" s="11">
        <f t="shared" si="1"/>
        <v>20735</v>
      </c>
    </row>
    <row r="96" spans="1:15" x14ac:dyDescent="0.35">
      <c r="A96" s="3">
        <v>95</v>
      </c>
      <c r="B96" s="4">
        <v>2388</v>
      </c>
      <c r="C96" s="4">
        <v>1911</v>
      </c>
      <c r="D96" s="4">
        <v>1911</v>
      </c>
      <c r="E96" s="4">
        <v>1911</v>
      </c>
      <c r="F96" s="4">
        <v>1004</v>
      </c>
      <c r="G96" s="4">
        <v>717</v>
      </c>
      <c r="H96" s="4">
        <v>1075</v>
      </c>
      <c r="I96" s="4">
        <v>1075</v>
      </c>
      <c r="J96" s="4">
        <v>2388</v>
      </c>
      <c r="K96" s="4">
        <v>2627</v>
      </c>
      <c r="L96" s="4">
        <v>2150</v>
      </c>
      <c r="M96" s="4">
        <v>2388</v>
      </c>
      <c r="O96" s="11">
        <f t="shared" si="1"/>
        <v>21640</v>
      </c>
    </row>
    <row r="97" spans="1:15" x14ac:dyDescent="0.35">
      <c r="A97" s="3">
        <v>96</v>
      </c>
      <c r="B97" s="4">
        <v>2663</v>
      </c>
      <c r="C97" s="4">
        <v>2663</v>
      </c>
      <c r="D97" s="4">
        <v>2330</v>
      </c>
      <c r="E97" s="4">
        <v>2663</v>
      </c>
      <c r="F97" s="4">
        <v>1865</v>
      </c>
      <c r="G97" s="4">
        <v>1598</v>
      </c>
      <c r="H97" s="4">
        <v>1332</v>
      </c>
      <c r="I97" s="4">
        <v>1998</v>
      </c>
      <c r="J97" s="4">
        <v>2663</v>
      </c>
      <c r="K97" s="4">
        <v>3328</v>
      </c>
      <c r="L97" s="4">
        <v>3661</v>
      </c>
      <c r="M97" s="4">
        <v>2663</v>
      </c>
      <c r="O97" s="11">
        <f t="shared" si="1"/>
        <v>29523</v>
      </c>
    </row>
    <row r="98" spans="1:15" x14ac:dyDescent="0.35">
      <c r="A98" s="3">
        <v>97</v>
      </c>
      <c r="B98" s="4">
        <v>2109</v>
      </c>
      <c r="C98" s="4">
        <v>2811</v>
      </c>
      <c r="D98" s="4">
        <v>2811</v>
      </c>
      <c r="E98" s="4">
        <v>2811</v>
      </c>
      <c r="F98" s="4">
        <v>1968</v>
      </c>
      <c r="G98" s="4">
        <v>1687</v>
      </c>
      <c r="H98" s="4">
        <v>1406</v>
      </c>
      <c r="I98" s="4">
        <v>2109</v>
      </c>
      <c r="J98" s="4">
        <v>2811</v>
      </c>
      <c r="K98" s="4">
        <v>2811</v>
      </c>
      <c r="L98" s="4">
        <v>4568</v>
      </c>
      <c r="M98" s="4">
        <v>3163</v>
      </c>
      <c r="O98" s="11">
        <f t="shared" si="1"/>
        <v>31162</v>
      </c>
    </row>
    <row r="99" spans="1:15" x14ac:dyDescent="0.35">
      <c r="A99" s="3">
        <v>98</v>
      </c>
      <c r="B99" s="4">
        <v>1271</v>
      </c>
      <c r="C99" s="4">
        <v>2795</v>
      </c>
      <c r="D99" s="4">
        <v>2541</v>
      </c>
      <c r="E99" s="4">
        <v>2287</v>
      </c>
      <c r="F99" s="4">
        <v>1779</v>
      </c>
      <c r="G99" s="4">
        <v>1220</v>
      </c>
      <c r="H99" s="4">
        <v>1017</v>
      </c>
      <c r="I99" s="4">
        <v>1716</v>
      </c>
      <c r="J99" s="4">
        <v>2033</v>
      </c>
      <c r="K99" s="4">
        <v>2033</v>
      </c>
      <c r="L99" s="4">
        <v>1525</v>
      </c>
      <c r="M99" s="4">
        <v>2033</v>
      </c>
      <c r="O99" s="11">
        <f t="shared" si="1"/>
        <v>22348</v>
      </c>
    </row>
    <row r="100" spans="1:15" x14ac:dyDescent="0.35">
      <c r="A100" s="3">
        <v>99</v>
      </c>
      <c r="B100" s="4">
        <v>3380</v>
      </c>
      <c r="C100" s="4">
        <v>2873</v>
      </c>
      <c r="D100" s="4">
        <v>845</v>
      </c>
      <c r="E100" s="4">
        <v>191</v>
      </c>
      <c r="F100" s="4">
        <v>355</v>
      </c>
      <c r="G100" s="4">
        <v>102</v>
      </c>
      <c r="H100" s="4">
        <v>43</v>
      </c>
      <c r="I100" s="4">
        <v>96</v>
      </c>
      <c r="J100" s="4">
        <v>1014</v>
      </c>
      <c r="K100" s="4">
        <v>2873</v>
      </c>
      <c r="L100" s="4">
        <v>2197</v>
      </c>
      <c r="M100" s="4">
        <v>2704</v>
      </c>
      <c r="O100" s="11">
        <f t="shared" si="1"/>
        <v>16772</v>
      </c>
    </row>
    <row r="101" spans="1:15" x14ac:dyDescent="0.35">
      <c r="A101" s="3">
        <v>100</v>
      </c>
      <c r="B101" s="4">
        <v>2567</v>
      </c>
      <c r="C101" s="4">
        <v>2567</v>
      </c>
      <c r="D101" s="4">
        <v>3594</v>
      </c>
      <c r="E101" s="4">
        <v>3081</v>
      </c>
      <c r="F101" s="4">
        <v>1438</v>
      </c>
      <c r="G101" s="4">
        <v>1541</v>
      </c>
      <c r="H101" s="4">
        <v>386</v>
      </c>
      <c r="I101" s="4">
        <v>963</v>
      </c>
      <c r="J101" s="4">
        <v>2567</v>
      </c>
      <c r="K101" s="4">
        <v>2824</v>
      </c>
      <c r="L101" s="4">
        <v>771</v>
      </c>
      <c r="M101" s="4">
        <v>1027</v>
      </c>
      <c r="O101" s="11">
        <f t="shared" si="1"/>
        <v>23426</v>
      </c>
    </row>
    <row r="103" spans="1:15" x14ac:dyDescent="0.35">
      <c r="B103" s="18">
        <f>SUM(B2:B102)</f>
        <v>130073</v>
      </c>
      <c r="C103" s="18">
        <f>SUM(C2:C102)</f>
        <v>146779</v>
      </c>
      <c r="D103" s="18">
        <f>SUM(B103:C103)</f>
        <v>276852</v>
      </c>
      <c r="E103" s="18">
        <f>SUM(E2:E102)</f>
        <v>141825</v>
      </c>
      <c r="F103" s="18">
        <f>SUM(F2:F102)</f>
        <v>103203</v>
      </c>
      <c r="G103" s="18">
        <f>SUM(E103:F103)</f>
        <v>245028</v>
      </c>
      <c r="H103" s="18">
        <f>SUM(H2:H102)</f>
        <v>73509</v>
      </c>
      <c r="I103" s="18">
        <f>SUM(I2:I102)</f>
        <v>128186</v>
      </c>
      <c r="J103" s="18">
        <f>SUM(H103:I103)</f>
        <v>201695</v>
      </c>
      <c r="K103" s="18">
        <f>SUM(K2:K102)</f>
        <v>157154</v>
      </c>
      <c r="L103" s="18">
        <f>SUM(L2:L102)</f>
        <v>143395</v>
      </c>
      <c r="M103" s="18">
        <f>SUM(K103:L103)</f>
        <v>300549</v>
      </c>
      <c r="O103">
        <f>SUM(O2:O102)</f>
        <v>1551541</v>
      </c>
    </row>
    <row r="1048576" spans="2:2" x14ac:dyDescent="0.35">
      <c r="B1048576" s="18">
        <f>SUM(B2:B1048575)</f>
        <v>260146</v>
      </c>
    </row>
  </sheetData>
  <conditionalFormatting sqref="O2:O101">
    <cfRule type="dataBar" priority="1">
      <dataBar>
        <cfvo type="min"/>
        <cfvo type="max"/>
        <color rgb="FF638EC6"/>
      </dataBar>
      <extLst>
        <ext xmlns:x14="http://schemas.microsoft.com/office/spreadsheetml/2009/9/main" uri="{B025F937-C7B1-47D3-B67F-A62EFF666E3E}">
          <x14:id>{A4CA06CE-FB1C-4062-B50C-495D067AC790}</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A4CA06CE-FB1C-4062-B50C-495D067AC790}">
            <x14:dataBar minLength="0" maxLength="100" gradient="0">
              <x14:cfvo type="autoMin"/>
              <x14:cfvo type="autoMax"/>
              <x14:negativeFillColor rgb="FFFF0000"/>
              <x14:axisColor rgb="FF000000"/>
            </x14:dataBar>
          </x14:cfRule>
          <xm:sqref>O2:O101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02CD-2C0F-4B3F-B0F7-B0C69858F3D3}">
  <dimension ref="A1:AC103"/>
  <sheetViews>
    <sheetView topLeftCell="C1" zoomScale="55" zoomScaleNormal="55" workbookViewId="0">
      <selection activeCell="O1" sqref="O1:O1048576"/>
    </sheetView>
  </sheetViews>
  <sheetFormatPr defaultRowHeight="14.5" x14ac:dyDescent="0.35"/>
  <cols>
    <col min="2" max="7" width="12.54296875" bestFit="1" customWidth="1"/>
    <col min="8" max="8" width="11.08984375" bestFit="1" customWidth="1"/>
    <col min="9" max="13" width="12.54296875" bestFit="1" customWidth="1"/>
    <col min="15" max="15" width="30.1796875" customWidth="1"/>
    <col min="18" max="18" width="20.08984375" bestFit="1" customWidth="1"/>
    <col min="19" max="19" width="22.7265625" bestFit="1" customWidth="1"/>
    <col min="20" max="20" width="26.1796875" bestFit="1" customWidth="1"/>
    <col min="21" max="21" width="23.54296875" bestFit="1" customWidth="1"/>
    <col min="22" max="22" width="25.90625" bestFit="1" customWidth="1"/>
    <col min="23" max="23" width="25.7265625" bestFit="1" customWidth="1"/>
    <col min="24" max="24" width="20.08984375" bestFit="1" customWidth="1"/>
    <col min="25" max="25" width="22.7265625" bestFit="1" customWidth="1"/>
    <col min="26" max="26" width="26.1796875" bestFit="1" customWidth="1"/>
    <col min="27" max="27" width="23.54296875" bestFit="1" customWidth="1"/>
    <col min="28" max="28" width="25.90625" bestFit="1" customWidth="1"/>
    <col min="29" max="29" width="25.7265625" bestFit="1" customWidth="1"/>
  </cols>
  <sheetData>
    <row r="1" spans="1:29" ht="58" x14ac:dyDescent="0.35">
      <c r="A1" s="8" t="s">
        <v>0</v>
      </c>
      <c r="B1" s="9" t="s">
        <v>126</v>
      </c>
      <c r="C1" s="9" t="s">
        <v>127</v>
      </c>
      <c r="D1" s="9" t="s">
        <v>128</v>
      </c>
      <c r="E1" s="9" t="s">
        <v>129</v>
      </c>
      <c r="F1" s="9" t="s">
        <v>130</v>
      </c>
      <c r="G1" s="9" t="s">
        <v>131</v>
      </c>
      <c r="H1" s="9" t="s">
        <v>132</v>
      </c>
      <c r="I1" s="9" t="s">
        <v>133</v>
      </c>
      <c r="J1" s="9" t="s">
        <v>134</v>
      </c>
      <c r="K1" s="9" t="s">
        <v>135</v>
      </c>
      <c r="L1" s="9" t="s">
        <v>136</v>
      </c>
      <c r="M1" s="9" t="s">
        <v>137</v>
      </c>
    </row>
    <row r="2" spans="1:29" x14ac:dyDescent="0.35">
      <c r="A2" s="7">
        <v>1</v>
      </c>
      <c r="B2" s="10">
        <v>811</v>
      </c>
      <c r="C2" s="10">
        <v>1014</v>
      </c>
      <c r="D2" s="10">
        <v>1217</v>
      </c>
      <c r="E2" s="10">
        <v>1420</v>
      </c>
      <c r="F2" s="10">
        <v>1278</v>
      </c>
      <c r="G2" s="10">
        <v>2191</v>
      </c>
      <c r="H2" s="10">
        <v>1724</v>
      </c>
      <c r="I2" s="10">
        <v>2130</v>
      </c>
      <c r="J2" s="10">
        <v>1622</v>
      </c>
      <c r="K2" s="10">
        <v>1014</v>
      </c>
      <c r="L2" s="10">
        <v>811</v>
      </c>
      <c r="M2" s="10">
        <v>609</v>
      </c>
      <c r="O2">
        <f>SUM(A2:N2)</f>
        <v>15842</v>
      </c>
    </row>
    <row r="3" spans="1:29" x14ac:dyDescent="0.35">
      <c r="A3" s="7">
        <v>2</v>
      </c>
      <c r="B3" s="10">
        <v>1106</v>
      </c>
      <c r="C3" s="10">
        <v>1383</v>
      </c>
      <c r="D3" s="10">
        <v>1659</v>
      </c>
      <c r="E3" s="10">
        <v>1936</v>
      </c>
      <c r="F3" s="10">
        <v>1742</v>
      </c>
      <c r="G3" s="10">
        <v>2987</v>
      </c>
      <c r="H3" s="10">
        <v>2350</v>
      </c>
      <c r="I3" s="10">
        <v>2904</v>
      </c>
      <c r="J3" s="10">
        <v>2212</v>
      </c>
      <c r="K3" s="10">
        <v>1383</v>
      </c>
      <c r="L3" s="10">
        <v>1106</v>
      </c>
      <c r="M3" s="10">
        <v>830</v>
      </c>
      <c r="O3" s="11">
        <f t="shared" ref="O3:O66" si="0">SUM(A3:N3)</f>
        <v>21600</v>
      </c>
    </row>
    <row r="4" spans="1:29" x14ac:dyDescent="0.35">
      <c r="A4" s="7">
        <v>3</v>
      </c>
      <c r="B4" s="10">
        <v>516</v>
      </c>
      <c r="C4" s="10">
        <v>645</v>
      </c>
      <c r="D4" s="10">
        <v>775</v>
      </c>
      <c r="E4" s="10">
        <v>904</v>
      </c>
      <c r="F4" s="10">
        <v>813</v>
      </c>
      <c r="G4" s="10">
        <v>1394</v>
      </c>
      <c r="H4" s="10">
        <v>1097</v>
      </c>
      <c r="I4" s="10">
        <v>1355</v>
      </c>
      <c r="J4" s="10">
        <v>1032</v>
      </c>
      <c r="K4" s="10">
        <v>645</v>
      </c>
      <c r="L4" s="10">
        <v>516</v>
      </c>
      <c r="M4" s="10">
        <v>388</v>
      </c>
      <c r="O4" s="11">
        <f t="shared" si="0"/>
        <v>10083</v>
      </c>
      <c r="R4" s="11" t="s">
        <v>185</v>
      </c>
      <c r="S4" s="11" t="s">
        <v>186</v>
      </c>
      <c r="T4" s="11" t="s">
        <v>187</v>
      </c>
      <c r="U4" s="11" t="s">
        <v>188</v>
      </c>
      <c r="V4" s="11" t="s">
        <v>189</v>
      </c>
      <c r="W4" s="11" t="s">
        <v>190</v>
      </c>
      <c r="X4" s="11" t="s">
        <v>191</v>
      </c>
      <c r="Y4" s="11" t="s">
        <v>192</v>
      </c>
      <c r="Z4" s="11" t="s">
        <v>193</v>
      </c>
      <c r="AA4" s="11" t="s">
        <v>194</v>
      </c>
      <c r="AB4" s="11" t="s">
        <v>195</v>
      </c>
      <c r="AC4" s="11" t="s">
        <v>196</v>
      </c>
    </row>
    <row r="5" spans="1:29" x14ac:dyDescent="0.35">
      <c r="A5" s="7">
        <v>4</v>
      </c>
      <c r="B5" s="10">
        <v>664</v>
      </c>
      <c r="C5" s="10">
        <v>830</v>
      </c>
      <c r="D5" s="10">
        <v>996</v>
      </c>
      <c r="E5" s="10">
        <v>1162</v>
      </c>
      <c r="F5" s="10">
        <v>1046</v>
      </c>
      <c r="G5" s="10">
        <v>1793</v>
      </c>
      <c r="H5" s="10">
        <v>1411</v>
      </c>
      <c r="I5" s="10">
        <v>1742</v>
      </c>
      <c r="J5" s="10">
        <v>1327</v>
      </c>
      <c r="K5" s="10">
        <v>830</v>
      </c>
      <c r="L5" s="10">
        <v>664</v>
      </c>
      <c r="M5" s="10">
        <v>498</v>
      </c>
      <c r="O5" s="11">
        <f t="shared" si="0"/>
        <v>12967</v>
      </c>
      <c r="R5" s="17">
        <v>262758</v>
      </c>
      <c r="S5" s="17">
        <v>296498</v>
      </c>
      <c r="T5" s="17">
        <v>421275</v>
      </c>
      <c r="U5" s="17">
        <v>286488</v>
      </c>
      <c r="V5" s="17">
        <v>208466</v>
      </c>
      <c r="W5" s="17">
        <v>345384</v>
      </c>
      <c r="X5" s="17">
        <v>148480</v>
      </c>
      <c r="Y5" s="17">
        <v>258926</v>
      </c>
      <c r="Z5" s="17">
        <v>354173</v>
      </c>
      <c r="AA5" s="17">
        <v>317450</v>
      </c>
      <c r="AB5" s="17">
        <v>289670</v>
      </c>
      <c r="AC5" s="17">
        <v>441129</v>
      </c>
    </row>
    <row r="6" spans="1:29" x14ac:dyDescent="0.35">
      <c r="A6" s="7">
        <v>5</v>
      </c>
      <c r="B6" s="10">
        <v>369</v>
      </c>
      <c r="C6" s="10">
        <v>462</v>
      </c>
      <c r="D6" s="10">
        <v>553</v>
      </c>
      <c r="E6" s="10">
        <v>645</v>
      </c>
      <c r="F6" s="10">
        <v>582</v>
      </c>
      <c r="G6" s="10">
        <v>996</v>
      </c>
      <c r="H6" s="10">
        <v>784</v>
      </c>
      <c r="I6" s="10">
        <v>969</v>
      </c>
      <c r="J6" s="10">
        <v>737</v>
      </c>
      <c r="K6" s="10">
        <v>462</v>
      </c>
      <c r="L6" s="10">
        <v>369</v>
      </c>
      <c r="M6" s="10">
        <v>277</v>
      </c>
      <c r="O6" s="11">
        <f t="shared" si="0"/>
        <v>7210</v>
      </c>
    </row>
    <row r="7" spans="1:29" x14ac:dyDescent="0.35">
      <c r="A7" s="7">
        <v>6</v>
      </c>
      <c r="B7" s="10">
        <v>221</v>
      </c>
      <c r="C7" s="10">
        <v>277</v>
      </c>
      <c r="D7" s="10">
        <v>332</v>
      </c>
      <c r="E7" s="10">
        <v>388</v>
      </c>
      <c r="F7" s="10">
        <v>349</v>
      </c>
      <c r="G7" s="10">
        <v>598</v>
      </c>
      <c r="H7" s="10">
        <v>471</v>
      </c>
      <c r="I7" s="10">
        <v>582</v>
      </c>
      <c r="J7" s="10">
        <v>442</v>
      </c>
      <c r="K7" s="10">
        <v>277</v>
      </c>
      <c r="L7" s="10">
        <v>221</v>
      </c>
      <c r="M7" s="10">
        <v>167</v>
      </c>
      <c r="O7" s="11">
        <f t="shared" si="0"/>
        <v>4331</v>
      </c>
    </row>
    <row r="8" spans="1:29" x14ac:dyDescent="0.35">
      <c r="A8" s="7">
        <v>7</v>
      </c>
      <c r="B8" s="10">
        <v>3235</v>
      </c>
      <c r="C8" s="10">
        <v>3697</v>
      </c>
      <c r="D8" s="10">
        <v>924</v>
      </c>
      <c r="E8" s="10">
        <v>231</v>
      </c>
      <c r="F8" s="10">
        <v>324</v>
      </c>
      <c r="G8" s="10">
        <v>139</v>
      </c>
      <c r="H8" s="10">
        <v>463</v>
      </c>
      <c r="I8" s="10">
        <v>694</v>
      </c>
      <c r="J8" s="10">
        <v>1618</v>
      </c>
      <c r="K8" s="10">
        <v>3928</v>
      </c>
      <c r="L8" s="10">
        <v>2541</v>
      </c>
      <c r="M8" s="10">
        <v>4389</v>
      </c>
      <c r="O8" s="11">
        <f t="shared" si="0"/>
        <v>22190</v>
      </c>
    </row>
    <row r="9" spans="1:29" x14ac:dyDescent="0.35">
      <c r="A9" s="7">
        <v>8</v>
      </c>
      <c r="B9" s="10">
        <v>3553</v>
      </c>
      <c r="C9" s="10">
        <v>4823</v>
      </c>
      <c r="D9" s="10">
        <v>1016</v>
      </c>
      <c r="E9" s="10">
        <v>762</v>
      </c>
      <c r="F9" s="10">
        <v>357</v>
      </c>
      <c r="G9" s="10">
        <v>610</v>
      </c>
      <c r="H9" s="10">
        <v>381</v>
      </c>
      <c r="I9" s="10">
        <v>382</v>
      </c>
      <c r="J9" s="10">
        <v>2031</v>
      </c>
      <c r="K9" s="10">
        <v>2538</v>
      </c>
      <c r="L9" s="10">
        <v>2793</v>
      </c>
      <c r="M9" s="10">
        <v>5076</v>
      </c>
      <c r="O9" s="11">
        <f t="shared" si="0"/>
        <v>24330</v>
      </c>
    </row>
    <row r="10" spans="1:29" x14ac:dyDescent="0.35">
      <c r="A10" s="7">
        <v>9</v>
      </c>
      <c r="B10" s="10">
        <v>963</v>
      </c>
      <c r="C10" s="10">
        <v>1155</v>
      </c>
      <c r="D10" s="10">
        <v>1925</v>
      </c>
      <c r="E10" s="10">
        <v>1540</v>
      </c>
      <c r="F10" s="10">
        <v>2291</v>
      </c>
      <c r="G10" s="10">
        <v>2080</v>
      </c>
      <c r="H10" s="10">
        <v>1636</v>
      </c>
      <c r="I10" s="10">
        <v>1155</v>
      </c>
      <c r="J10" s="10">
        <v>963</v>
      </c>
      <c r="K10" s="10">
        <v>193</v>
      </c>
      <c r="L10" s="10">
        <v>386</v>
      </c>
      <c r="M10" s="10">
        <v>578</v>
      </c>
      <c r="O10" s="11">
        <f t="shared" si="0"/>
        <v>14874</v>
      </c>
    </row>
    <row r="11" spans="1:29" x14ac:dyDescent="0.35">
      <c r="A11" s="7">
        <v>10</v>
      </c>
      <c r="B11" s="10">
        <v>933</v>
      </c>
      <c r="C11" s="10">
        <v>667</v>
      </c>
      <c r="D11" s="10">
        <v>800</v>
      </c>
      <c r="E11" s="10">
        <v>800</v>
      </c>
      <c r="F11" s="10">
        <v>653</v>
      </c>
      <c r="G11" s="10">
        <v>640</v>
      </c>
      <c r="H11" s="10">
        <v>1332</v>
      </c>
      <c r="I11" s="10">
        <v>1999</v>
      </c>
      <c r="J11" s="10">
        <v>400</v>
      </c>
      <c r="K11" s="10">
        <v>667</v>
      </c>
      <c r="L11" s="10">
        <v>800</v>
      </c>
      <c r="M11" s="10">
        <v>933</v>
      </c>
      <c r="O11" s="11">
        <f t="shared" si="0"/>
        <v>10634</v>
      </c>
    </row>
    <row r="12" spans="1:29" x14ac:dyDescent="0.35">
      <c r="A12" s="7">
        <v>11</v>
      </c>
      <c r="B12" s="10">
        <v>2388</v>
      </c>
      <c r="C12" s="10">
        <v>2388</v>
      </c>
      <c r="D12" s="10">
        <v>2686</v>
      </c>
      <c r="E12" s="10">
        <v>2388</v>
      </c>
      <c r="F12" s="10">
        <v>1881</v>
      </c>
      <c r="G12" s="10">
        <v>1433</v>
      </c>
      <c r="H12" s="10">
        <v>1194</v>
      </c>
      <c r="I12" s="10">
        <v>2239</v>
      </c>
      <c r="J12" s="10">
        <v>2388</v>
      </c>
      <c r="K12" s="10">
        <v>2090</v>
      </c>
      <c r="L12" s="10">
        <v>2686</v>
      </c>
      <c r="M12" s="10">
        <v>2388</v>
      </c>
      <c r="O12" s="11">
        <f t="shared" si="0"/>
        <v>26160</v>
      </c>
    </row>
    <row r="13" spans="1:29" x14ac:dyDescent="0.35">
      <c r="A13" s="7">
        <v>12</v>
      </c>
      <c r="B13" s="10">
        <v>2642</v>
      </c>
      <c r="C13" s="10">
        <v>2642</v>
      </c>
      <c r="D13" s="10">
        <v>3302</v>
      </c>
      <c r="E13" s="10">
        <v>2642</v>
      </c>
      <c r="F13" s="10">
        <v>1619</v>
      </c>
      <c r="G13" s="10">
        <v>1586</v>
      </c>
      <c r="H13" s="10">
        <v>1321</v>
      </c>
      <c r="I13" s="10">
        <v>2229</v>
      </c>
      <c r="J13" s="10">
        <v>2642</v>
      </c>
      <c r="K13" s="10">
        <v>3302</v>
      </c>
      <c r="L13" s="10">
        <v>2642</v>
      </c>
      <c r="M13" s="10">
        <v>2642</v>
      </c>
      <c r="O13" s="11">
        <f t="shared" si="0"/>
        <v>29223</v>
      </c>
    </row>
    <row r="14" spans="1:29" x14ac:dyDescent="0.35">
      <c r="A14" s="7">
        <v>13</v>
      </c>
      <c r="B14" s="10">
        <v>2801</v>
      </c>
      <c r="C14" s="10">
        <v>2801</v>
      </c>
      <c r="D14" s="10">
        <v>2801</v>
      </c>
      <c r="E14" s="10">
        <v>2801</v>
      </c>
      <c r="F14" s="10">
        <v>1961</v>
      </c>
      <c r="G14" s="10">
        <v>1681</v>
      </c>
      <c r="H14" s="10">
        <v>1401</v>
      </c>
      <c r="I14" s="10">
        <v>2101</v>
      </c>
      <c r="J14" s="10">
        <v>3501</v>
      </c>
      <c r="K14" s="10">
        <v>2801</v>
      </c>
      <c r="L14" s="10">
        <v>3501</v>
      </c>
      <c r="M14" s="10">
        <v>2801</v>
      </c>
      <c r="O14" s="11">
        <f t="shared" si="0"/>
        <v>30965</v>
      </c>
    </row>
    <row r="15" spans="1:29" x14ac:dyDescent="0.35">
      <c r="A15" s="7">
        <v>14</v>
      </c>
      <c r="B15" s="10">
        <v>2895</v>
      </c>
      <c r="C15" s="10">
        <v>2895</v>
      </c>
      <c r="D15" s="10">
        <v>2895</v>
      </c>
      <c r="E15" s="10">
        <v>3618</v>
      </c>
      <c r="F15" s="10">
        <v>2027</v>
      </c>
      <c r="G15" s="10">
        <v>1520</v>
      </c>
      <c r="H15" s="10">
        <v>1447</v>
      </c>
      <c r="I15" s="10">
        <v>2442</v>
      </c>
      <c r="J15" s="10">
        <v>2895</v>
      </c>
      <c r="K15" s="10">
        <v>2895</v>
      </c>
      <c r="L15" s="10">
        <v>3618</v>
      </c>
      <c r="M15" s="10">
        <v>2895</v>
      </c>
      <c r="O15" s="11">
        <f t="shared" si="0"/>
        <v>32056</v>
      </c>
    </row>
    <row r="16" spans="1:29" x14ac:dyDescent="0.35">
      <c r="A16" s="7">
        <v>15</v>
      </c>
      <c r="B16" s="10">
        <v>837</v>
      </c>
      <c r="C16" s="10">
        <v>628</v>
      </c>
      <c r="D16" s="10">
        <v>1256</v>
      </c>
      <c r="E16" s="10">
        <v>1047</v>
      </c>
      <c r="F16" s="10">
        <v>733</v>
      </c>
      <c r="G16" s="10">
        <v>1005</v>
      </c>
      <c r="H16" s="10">
        <v>1047</v>
      </c>
      <c r="I16" s="10">
        <v>1727</v>
      </c>
      <c r="J16" s="10">
        <v>2303</v>
      </c>
      <c r="K16" s="10">
        <v>4186</v>
      </c>
      <c r="L16" s="10">
        <v>1675</v>
      </c>
      <c r="M16" s="10">
        <v>1885</v>
      </c>
      <c r="O16" s="11">
        <f t="shared" si="0"/>
        <v>18344</v>
      </c>
    </row>
    <row r="17" spans="1:23" x14ac:dyDescent="0.35">
      <c r="A17" s="7">
        <v>16</v>
      </c>
      <c r="B17" s="10">
        <v>232</v>
      </c>
      <c r="C17" s="10">
        <v>464</v>
      </c>
      <c r="D17" s="10">
        <v>696</v>
      </c>
      <c r="E17" s="10">
        <v>1159</v>
      </c>
      <c r="F17" s="10">
        <v>974</v>
      </c>
      <c r="G17" s="10">
        <v>1391</v>
      </c>
      <c r="H17" s="10">
        <v>927</v>
      </c>
      <c r="I17" s="10">
        <v>2955</v>
      </c>
      <c r="J17" s="10">
        <v>4171</v>
      </c>
      <c r="K17" s="10">
        <v>3940</v>
      </c>
      <c r="L17" s="10">
        <v>1854</v>
      </c>
      <c r="M17" s="10">
        <v>1159</v>
      </c>
      <c r="O17" s="11">
        <f t="shared" si="0"/>
        <v>19938</v>
      </c>
    </row>
    <row r="18" spans="1:23" x14ac:dyDescent="0.35">
      <c r="A18" s="7">
        <v>17</v>
      </c>
      <c r="B18" s="10">
        <v>936</v>
      </c>
      <c r="C18" s="10">
        <v>936</v>
      </c>
      <c r="D18" s="10">
        <v>936</v>
      </c>
      <c r="E18" s="10">
        <v>936</v>
      </c>
      <c r="F18" s="10">
        <v>1093</v>
      </c>
      <c r="G18" s="10">
        <v>1499</v>
      </c>
      <c r="H18" s="10">
        <v>1404</v>
      </c>
      <c r="I18" s="10">
        <v>4680</v>
      </c>
      <c r="J18" s="10">
        <v>3744</v>
      </c>
      <c r="K18" s="10">
        <v>4680</v>
      </c>
      <c r="L18" s="10">
        <v>3120</v>
      </c>
      <c r="M18" s="10">
        <v>2808</v>
      </c>
      <c r="O18" s="11">
        <f t="shared" si="0"/>
        <v>26789</v>
      </c>
    </row>
    <row r="19" spans="1:23" x14ac:dyDescent="0.35">
      <c r="A19" s="7">
        <v>18</v>
      </c>
      <c r="B19" s="10">
        <v>2394</v>
      </c>
      <c r="C19" s="10">
        <v>2736</v>
      </c>
      <c r="D19" s="10">
        <v>3077</v>
      </c>
      <c r="E19" s="10">
        <v>3077</v>
      </c>
      <c r="F19" s="10">
        <v>2633</v>
      </c>
      <c r="G19" s="10">
        <v>1847</v>
      </c>
      <c r="H19" s="10">
        <v>1710</v>
      </c>
      <c r="I19" s="10">
        <v>1539</v>
      </c>
      <c r="J19" s="10">
        <v>2052</v>
      </c>
      <c r="K19" s="10">
        <v>3077</v>
      </c>
      <c r="L19" s="10">
        <v>3761</v>
      </c>
      <c r="M19" s="10">
        <v>1710</v>
      </c>
      <c r="O19" s="11">
        <f t="shared" si="0"/>
        <v>29631</v>
      </c>
    </row>
    <row r="20" spans="1:23" x14ac:dyDescent="0.35">
      <c r="A20" s="7">
        <v>19</v>
      </c>
      <c r="B20" s="10">
        <v>2909</v>
      </c>
      <c r="C20" s="10">
        <v>2586</v>
      </c>
      <c r="D20" s="10">
        <v>2586</v>
      </c>
      <c r="E20" s="10">
        <v>2586</v>
      </c>
      <c r="F20" s="10">
        <v>2036</v>
      </c>
      <c r="G20" s="10">
        <v>1551</v>
      </c>
      <c r="H20" s="10">
        <v>1293</v>
      </c>
      <c r="I20" s="10">
        <v>1939</v>
      </c>
      <c r="J20" s="10">
        <v>2586</v>
      </c>
      <c r="K20" s="10">
        <v>2909</v>
      </c>
      <c r="L20" s="10">
        <v>2909</v>
      </c>
      <c r="M20" s="10">
        <v>2586</v>
      </c>
      <c r="O20" s="11">
        <f t="shared" si="0"/>
        <v>28495</v>
      </c>
    </row>
    <row r="21" spans="1:23" x14ac:dyDescent="0.35">
      <c r="A21" s="7">
        <v>20</v>
      </c>
      <c r="B21" s="10">
        <v>1903</v>
      </c>
      <c r="C21" s="10">
        <v>2140</v>
      </c>
      <c r="D21" s="10">
        <v>1903</v>
      </c>
      <c r="E21" s="10">
        <v>2140</v>
      </c>
      <c r="F21" s="10">
        <v>1332</v>
      </c>
      <c r="G21" s="10">
        <v>1285</v>
      </c>
      <c r="H21" s="10">
        <v>951</v>
      </c>
      <c r="I21" s="10">
        <v>1427</v>
      </c>
      <c r="J21" s="10">
        <v>2140</v>
      </c>
      <c r="K21" s="10">
        <v>1903</v>
      </c>
      <c r="L21" s="10">
        <v>1903</v>
      </c>
      <c r="M21" s="10">
        <v>1903</v>
      </c>
      <c r="O21" s="11">
        <f t="shared" si="0"/>
        <v>20950</v>
      </c>
    </row>
    <row r="22" spans="1:23" x14ac:dyDescent="0.35">
      <c r="A22" s="7">
        <v>21</v>
      </c>
      <c r="B22" s="10">
        <v>2473</v>
      </c>
      <c r="C22" s="10">
        <v>2473</v>
      </c>
      <c r="D22" s="10">
        <v>2784</v>
      </c>
      <c r="E22" s="10">
        <v>2473</v>
      </c>
      <c r="F22" s="10">
        <v>1516</v>
      </c>
      <c r="G22" s="10">
        <v>1485</v>
      </c>
      <c r="H22" s="10">
        <v>1392</v>
      </c>
      <c r="I22" s="10">
        <v>1855</v>
      </c>
      <c r="J22" s="10">
        <v>2473</v>
      </c>
      <c r="K22" s="10">
        <v>2473</v>
      </c>
      <c r="L22" s="10">
        <v>2784</v>
      </c>
      <c r="M22" s="10">
        <v>3093</v>
      </c>
      <c r="O22" s="11">
        <f t="shared" si="0"/>
        <v>27295</v>
      </c>
    </row>
    <row r="23" spans="1:23" x14ac:dyDescent="0.35">
      <c r="A23" s="7">
        <v>22</v>
      </c>
      <c r="B23" s="10">
        <v>2743</v>
      </c>
      <c r="C23" s="10">
        <v>2743</v>
      </c>
      <c r="D23" s="10">
        <v>2743</v>
      </c>
      <c r="E23" s="10">
        <v>2743</v>
      </c>
      <c r="F23" s="10">
        <v>2401</v>
      </c>
      <c r="G23" s="10">
        <v>1646</v>
      </c>
      <c r="H23" s="10">
        <v>1543</v>
      </c>
      <c r="I23" s="10">
        <v>2572</v>
      </c>
      <c r="J23" s="10">
        <v>2743</v>
      </c>
      <c r="K23" s="10">
        <v>2401</v>
      </c>
      <c r="L23" s="10">
        <v>2743</v>
      </c>
      <c r="M23" s="10">
        <v>2743</v>
      </c>
      <c r="O23" s="11">
        <f t="shared" si="0"/>
        <v>29786</v>
      </c>
    </row>
    <row r="24" spans="1:23" x14ac:dyDescent="0.35">
      <c r="A24" s="7">
        <v>23</v>
      </c>
      <c r="B24" s="10">
        <v>1561</v>
      </c>
      <c r="C24" s="10">
        <v>1561</v>
      </c>
      <c r="D24" s="10">
        <v>1561</v>
      </c>
      <c r="E24" s="10">
        <v>1561</v>
      </c>
      <c r="F24" s="10">
        <v>1367</v>
      </c>
      <c r="G24" s="10">
        <v>937</v>
      </c>
      <c r="H24" s="10">
        <v>781</v>
      </c>
      <c r="I24" s="10">
        <v>1172</v>
      </c>
      <c r="J24" s="10">
        <v>1561</v>
      </c>
      <c r="K24" s="10">
        <v>1561</v>
      </c>
      <c r="L24" s="10">
        <v>1561</v>
      </c>
      <c r="M24" s="10">
        <v>1951</v>
      </c>
      <c r="O24" s="11">
        <f t="shared" si="0"/>
        <v>17158</v>
      </c>
    </row>
    <row r="25" spans="1:23" x14ac:dyDescent="0.35">
      <c r="A25" s="7">
        <v>24</v>
      </c>
      <c r="B25" s="10">
        <v>2365</v>
      </c>
      <c r="C25" s="10">
        <v>1775</v>
      </c>
      <c r="D25" s="10">
        <v>1479</v>
      </c>
      <c r="E25" s="10">
        <v>2661</v>
      </c>
      <c r="F25" s="10">
        <v>1863</v>
      </c>
      <c r="G25" s="10">
        <v>1775</v>
      </c>
      <c r="H25" s="10">
        <v>888</v>
      </c>
      <c r="I25" s="10">
        <v>2218</v>
      </c>
      <c r="J25" s="10">
        <v>3252</v>
      </c>
      <c r="K25" s="10">
        <v>2956</v>
      </c>
      <c r="L25" s="10">
        <v>2365</v>
      </c>
      <c r="M25" s="10">
        <v>2365</v>
      </c>
      <c r="O25" s="11">
        <f t="shared" si="0"/>
        <v>25986</v>
      </c>
    </row>
    <row r="26" spans="1:23" x14ac:dyDescent="0.35">
      <c r="A26" s="7">
        <v>25</v>
      </c>
      <c r="B26" s="10">
        <v>1694</v>
      </c>
      <c r="C26" s="10">
        <v>1694</v>
      </c>
      <c r="D26" s="10">
        <v>1694</v>
      </c>
      <c r="E26" s="10">
        <v>1694</v>
      </c>
      <c r="F26" s="10">
        <v>1630</v>
      </c>
      <c r="G26" s="10">
        <v>1017</v>
      </c>
      <c r="H26" s="10">
        <v>847</v>
      </c>
      <c r="I26" s="10">
        <v>1271</v>
      </c>
      <c r="J26" s="10">
        <v>2117</v>
      </c>
      <c r="K26" s="10">
        <v>1694</v>
      </c>
      <c r="L26" s="10">
        <v>1694</v>
      </c>
      <c r="M26" s="10">
        <v>1482</v>
      </c>
      <c r="O26" s="11">
        <f t="shared" si="0"/>
        <v>18553</v>
      </c>
    </row>
    <row r="27" spans="1:23" x14ac:dyDescent="0.35">
      <c r="A27" s="7">
        <v>26</v>
      </c>
      <c r="B27" s="10">
        <v>1226</v>
      </c>
      <c r="C27" s="10">
        <v>1226</v>
      </c>
      <c r="D27" s="10">
        <v>1226</v>
      </c>
      <c r="E27" s="10">
        <v>1226</v>
      </c>
      <c r="F27" s="10">
        <v>1395</v>
      </c>
      <c r="G27" s="10">
        <v>828</v>
      </c>
      <c r="H27" s="10">
        <v>613</v>
      </c>
      <c r="I27" s="10">
        <v>920</v>
      </c>
      <c r="J27" s="10">
        <v>1226</v>
      </c>
      <c r="K27" s="10">
        <v>920</v>
      </c>
      <c r="L27" s="10">
        <v>1226</v>
      </c>
      <c r="M27" s="10">
        <v>1226</v>
      </c>
      <c r="O27" s="11">
        <f t="shared" si="0"/>
        <v>13284</v>
      </c>
    </row>
    <row r="28" spans="1:23" x14ac:dyDescent="0.35">
      <c r="A28" s="7">
        <v>27</v>
      </c>
      <c r="B28" s="10">
        <v>1750</v>
      </c>
      <c r="C28" s="10">
        <v>1944</v>
      </c>
      <c r="D28" s="10">
        <v>1555</v>
      </c>
      <c r="E28" s="10">
        <v>1555</v>
      </c>
      <c r="F28" s="10">
        <v>817</v>
      </c>
      <c r="G28" s="10">
        <v>933</v>
      </c>
      <c r="H28" s="10">
        <v>876</v>
      </c>
      <c r="I28" s="10">
        <v>1167</v>
      </c>
      <c r="J28" s="10">
        <v>1555</v>
      </c>
      <c r="K28" s="10">
        <v>973</v>
      </c>
      <c r="L28" s="10">
        <v>2139</v>
      </c>
      <c r="M28" s="10">
        <v>1944</v>
      </c>
      <c r="O28" s="11">
        <f t="shared" si="0"/>
        <v>17235</v>
      </c>
      <c r="R28" t="s">
        <v>197</v>
      </c>
      <c r="U28" t="s">
        <v>198</v>
      </c>
    </row>
    <row r="29" spans="1:23" x14ac:dyDescent="0.35">
      <c r="A29" s="7">
        <v>28</v>
      </c>
      <c r="B29" s="10">
        <v>2124</v>
      </c>
      <c r="C29" s="10">
        <v>3067</v>
      </c>
      <c r="D29" s="10">
        <v>4247</v>
      </c>
      <c r="E29" s="10">
        <v>1180</v>
      </c>
      <c r="F29" s="10">
        <v>1652</v>
      </c>
      <c r="G29" s="10">
        <v>1416</v>
      </c>
      <c r="H29" s="10">
        <v>236</v>
      </c>
      <c r="I29" s="10">
        <v>709</v>
      </c>
      <c r="J29" s="10">
        <v>944</v>
      </c>
      <c r="K29" s="10">
        <v>1180</v>
      </c>
      <c r="L29" s="10">
        <v>1652</v>
      </c>
      <c r="M29" s="10">
        <v>3067</v>
      </c>
      <c r="O29" s="11">
        <f t="shared" si="0"/>
        <v>21502</v>
      </c>
    </row>
    <row r="30" spans="1:23" x14ac:dyDescent="0.35">
      <c r="A30" s="7">
        <v>29</v>
      </c>
      <c r="B30" s="10">
        <v>3813</v>
      </c>
      <c r="C30" s="10">
        <v>2080</v>
      </c>
      <c r="D30" s="10">
        <v>2772</v>
      </c>
      <c r="E30" s="10">
        <v>1040</v>
      </c>
      <c r="F30" s="10">
        <v>2184</v>
      </c>
      <c r="G30" s="10">
        <v>1040</v>
      </c>
      <c r="H30" s="10">
        <v>520</v>
      </c>
      <c r="I30" s="10">
        <v>2339</v>
      </c>
      <c r="J30" s="10">
        <v>2426</v>
      </c>
      <c r="K30" s="10">
        <v>4159</v>
      </c>
      <c r="L30" s="10">
        <v>4159</v>
      </c>
      <c r="M30" s="10">
        <v>5198</v>
      </c>
      <c r="O30" s="11">
        <f t="shared" si="0"/>
        <v>31759</v>
      </c>
      <c r="R30" s="11" t="s">
        <v>185</v>
      </c>
      <c r="S30" s="11" t="s">
        <v>186</v>
      </c>
      <c r="T30" s="11" t="s">
        <v>187</v>
      </c>
      <c r="U30" s="11" t="s">
        <v>188</v>
      </c>
      <c r="V30" s="11" t="s">
        <v>189</v>
      </c>
      <c r="W30" s="11" t="s">
        <v>190</v>
      </c>
    </row>
    <row r="31" spans="1:23" x14ac:dyDescent="0.35">
      <c r="A31" s="7">
        <v>30</v>
      </c>
      <c r="B31" s="10">
        <v>2732</v>
      </c>
      <c r="C31" s="10">
        <v>1892</v>
      </c>
      <c r="D31" s="10">
        <v>1051</v>
      </c>
      <c r="E31" s="10">
        <v>1682</v>
      </c>
      <c r="F31" s="10">
        <v>2354</v>
      </c>
      <c r="G31" s="10">
        <v>505</v>
      </c>
      <c r="H31" s="10">
        <v>736</v>
      </c>
      <c r="I31" s="10">
        <v>631</v>
      </c>
      <c r="J31" s="10">
        <v>1682</v>
      </c>
      <c r="K31" s="10">
        <v>1051</v>
      </c>
      <c r="L31" s="10">
        <v>1892</v>
      </c>
      <c r="M31" s="10">
        <v>2522</v>
      </c>
      <c r="O31" s="11">
        <f t="shared" si="0"/>
        <v>18760</v>
      </c>
      <c r="R31" s="17">
        <v>262758</v>
      </c>
      <c r="S31" s="17">
        <v>296498</v>
      </c>
      <c r="T31" s="17">
        <v>421275</v>
      </c>
      <c r="U31" s="17">
        <v>286488</v>
      </c>
      <c r="V31" s="17">
        <v>208466</v>
      </c>
      <c r="W31" s="17">
        <v>345384</v>
      </c>
    </row>
    <row r="32" spans="1:23" x14ac:dyDescent="0.35">
      <c r="A32" s="7">
        <v>31</v>
      </c>
      <c r="B32" s="10">
        <v>1063</v>
      </c>
      <c r="C32" s="10">
        <v>332</v>
      </c>
      <c r="D32" s="10">
        <v>531</v>
      </c>
      <c r="E32" s="10">
        <v>465</v>
      </c>
      <c r="F32" s="10">
        <v>559</v>
      </c>
      <c r="G32" s="10">
        <v>279</v>
      </c>
      <c r="H32" s="10">
        <v>200</v>
      </c>
      <c r="I32" s="10">
        <v>300</v>
      </c>
      <c r="J32" s="10">
        <v>266</v>
      </c>
      <c r="K32" s="10">
        <v>399</v>
      </c>
      <c r="L32" s="10">
        <v>664</v>
      </c>
      <c r="M32" s="10">
        <v>864</v>
      </c>
      <c r="O32" s="11">
        <f t="shared" si="0"/>
        <v>5953</v>
      </c>
    </row>
    <row r="33" spans="1:15" x14ac:dyDescent="0.35">
      <c r="A33" s="7">
        <v>32</v>
      </c>
      <c r="B33" s="10">
        <v>2064</v>
      </c>
      <c r="C33" s="10">
        <v>645</v>
      </c>
      <c r="D33" s="10">
        <v>1032</v>
      </c>
      <c r="E33" s="10">
        <v>904</v>
      </c>
      <c r="F33" s="10">
        <v>1085</v>
      </c>
      <c r="G33" s="10">
        <v>542</v>
      </c>
      <c r="H33" s="10">
        <v>388</v>
      </c>
      <c r="I33" s="10">
        <v>582</v>
      </c>
      <c r="J33" s="10">
        <v>516</v>
      </c>
      <c r="K33" s="10">
        <v>775</v>
      </c>
      <c r="L33" s="10">
        <v>1291</v>
      </c>
      <c r="M33" s="10">
        <v>1678</v>
      </c>
      <c r="O33" s="11">
        <f t="shared" si="0"/>
        <v>11534</v>
      </c>
    </row>
    <row r="34" spans="1:15" x14ac:dyDescent="0.35">
      <c r="A34" s="7">
        <v>33</v>
      </c>
      <c r="B34" s="10">
        <v>885</v>
      </c>
      <c r="C34" s="10">
        <v>277</v>
      </c>
      <c r="D34" s="10">
        <v>442</v>
      </c>
      <c r="E34" s="10">
        <v>388</v>
      </c>
      <c r="F34" s="10">
        <v>465</v>
      </c>
      <c r="G34" s="10">
        <v>233</v>
      </c>
      <c r="H34" s="10">
        <v>167</v>
      </c>
      <c r="I34" s="10">
        <v>249</v>
      </c>
      <c r="J34" s="10">
        <v>221</v>
      </c>
      <c r="K34" s="10">
        <v>332</v>
      </c>
      <c r="L34" s="10">
        <v>553</v>
      </c>
      <c r="M34" s="10">
        <v>719</v>
      </c>
      <c r="O34" s="11">
        <f t="shared" si="0"/>
        <v>4964</v>
      </c>
    </row>
    <row r="35" spans="1:15" x14ac:dyDescent="0.35">
      <c r="A35" s="7">
        <v>34</v>
      </c>
      <c r="B35" s="10">
        <v>295</v>
      </c>
      <c r="C35" s="10">
        <v>93</v>
      </c>
      <c r="D35" s="10">
        <v>147</v>
      </c>
      <c r="E35" s="10">
        <v>129</v>
      </c>
      <c r="F35" s="10">
        <v>156</v>
      </c>
      <c r="G35" s="10">
        <v>78</v>
      </c>
      <c r="H35" s="10">
        <v>56</v>
      </c>
      <c r="I35" s="10">
        <v>84</v>
      </c>
      <c r="J35" s="10">
        <v>74</v>
      </c>
      <c r="K35" s="10">
        <v>111</v>
      </c>
      <c r="L35" s="10">
        <v>185</v>
      </c>
      <c r="M35" s="10">
        <v>240</v>
      </c>
      <c r="O35" s="11">
        <f t="shared" si="0"/>
        <v>1682</v>
      </c>
    </row>
    <row r="36" spans="1:15" x14ac:dyDescent="0.35">
      <c r="A36" s="7">
        <v>35</v>
      </c>
      <c r="B36" s="10">
        <v>473</v>
      </c>
      <c r="C36" s="10">
        <v>147</v>
      </c>
      <c r="D36" s="10">
        <v>236</v>
      </c>
      <c r="E36" s="10">
        <v>207</v>
      </c>
      <c r="F36" s="10">
        <v>248</v>
      </c>
      <c r="G36" s="10">
        <v>124</v>
      </c>
      <c r="H36" s="10">
        <v>89</v>
      </c>
      <c r="I36" s="10">
        <v>133</v>
      </c>
      <c r="J36" s="10">
        <v>118</v>
      </c>
      <c r="K36" s="10">
        <v>178</v>
      </c>
      <c r="L36" s="10">
        <v>295</v>
      </c>
      <c r="M36" s="10">
        <v>384</v>
      </c>
      <c r="O36" s="11">
        <f t="shared" si="0"/>
        <v>2667</v>
      </c>
    </row>
    <row r="37" spans="1:15" x14ac:dyDescent="0.35">
      <c r="A37" s="7">
        <v>36</v>
      </c>
      <c r="B37" s="10">
        <v>118</v>
      </c>
      <c r="C37" s="10">
        <v>37</v>
      </c>
      <c r="D37" s="10">
        <v>60</v>
      </c>
      <c r="E37" s="10">
        <v>53</v>
      </c>
      <c r="F37" s="10">
        <v>63</v>
      </c>
      <c r="G37" s="10">
        <v>32</v>
      </c>
      <c r="H37" s="10">
        <v>22</v>
      </c>
      <c r="I37" s="10">
        <v>33</v>
      </c>
      <c r="J37" s="10">
        <v>30</v>
      </c>
      <c r="K37" s="10">
        <v>44</v>
      </c>
      <c r="L37" s="10">
        <v>74</v>
      </c>
      <c r="M37" s="10">
        <v>96</v>
      </c>
      <c r="O37" s="11">
        <f t="shared" si="0"/>
        <v>698</v>
      </c>
    </row>
    <row r="38" spans="1:15" x14ac:dyDescent="0.35">
      <c r="A38" s="7">
        <v>37</v>
      </c>
      <c r="B38" s="10">
        <v>1039</v>
      </c>
      <c r="C38" s="10">
        <v>1299</v>
      </c>
      <c r="D38" s="10">
        <v>1558</v>
      </c>
      <c r="E38" s="10">
        <v>780</v>
      </c>
      <c r="F38" s="10">
        <v>818</v>
      </c>
      <c r="G38" s="10">
        <v>545</v>
      </c>
      <c r="H38" s="10">
        <v>714</v>
      </c>
      <c r="I38" s="10">
        <v>585</v>
      </c>
      <c r="J38" s="10">
        <v>1428</v>
      </c>
      <c r="K38" s="10">
        <v>780</v>
      </c>
      <c r="L38" s="10">
        <v>1039</v>
      </c>
      <c r="M38" s="10">
        <v>780</v>
      </c>
      <c r="O38" s="11">
        <f t="shared" si="0"/>
        <v>11402</v>
      </c>
    </row>
    <row r="39" spans="1:15" x14ac:dyDescent="0.35">
      <c r="A39" s="7">
        <v>38</v>
      </c>
      <c r="B39" s="10">
        <v>186</v>
      </c>
      <c r="C39" s="10">
        <v>232</v>
      </c>
      <c r="D39" s="10">
        <v>279</v>
      </c>
      <c r="E39" s="10">
        <v>324</v>
      </c>
      <c r="F39" s="10">
        <v>146</v>
      </c>
      <c r="G39" s="10">
        <v>98</v>
      </c>
      <c r="H39" s="10">
        <v>35</v>
      </c>
      <c r="I39" s="10">
        <v>105</v>
      </c>
      <c r="J39" s="10">
        <v>256</v>
      </c>
      <c r="K39" s="10">
        <v>139</v>
      </c>
      <c r="L39" s="10">
        <v>186</v>
      </c>
      <c r="M39" s="10">
        <v>139</v>
      </c>
      <c r="O39" s="11">
        <f t="shared" si="0"/>
        <v>2163</v>
      </c>
    </row>
    <row r="40" spans="1:15" x14ac:dyDescent="0.35">
      <c r="A40" s="7">
        <v>39</v>
      </c>
      <c r="B40" s="10">
        <v>58</v>
      </c>
      <c r="C40" s="10">
        <v>91</v>
      </c>
      <c r="D40" s="10">
        <v>99</v>
      </c>
      <c r="E40" s="10">
        <v>115</v>
      </c>
      <c r="F40" s="10">
        <v>47</v>
      </c>
      <c r="G40" s="10">
        <v>40</v>
      </c>
      <c r="H40" s="10">
        <v>9</v>
      </c>
      <c r="I40" s="10">
        <v>43</v>
      </c>
      <c r="J40" s="10">
        <v>83</v>
      </c>
      <c r="K40" s="10">
        <v>58</v>
      </c>
      <c r="L40" s="10">
        <v>58</v>
      </c>
      <c r="M40" s="10">
        <v>58</v>
      </c>
      <c r="O40" s="11">
        <f t="shared" si="0"/>
        <v>798</v>
      </c>
    </row>
    <row r="41" spans="1:15" x14ac:dyDescent="0.35">
      <c r="A41" s="7">
        <v>40</v>
      </c>
      <c r="B41" s="10">
        <v>1522</v>
      </c>
      <c r="C41" s="10">
        <v>1015</v>
      </c>
      <c r="D41" s="10">
        <v>1269</v>
      </c>
      <c r="E41" s="10">
        <v>381</v>
      </c>
      <c r="F41" s="10">
        <v>267</v>
      </c>
      <c r="G41" s="10">
        <v>305</v>
      </c>
      <c r="H41" s="10">
        <v>317</v>
      </c>
      <c r="I41" s="10">
        <v>951</v>
      </c>
      <c r="J41" s="10">
        <v>1395</v>
      </c>
      <c r="K41" s="10">
        <v>1269</v>
      </c>
      <c r="L41" s="10">
        <v>1269</v>
      </c>
      <c r="M41" s="10">
        <v>1776</v>
      </c>
      <c r="O41" s="11">
        <f t="shared" si="0"/>
        <v>11776</v>
      </c>
    </row>
    <row r="42" spans="1:15" x14ac:dyDescent="0.35">
      <c r="A42" s="7">
        <v>41</v>
      </c>
      <c r="B42" s="10">
        <v>4680</v>
      </c>
      <c r="C42" s="10">
        <v>4680</v>
      </c>
      <c r="D42" s="10">
        <v>2881</v>
      </c>
      <c r="E42" s="10">
        <v>2881</v>
      </c>
      <c r="F42" s="10">
        <v>1764</v>
      </c>
      <c r="G42" s="10">
        <v>1729</v>
      </c>
      <c r="H42" s="10">
        <v>1440</v>
      </c>
      <c r="I42" s="10">
        <v>1350</v>
      </c>
      <c r="J42" s="10">
        <v>2520</v>
      </c>
      <c r="K42" s="10">
        <v>1800</v>
      </c>
      <c r="L42" s="10">
        <v>3600</v>
      </c>
      <c r="M42" s="10">
        <v>2881</v>
      </c>
      <c r="O42" s="11">
        <f t="shared" si="0"/>
        <v>32247</v>
      </c>
    </row>
    <row r="43" spans="1:15" x14ac:dyDescent="0.35">
      <c r="A43" s="7">
        <v>42</v>
      </c>
      <c r="B43" s="10">
        <v>2973</v>
      </c>
      <c r="C43" s="10">
        <v>4757</v>
      </c>
      <c r="D43" s="10">
        <v>2973</v>
      </c>
      <c r="E43" s="10">
        <v>2379</v>
      </c>
      <c r="F43" s="10">
        <v>625</v>
      </c>
      <c r="G43" s="10">
        <v>536</v>
      </c>
      <c r="H43" s="10">
        <v>446</v>
      </c>
      <c r="I43" s="10">
        <v>670</v>
      </c>
      <c r="J43" s="10">
        <v>2379</v>
      </c>
      <c r="K43" s="10">
        <v>3568</v>
      </c>
      <c r="L43" s="10">
        <v>3865</v>
      </c>
      <c r="M43" s="10">
        <v>3270</v>
      </c>
      <c r="O43" s="11">
        <f t="shared" si="0"/>
        <v>28483</v>
      </c>
    </row>
    <row r="44" spans="1:15" x14ac:dyDescent="0.35">
      <c r="A44" s="7">
        <v>43</v>
      </c>
      <c r="B44" s="10">
        <v>1575</v>
      </c>
      <c r="C44" s="10">
        <v>1575</v>
      </c>
      <c r="D44" s="10">
        <v>1312</v>
      </c>
      <c r="E44" s="10">
        <v>918</v>
      </c>
      <c r="F44" s="10">
        <v>460</v>
      </c>
      <c r="G44" s="10">
        <v>473</v>
      </c>
      <c r="H44" s="10">
        <v>525</v>
      </c>
      <c r="I44" s="10">
        <v>689</v>
      </c>
      <c r="J44" s="10">
        <v>918</v>
      </c>
      <c r="K44" s="10">
        <v>525</v>
      </c>
      <c r="L44" s="10">
        <v>1181</v>
      </c>
      <c r="M44" s="10">
        <v>1705</v>
      </c>
      <c r="O44" s="11">
        <f t="shared" si="0"/>
        <v>11899</v>
      </c>
    </row>
    <row r="45" spans="1:15" x14ac:dyDescent="0.35">
      <c r="A45" s="7">
        <v>44</v>
      </c>
      <c r="B45" s="10">
        <v>2127</v>
      </c>
      <c r="C45" s="10">
        <v>2127</v>
      </c>
      <c r="D45" s="10">
        <v>1824</v>
      </c>
      <c r="E45" s="10">
        <v>2431</v>
      </c>
      <c r="F45" s="10">
        <v>1278</v>
      </c>
      <c r="G45" s="10">
        <v>2735</v>
      </c>
      <c r="H45" s="10">
        <v>1976</v>
      </c>
      <c r="I45" s="10">
        <v>2508</v>
      </c>
      <c r="J45" s="10">
        <v>3039</v>
      </c>
      <c r="K45" s="10">
        <v>3039</v>
      </c>
      <c r="L45" s="10">
        <v>912</v>
      </c>
      <c r="M45" s="10">
        <v>1216</v>
      </c>
      <c r="O45" s="11">
        <f t="shared" si="0"/>
        <v>25256</v>
      </c>
    </row>
    <row r="46" spans="1:15" x14ac:dyDescent="0.35">
      <c r="A46" s="7">
        <v>45</v>
      </c>
      <c r="B46" s="10">
        <v>267</v>
      </c>
      <c r="C46" s="10">
        <v>1995</v>
      </c>
      <c r="D46" s="10">
        <v>798</v>
      </c>
      <c r="E46" s="10">
        <v>532</v>
      </c>
      <c r="F46" s="10">
        <v>1211</v>
      </c>
      <c r="G46" s="10">
        <v>879</v>
      </c>
      <c r="H46" s="10">
        <v>532</v>
      </c>
      <c r="I46" s="10">
        <v>898</v>
      </c>
      <c r="J46" s="10">
        <v>1463</v>
      </c>
      <c r="K46" s="10">
        <v>1861</v>
      </c>
      <c r="L46" s="10">
        <v>666</v>
      </c>
      <c r="M46" s="10">
        <v>267</v>
      </c>
      <c r="O46" s="11">
        <f t="shared" si="0"/>
        <v>11414</v>
      </c>
    </row>
    <row r="47" spans="1:15" x14ac:dyDescent="0.35">
      <c r="A47" s="7">
        <v>46</v>
      </c>
      <c r="B47" s="10">
        <v>332</v>
      </c>
      <c r="C47" s="10">
        <v>1163</v>
      </c>
      <c r="D47" s="10">
        <v>2491</v>
      </c>
      <c r="E47" s="10">
        <v>2823</v>
      </c>
      <c r="F47" s="10">
        <v>117</v>
      </c>
      <c r="G47" s="10">
        <v>1097</v>
      </c>
      <c r="H47" s="10">
        <v>747</v>
      </c>
      <c r="I47" s="10">
        <v>1245</v>
      </c>
      <c r="J47" s="10">
        <v>2159</v>
      </c>
      <c r="K47" s="10">
        <v>1660</v>
      </c>
      <c r="L47" s="10">
        <v>665</v>
      </c>
      <c r="M47" s="10">
        <v>167</v>
      </c>
      <c r="O47" s="11">
        <f t="shared" si="0"/>
        <v>14712</v>
      </c>
    </row>
    <row r="48" spans="1:15" x14ac:dyDescent="0.35">
      <c r="A48" s="7">
        <v>47</v>
      </c>
      <c r="B48" s="10">
        <v>1196</v>
      </c>
      <c r="C48" s="10">
        <v>1913</v>
      </c>
      <c r="D48" s="10">
        <v>1674</v>
      </c>
      <c r="E48" s="10">
        <v>1434</v>
      </c>
      <c r="F48" s="10">
        <v>502</v>
      </c>
      <c r="G48" s="10">
        <v>2296</v>
      </c>
      <c r="H48" s="10">
        <v>1554</v>
      </c>
      <c r="I48" s="10">
        <v>2510</v>
      </c>
      <c r="J48" s="10">
        <v>2630</v>
      </c>
      <c r="K48" s="10">
        <v>2391</v>
      </c>
      <c r="L48" s="10">
        <v>1434</v>
      </c>
      <c r="M48" s="10">
        <v>239</v>
      </c>
      <c r="O48" s="11">
        <f t="shared" si="0"/>
        <v>19820</v>
      </c>
    </row>
    <row r="49" spans="1:23" x14ac:dyDescent="0.35">
      <c r="A49" s="7">
        <v>48</v>
      </c>
      <c r="B49" s="10">
        <v>2386</v>
      </c>
      <c r="C49" s="10">
        <v>1704</v>
      </c>
      <c r="D49" s="10">
        <v>2386</v>
      </c>
      <c r="E49" s="10">
        <v>1364</v>
      </c>
      <c r="F49" s="10">
        <v>1909</v>
      </c>
      <c r="G49" s="10">
        <v>2249</v>
      </c>
      <c r="H49" s="10">
        <v>1704</v>
      </c>
      <c r="I49" s="10">
        <v>3323</v>
      </c>
      <c r="J49" s="10">
        <v>5111</v>
      </c>
      <c r="K49" s="10">
        <v>5452</v>
      </c>
      <c r="L49" s="10">
        <v>682</v>
      </c>
      <c r="M49" s="10">
        <v>682</v>
      </c>
      <c r="O49" s="11">
        <f t="shared" si="0"/>
        <v>29000</v>
      </c>
      <c r="R49" t="s">
        <v>199</v>
      </c>
      <c r="U49" t="s">
        <v>200</v>
      </c>
    </row>
    <row r="50" spans="1:23" x14ac:dyDescent="0.35">
      <c r="A50" s="7">
        <v>49</v>
      </c>
      <c r="B50" s="10">
        <v>172</v>
      </c>
      <c r="C50" s="10">
        <v>342</v>
      </c>
      <c r="D50" s="10">
        <v>2222</v>
      </c>
      <c r="E50" s="10">
        <v>2051</v>
      </c>
      <c r="F50" s="10">
        <v>838</v>
      </c>
      <c r="G50" s="10">
        <v>1436</v>
      </c>
      <c r="H50" s="10">
        <v>854</v>
      </c>
      <c r="I50" s="10">
        <v>1411</v>
      </c>
      <c r="J50" s="10">
        <v>1881</v>
      </c>
      <c r="K50" s="10">
        <v>1538</v>
      </c>
      <c r="L50" s="10">
        <v>1026</v>
      </c>
      <c r="M50" s="10">
        <v>684</v>
      </c>
      <c r="O50" s="11">
        <f t="shared" si="0"/>
        <v>14504</v>
      </c>
    </row>
    <row r="51" spans="1:23" x14ac:dyDescent="0.35">
      <c r="A51" s="7">
        <v>50</v>
      </c>
      <c r="B51" s="10">
        <v>1084</v>
      </c>
      <c r="C51" s="10">
        <v>1084</v>
      </c>
      <c r="D51" s="10">
        <v>1084</v>
      </c>
      <c r="E51" s="10">
        <v>1084</v>
      </c>
      <c r="F51" s="10">
        <v>1265</v>
      </c>
      <c r="G51" s="10">
        <v>1733</v>
      </c>
      <c r="H51" s="10">
        <v>1625</v>
      </c>
      <c r="I51" s="10">
        <v>5417</v>
      </c>
      <c r="J51" s="10">
        <v>4333</v>
      </c>
      <c r="K51" s="10">
        <v>5417</v>
      </c>
      <c r="L51" s="10">
        <v>3611</v>
      </c>
      <c r="M51" s="10">
        <v>3250</v>
      </c>
      <c r="O51" s="11">
        <f t="shared" si="0"/>
        <v>31037</v>
      </c>
      <c r="R51" s="11" t="s">
        <v>191</v>
      </c>
      <c r="S51" s="11" t="s">
        <v>192</v>
      </c>
      <c r="T51" s="11" t="s">
        <v>193</v>
      </c>
      <c r="U51" s="11" t="s">
        <v>194</v>
      </c>
      <c r="V51" s="11" t="s">
        <v>195</v>
      </c>
      <c r="W51" s="11" t="s">
        <v>196</v>
      </c>
    </row>
    <row r="52" spans="1:23" x14ac:dyDescent="0.35">
      <c r="A52" s="7">
        <v>51</v>
      </c>
      <c r="B52" s="10">
        <v>348</v>
      </c>
      <c r="C52" s="10">
        <v>697</v>
      </c>
      <c r="D52" s="10">
        <v>1045</v>
      </c>
      <c r="E52" s="10">
        <v>1742</v>
      </c>
      <c r="F52" s="10">
        <v>1463</v>
      </c>
      <c r="G52" s="10">
        <v>2091</v>
      </c>
      <c r="H52" s="10">
        <v>1394</v>
      </c>
      <c r="I52" s="10">
        <v>4443</v>
      </c>
      <c r="J52" s="10">
        <v>6272</v>
      </c>
      <c r="K52" s="10">
        <v>5924</v>
      </c>
      <c r="L52" s="10">
        <v>2788</v>
      </c>
      <c r="M52" s="10">
        <v>1742</v>
      </c>
      <c r="O52" s="11">
        <f t="shared" si="0"/>
        <v>30000</v>
      </c>
      <c r="R52" s="17">
        <v>148480</v>
      </c>
      <c r="S52" s="17">
        <v>258926</v>
      </c>
      <c r="T52" s="17">
        <v>354173</v>
      </c>
      <c r="U52" s="17">
        <v>317450</v>
      </c>
      <c r="V52" s="17">
        <v>289670</v>
      </c>
      <c r="W52" s="17">
        <v>441129</v>
      </c>
    </row>
    <row r="53" spans="1:23" x14ac:dyDescent="0.35">
      <c r="A53" s="7">
        <v>52</v>
      </c>
      <c r="B53" s="10">
        <v>3289</v>
      </c>
      <c r="C53" s="10">
        <v>5480</v>
      </c>
      <c r="D53" s="10">
        <v>6028</v>
      </c>
      <c r="E53" s="10">
        <v>5480</v>
      </c>
      <c r="F53" s="10">
        <v>3069</v>
      </c>
      <c r="G53" s="10">
        <v>2631</v>
      </c>
      <c r="H53" s="10">
        <v>2193</v>
      </c>
      <c r="I53" s="10">
        <v>2466</v>
      </c>
      <c r="J53" s="10">
        <v>2740</v>
      </c>
      <c r="K53" s="10">
        <v>4932</v>
      </c>
      <c r="L53" s="10">
        <v>4932</v>
      </c>
      <c r="M53" s="10">
        <v>5480</v>
      </c>
      <c r="O53" s="11">
        <f t="shared" si="0"/>
        <v>48772</v>
      </c>
    </row>
    <row r="54" spans="1:23" x14ac:dyDescent="0.35">
      <c r="A54" s="7">
        <v>53</v>
      </c>
      <c r="B54" s="10">
        <v>2439</v>
      </c>
      <c r="C54" s="10">
        <v>2439</v>
      </c>
      <c r="D54" s="10">
        <v>3048</v>
      </c>
      <c r="E54" s="10">
        <v>2439</v>
      </c>
      <c r="F54" s="10">
        <v>1708</v>
      </c>
      <c r="G54" s="10">
        <v>1281</v>
      </c>
      <c r="H54" s="10">
        <v>1220</v>
      </c>
      <c r="I54" s="10">
        <v>1830</v>
      </c>
      <c r="J54" s="10">
        <v>2439</v>
      </c>
      <c r="K54" s="10">
        <v>2439</v>
      </c>
      <c r="L54" s="10">
        <v>3353</v>
      </c>
      <c r="M54" s="10">
        <v>2439</v>
      </c>
      <c r="O54" s="11">
        <f t="shared" si="0"/>
        <v>27127</v>
      </c>
    </row>
    <row r="55" spans="1:23" x14ac:dyDescent="0.35">
      <c r="A55" s="7">
        <v>54</v>
      </c>
      <c r="B55" s="10">
        <v>163</v>
      </c>
      <c r="C55" s="10">
        <v>163</v>
      </c>
      <c r="D55" s="10">
        <v>163</v>
      </c>
      <c r="E55" s="10">
        <v>122</v>
      </c>
      <c r="F55" s="10">
        <v>114</v>
      </c>
      <c r="G55" s="10">
        <v>98</v>
      </c>
      <c r="H55" s="10">
        <v>82</v>
      </c>
      <c r="I55" s="10">
        <v>122</v>
      </c>
      <c r="J55" s="10">
        <v>163</v>
      </c>
      <c r="K55" s="10">
        <v>163</v>
      </c>
      <c r="L55" s="10">
        <v>265</v>
      </c>
      <c r="M55" s="10">
        <v>184</v>
      </c>
      <c r="O55" s="11">
        <f t="shared" si="0"/>
        <v>1856</v>
      </c>
    </row>
    <row r="56" spans="1:23" x14ac:dyDescent="0.35">
      <c r="A56" s="7">
        <v>55</v>
      </c>
      <c r="B56" s="10">
        <v>168</v>
      </c>
      <c r="C56" s="10">
        <v>148</v>
      </c>
      <c r="D56" s="10">
        <v>148</v>
      </c>
      <c r="E56" s="10">
        <v>93</v>
      </c>
      <c r="F56" s="10">
        <v>143</v>
      </c>
      <c r="G56" s="10">
        <v>112</v>
      </c>
      <c r="H56" s="10">
        <v>84</v>
      </c>
      <c r="I56" s="10">
        <v>139</v>
      </c>
      <c r="J56" s="10">
        <v>148</v>
      </c>
      <c r="K56" s="10">
        <v>148</v>
      </c>
      <c r="L56" s="10">
        <v>112</v>
      </c>
      <c r="M56" s="10">
        <v>148</v>
      </c>
      <c r="O56" s="11">
        <f t="shared" si="0"/>
        <v>1646</v>
      </c>
    </row>
    <row r="57" spans="1:23" x14ac:dyDescent="0.35">
      <c r="A57" s="7">
        <v>56</v>
      </c>
      <c r="B57" s="10">
        <v>65</v>
      </c>
      <c r="C57" s="10">
        <v>129</v>
      </c>
      <c r="D57" s="10">
        <v>142</v>
      </c>
      <c r="E57" s="10">
        <v>129</v>
      </c>
      <c r="F57" s="10">
        <v>91</v>
      </c>
      <c r="G57" s="10">
        <v>109</v>
      </c>
      <c r="H57" s="10">
        <v>78</v>
      </c>
      <c r="I57" s="10">
        <v>79</v>
      </c>
      <c r="J57" s="10">
        <v>129</v>
      </c>
      <c r="K57" s="10">
        <v>39</v>
      </c>
      <c r="L57" s="10">
        <v>39</v>
      </c>
      <c r="M57" s="10">
        <v>53</v>
      </c>
      <c r="O57" s="11">
        <f t="shared" si="0"/>
        <v>1138</v>
      </c>
    </row>
    <row r="58" spans="1:23" x14ac:dyDescent="0.35">
      <c r="A58" s="7">
        <v>57</v>
      </c>
      <c r="B58" s="10">
        <v>846</v>
      </c>
      <c r="C58" s="10">
        <v>1862</v>
      </c>
      <c r="D58" s="10">
        <v>1693</v>
      </c>
      <c r="E58" s="10">
        <v>1354</v>
      </c>
      <c r="F58" s="10">
        <v>1068</v>
      </c>
      <c r="G58" s="10">
        <v>813</v>
      </c>
      <c r="H58" s="10">
        <v>678</v>
      </c>
      <c r="I58" s="10">
        <v>1143</v>
      </c>
      <c r="J58" s="10">
        <v>1693</v>
      </c>
      <c r="K58" s="10">
        <v>1354</v>
      </c>
      <c r="L58" s="10">
        <v>1016</v>
      </c>
      <c r="M58" s="10">
        <v>1354</v>
      </c>
      <c r="O58" s="11">
        <f t="shared" si="0"/>
        <v>14931</v>
      </c>
    </row>
    <row r="59" spans="1:23" x14ac:dyDescent="0.35">
      <c r="A59" s="7">
        <v>58</v>
      </c>
      <c r="B59" s="10">
        <v>996</v>
      </c>
      <c r="C59" s="10">
        <v>2191</v>
      </c>
      <c r="D59" s="10">
        <v>1991</v>
      </c>
      <c r="E59" s="10">
        <v>1593</v>
      </c>
      <c r="F59" s="10">
        <v>1254</v>
      </c>
      <c r="G59" s="10">
        <v>956</v>
      </c>
      <c r="H59" s="10">
        <v>797</v>
      </c>
      <c r="I59" s="10">
        <v>1344</v>
      </c>
      <c r="J59" s="10">
        <v>1991</v>
      </c>
      <c r="K59" s="10">
        <v>1593</v>
      </c>
      <c r="L59" s="10">
        <v>1195</v>
      </c>
      <c r="M59" s="10">
        <v>1593</v>
      </c>
      <c r="O59" s="11">
        <f t="shared" si="0"/>
        <v>17552</v>
      </c>
    </row>
    <row r="60" spans="1:23" x14ac:dyDescent="0.35">
      <c r="A60" s="7">
        <v>59</v>
      </c>
      <c r="B60" s="10">
        <v>67</v>
      </c>
      <c r="C60" s="10">
        <v>100</v>
      </c>
      <c r="D60" s="10">
        <v>150</v>
      </c>
      <c r="E60" s="10">
        <v>267</v>
      </c>
      <c r="F60" s="10">
        <v>327</v>
      </c>
      <c r="G60" s="10">
        <v>61</v>
      </c>
      <c r="H60" s="10">
        <v>33</v>
      </c>
      <c r="I60" s="10">
        <v>88</v>
      </c>
      <c r="J60" s="10">
        <v>100</v>
      </c>
      <c r="K60" s="10">
        <v>17</v>
      </c>
      <c r="L60" s="10">
        <v>167</v>
      </c>
      <c r="M60" s="10">
        <v>51</v>
      </c>
      <c r="O60" s="11">
        <f t="shared" si="0"/>
        <v>1487</v>
      </c>
    </row>
    <row r="61" spans="1:23" x14ac:dyDescent="0.35">
      <c r="A61" s="7">
        <v>60</v>
      </c>
      <c r="B61" s="10">
        <v>55</v>
      </c>
      <c r="C61" s="10">
        <v>55</v>
      </c>
      <c r="D61" s="10">
        <v>47</v>
      </c>
      <c r="E61" s="10">
        <v>55</v>
      </c>
      <c r="F61" s="10">
        <v>38</v>
      </c>
      <c r="G61" s="10">
        <v>33</v>
      </c>
      <c r="H61" s="10">
        <v>34</v>
      </c>
      <c r="I61" s="10">
        <v>41</v>
      </c>
      <c r="J61" s="10">
        <v>55</v>
      </c>
      <c r="K61" s="10">
        <v>55</v>
      </c>
      <c r="L61" s="10">
        <v>75</v>
      </c>
      <c r="M61" s="10">
        <v>55</v>
      </c>
      <c r="O61" s="11">
        <f t="shared" si="0"/>
        <v>658</v>
      </c>
    </row>
    <row r="62" spans="1:23" x14ac:dyDescent="0.35">
      <c r="A62" s="7">
        <v>61</v>
      </c>
      <c r="B62" s="10">
        <v>14</v>
      </c>
      <c r="C62" s="10">
        <v>93</v>
      </c>
      <c r="D62" s="10">
        <v>119</v>
      </c>
      <c r="E62" s="10">
        <v>290</v>
      </c>
      <c r="F62" s="10">
        <v>231</v>
      </c>
      <c r="G62" s="10">
        <v>57</v>
      </c>
      <c r="H62" s="10">
        <v>46</v>
      </c>
      <c r="I62" s="10">
        <v>119</v>
      </c>
      <c r="J62" s="10">
        <v>80</v>
      </c>
      <c r="K62" s="10">
        <v>14</v>
      </c>
      <c r="L62" s="10">
        <v>27</v>
      </c>
      <c r="M62" s="10">
        <v>14</v>
      </c>
      <c r="O62" s="11">
        <f t="shared" si="0"/>
        <v>1165</v>
      </c>
    </row>
    <row r="63" spans="1:23" x14ac:dyDescent="0.35">
      <c r="A63" s="7">
        <v>62</v>
      </c>
      <c r="B63" s="10">
        <v>56</v>
      </c>
      <c r="C63" s="10">
        <v>388</v>
      </c>
      <c r="D63" s="10">
        <v>498</v>
      </c>
      <c r="E63" s="10">
        <v>1217</v>
      </c>
      <c r="F63" s="10">
        <v>969</v>
      </c>
      <c r="G63" s="10">
        <v>233</v>
      </c>
      <c r="H63" s="10">
        <v>194</v>
      </c>
      <c r="I63" s="10">
        <v>498</v>
      </c>
      <c r="J63" s="10">
        <v>332</v>
      </c>
      <c r="K63" s="10">
        <v>56</v>
      </c>
      <c r="L63" s="10">
        <v>111</v>
      </c>
      <c r="M63" s="10">
        <v>56</v>
      </c>
      <c r="O63" s="11">
        <f t="shared" si="0"/>
        <v>4670</v>
      </c>
    </row>
    <row r="64" spans="1:23" x14ac:dyDescent="0.35">
      <c r="A64" s="7">
        <v>63</v>
      </c>
      <c r="B64" s="10">
        <v>206</v>
      </c>
      <c r="C64" s="10">
        <v>275</v>
      </c>
      <c r="D64" s="10">
        <v>275</v>
      </c>
      <c r="E64" s="10">
        <v>275</v>
      </c>
      <c r="F64" s="10">
        <v>193</v>
      </c>
      <c r="G64" s="10">
        <v>166</v>
      </c>
      <c r="H64" s="10">
        <v>137</v>
      </c>
      <c r="I64" s="10">
        <v>206</v>
      </c>
      <c r="J64" s="10">
        <v>275</v>
      </c>
      <c r="K64" s="10">
        <v>275</v>
      </c>
      <c r="L64" s="10">
        <v>446</v>
      </c>
      <c r="M64" s="10">
        <v>309</v>
      </c>
      <c r="O64" s="11">
        <f t="shared" si="0"/>
        <v>3101</v>
      </c>
    </row>
    <row r="65" spans="1:15" x14ac:dyDescent="0.35">
      <c r="A65" s="7">
        <v>64</v>
      </c>
      <c r="B65" s="10">
        <v>266</v>
      </c>
      <c r="C65" s="10">
        <v>355</v>
      </c>
      <c r="D65" s="10">
        <v>355</v>
      </c>
      <c r="E65" s="10">
        <v>355</v>
      </c>
      <c r="F65" s="10">
        <v>248</v>
      </c>
      <c r="G65" s="10">
        <v>213</v>
      </c>
      <c r="H65" s="10">
        <v>178</v>
      </c>
      <c r="I65" s="10">
        <v>267</v>
      </c>
      <c r="J65" s="10">
        <v>355</v>
      </c>
      <c r="K65" s="10">
        <v>355</v>
      </c>
      <c r="L65" s="10">
        <v>576</v>
      </c>
      <c r="M65" s="10">
        <v>399</v>
      </c>
      <c r="O65" s="11">
        <f t="shared" si="0"/>
        <v>3986</v>
      </c>
    </row>
    <row r="66" spans="1:15" x14ac:dyDescent="0.35">
      <c r="A66" s="7">
        <v>65</v>
      </c>
      <c r="B66" s="10">
        <v>1106</v>
      </c>
      <c r="C66" s="10">
        <v>1475</v>
      </c>
      <c r="D66" s="10">
        <v>1475</v>
      </c>
      <c r="E66" s="10">
        <v>1475</v>
      </c>
      <c r="F66" s="10">
        <v>1032</v>
      </c>
      <c r="G66" s="10">
        <v>885</v>
      </c>
      <c r="H66" s="10">
        <v>737</v>
      </c>
      <c r="I66" s="10">
        <v>1106</v>
      </c>
      <c r="J66" s="10">
        <v>1475</v>
      </c>
      <c r="K66" s="10">
        <v>1475</v>
      </c>
      <c r="L66" s="10">
        <v>2397</v>
      </c>
      <c r="M66" s="10">
        <v>1659</v>
      </c>
      <c r="O66" s="11">
        <f t="shared" si="0"/>
        <v>16362</v>
      </c>
    </row>
    <row r="67" spans="1:15" x14ac:dyDescent="0.35">
      <c r="A67" s="7">
        <v>66</v>
      </c>
      <c r="B67" s="10">
        <v>1289</v>
      </c>
      <c r="C67" s="10">
        <v>1289</v>
      </c>
      <c r="D67" s="10">
        <v>1289</v>
      </c>
      <c r="E67" s="10">
        <v>1289</v>
      </c>
      <c r="F67" s="10">
        <v>1693</v>
      </c>
      <c r="G67" s="10">
        <v>871</v>
      </c>
      <c r="H67" s="10">
        <v>565</v>
      </c>
      <c r="I67" s="10">
        <v>1088</v>
      </c>
      <c r="J67" s="10">
        <v>1611</v>
      </c>
      <c r="K67" s="10">
        <v>1128</v>
      </c>
      <c r="L67" s="10">
        <v>806</v>
      </c>
      <c r="M67" s="10">
        <v>967</v>
      </c>
      <c r="O67" s="11">
        <f t="shared" ref="O67:O101" si="1">SUM(A67:N67)</f>
        <v>13951</v>
      </c>
    </row>
    <row r="68" spans="1:15" x14ac:dyDescent="0.35">
      <c r="A68" s="7">
        <v>67</v>
      </c>
      <c r="B68" s="10">
        <v>1117</v>
      </c>
      <c r="C68" s="10">
        <v>1340</v>
      </c>
      <c r="D68" s="10">
        <v>1564</v>
      </c>
      <c r="E68" s="10">
        <v>1564</v>
      </c>
      <c r="F68" s="10">
        <v>783</v>
      </c>
      <c r="G68" s="10">
        <v>805</v>
      </c>
      <c r="H68" s="10">
        <v>671</v>
      </c>
      <c r="I68" s="10">
        <v>1174</v>
      </c>
      <c r="J68" s="10">
        <v>1788</v>
      </c>
      <c r="K68" s="10">
        <v>4468</v>
      </c>
      <c r="L68" s="10">
        <v>4468</v>
      </c>
      <c r="M68" s="10">
        <v>671</v>
      </c>
      <c r="O68" s="11">
        <f t="shared" si="1"/>
        <v>20480</v>
      </c>
    </row>
    <row r="69" spans="1:15" x14ac:dyDescent="0.35">
      <c r="A69" s="7">
        <v>68</v>
      </c>
      <c r="B69" s="10">
        <v>1087</v>
      </c>
      <c r="C69" s="10">
        <v>1222</v>
      </c>
      <c r="D69" s="10">
        <v>815</v>
      </c>
      <c r="E69" s="10">
        <v>1087</v>
      </c>
      <c r="F69" s="10">
        <v>855</v>
      </c>
      <c r="G69" s="10">
        <v>571</v>
      </c>
      <c r="H69" s="10">
        <v>408</v>
      </c>
      <c r="I69" s="10">
        <v>1018</v>
      </c>
      <c r="J69" s="10">
        <v>1494</v>
      </c>
      <c r="K69" s="10">
        <v>1765</v>
      </c>
      <c r="L69" s="10">
        <v>950</v>
      </c>
      <c r="M69" s="10">
        <v>815</v>
      </c>
      <c r="O69" s="11">
        <f t="shared" si="1"/>
        <v>12155</v>
      </c>
    </row>
    <row r="70" spans="1:15" x14ac:dyDescent="0.35">
      <c r="A70" s="7">
        <v>69</v>
      </c>
      <c r="B70" s="10">
        <v>2684</v>
      </c>
      <c r="C70" s="10">
        <v>2684</v>
      </c>
      <c r="D70" s="10">
        <v>2147</v>
      </c>
      <c r="E70" s="10">
        <v>2684</v>
      </c>
      <c r="F70" s="10">
        <v>1692</v>
      </c>
      <c r="G70" s="10">
        <v>1933</v>
      </c>
      <c r="H70" s="10">
        <v>604</v>
      </c>
      <c r="I70" s="10">
        <v>2516</v>
      </c>
      <c r="J70" s="10">
        <v>2214</v>
      </c>
      <c r="K70" s="10">
        <v>1611</v>
      </c>
      <c r="L70" s="10">
        <v>1409</v>
      </c>
      <c r="M70" s="10">
        <v>1074</v>
      </c>
      <c r="O70" s="11">
        <f t="shared" si="1"/>
        <v>23321</v>
      </c>
    </row>
    <row r="71" spans="1:15" x14ac:dyDescent="0.35">
      <c r="A71" s="7">
        <v>70</v>
      </c>
      <c r="B71" s="10">
        <v>590</v>
      </c>
      <c r="C71" s="10">
        <v>590</v>
      </c>
      <c r="D71" s="10">
        <v>473</v>
      </c>
      <c r="E71" s="10">
        <v>590</v>
      </c>
      <c r="F71" s="10">
        <v>373</v>
      </c>
      <c r="G71" s="10">
        <v>425</v>
      </c>
      <c r="H71" s="10">
        <v>133</v>
      </c>
      <c r="I71" s="10">
        <v>553</v>
      </c>
      <c r="J71" s="10">
        <v>487</v>
      </c>
      <c r="K71" s="10">
        <v>355</v>
      </c>
      <c r="L71" s="10">
        <v>310</v>
      </c>
      <c r="M71" s="10">
        <v>236</v>
      </c>
      <c r="O71" s="11">
        <f t="shared" si="1"/>
        <v>5185</v>
      </c>
    </row>
    <row r="72" spans="1:15" x14ac:dyDescent="0.35">
      <c r="A72" s="7">
        <v>71</v>
      </c>
      <c r="B72" s="10">
        <v>480</v>
      </c>
      <c r="C72" s="10">
        <v>480</v>
      </c>
      <c r="D72" s="10">
        <v>384</v>
      </c>
      <c r="E72" s="10">
        <v>480</v>
      </c>
      <c r="F72" s="10">
        <v>303</v>
      </c>
      <c r="G72" s="10">
        <v>345</v>
      </c>
      <c r="H72" s="10">
        <v>108</v>
      </c>
      <c r="I72" s="10">
        <v>450</v>
      </c>
      <c r="J72" s="10">
        <v>396</v>
      </c>
      <c r="K72" s="10">
        <v>288</v>
      </c>
      <c r="L72" s="10">
        <v>253</v>
      </c>
      <c r="M72" s="10">
        <v>192</v>
      </c>
      <c r="O72" s="11">
        <f t="shared" si="1"/>
        <v>4230</v>
      </c>
    </row>
    <row r="73" spans="1:15" x14ac:dyDescent="0.35">
      <c r="A73" s="7">
        <v>72</v>
      </c>
      <c r="B73" s="10">
        <v>516</v>
      </c>
      <c r="C73" s="10">
        <v>516</v>
      </c>
      <c r="D73" s="10">
        <v>413</v>
      </c>
      <c r="E73" s="10">
        <v>516</v>
      </c>
      <c r="F73" s="10">
        <v>325</v>
      </c>
      <c r="G73" s="10">
        <v>373</v>
      </c>
      <c r="H73" s="10">
        <v>116</v>
      </c>
      <c r="I73" s="10">
        <v>485</v>
      </c>
      <c r="J73" s="10">
        <v>426</v>
      </c>
      <c r="K73" s="10">
        <v>310</v>
      </c>
      <c r="L73" s="10">
        <v>272</v>
      </c>
      <c r="M73" s="10">
        <v>207</v>
      </c>
      <c r="O73" s="11">
        <f t="shared" si="1"/>
        <v>4547</v>
      </c>
    </row>
    <row r="74" spans="1:15" x14ac:dyDescent="0.35">
      <c r="A74" s="7">
        <v>73</v>
      </c>
      <c r="B74" s="10">
        <v>442</v>
      </c>
      <c r="C74" s="10">
        <v>442</v>
      </c>
      <c r="D74" s="10">
        <v>355</v>
      </c>
      <c r="E74" s="10">
        <v>442</v>
      </c>
      <c r="F74" s="10">
        <v>280</v>
      </c>
      <c r="G74" s="10">
        <v>319</v>
      </c>
      <c r="H74" s="10">
        <v>100</v>
      </c>
      <c r="I74" s="10">
        <v>415</v>
      </c>
      <c r="J74" s="10">
        <v>366</v>
      </c>
      <c r="K74" s="10">
        <v>266</v>
      </c>
      <c r="L74" s="10">
        <v>232</v>
      </c>
      <c r="M74" s="10">
        <v>178</v>
      </c>
      <c r="O74" s="11">
        <f t="shared" si="1"/>
        <v>3910</v>
      </c>
    </row>
    <row r="75" spans="1:15" x14ac:dyDescent="0.35">
      <c r="A75" s="7">
        <v>74</v>
      </c>
      <c r="B75" s="10">
        <v>442</v>
      </c>
      <c r="C75" s="10">
        <v>442</v>
      </c>
      <c r="D75" s="10">
        <v>355</v>
      </c>
      <c r="E75" s="10">
        <v>442</v>
      </c>
      <c r="F75" s="10">
        <v>280</v>
      </c>
      <c r="G75" s="10">
        <v>319</v>
      </c>
      <c r="H75" s="10">
        <v>100</v>
      </c>
      <c r="I75" s="10">
        <v>415</v>
      </c>
      <c r="J75" s="10">
        <v>366</v>
      </c>
      <c r="K75" s="10">
        <v>266</v>
      </c>
      <c r="L75" s="10">
        <v>232</v>
      </c>
      <c r="M75" s="10">
        <v>178</v>
      </c>
      <c r="O75" s="11">
        <f t="shared" si="1"/>
        <v>3911</v>
      </c>
    </row>
    <row r="76" spans="1:15" x14ac:dyDescent="0.35">
      <c r="A76" s="7">
        <v>75</v>
      </c>
      <c r="B76" s="10">
        <v>590</v>
      </c>
      <c r="C76" s="10">
        <v>590</v>
      </c>
      <c r="D76" s="10">
        <v>473</v>
      </c>
      <c r="E76" s="10">
        <v>590</v>
      </c>
      <c r="F76" s="10">
        <v>373</v>
      </c>
      <c r="G76" s="10">
        <v>425</v>
      </c>
      <c r="H76" s="10">
        <v>133</v>
      </c>
      <c r="I76" s="10">
        <v>553</v>
      </c>
      <c r="J76" s="10">
        <v>487</v>
      </c>
      <c r="K76" s="10">
        <v>355</v>
      </c>
      <c r="L76" s="10">
        <v>310</v>
      </c>
      <c r="M76" s="10">
        <v>236</v>
      </c>
      <c r="O76" s="11">
        <f t="shared" si="1"/>
        <v>5190</v>
      </c>
    </row>
    <row r="77" spans="1:15" x14ac:dyDescent="0.35">
      <c r="A77" s="7">
        <v>76</v>
      </c>
      <c r="B77" s="10">
        <v>627</v>
      </c>
      <c r="C77" s="10">
        <v>627</v>
      </c>
      <c r="D77" s="10">
        <v>502</v>
      </c>
      <c r="E77" s="10">
        <v>627</v>
      </c>
      <c r="F77" s="10">
        <v>396</v>
      </c>
      <c r="G77" s="10">
        <v>451</v>
      </c>
      <c r="H77" s="10">
        <v>141</v>
      </c>
      <c r="I77" s="10">
        <v>588</v>
      </c>
      <c r="J77" s="10">
        <v>517</v>
      </c>
      <c r="K77" s="10">
        <v>377</v>
      </c>
      <c r="L77" s="10">
        <v>329</v>
      </c>
      <c r="M77" s="10">
        <v>251</v>
      </c>
      <c r="O77" s="11">
        <f t="shared" si="1"/>
        <v>5509</v>
      </c>
    </row>
    <row r="78" spans="1:15" x14ac:dyDescent="0.35">
      <c r="A78" s="7">
        <v>77</v>
      </c>
      <c r="B78" s="10">
        <v>516</v>
      </c>
      <c r="C78" s="10">
        <v>516</v>
      </c>
      <c r="D78" s="10">
        <v>413</v>
      </c>
      <c r="E78" s="10">
        <v>516</v>
      </c>
      <c r="F78" s="10">
        <v>325</v>
      </c>
      <c r="G78" s="10">
        <v>373</v>
      </c>
      <c r="H78" s="10">
        <v>116</v>
      </c>
      <c r="I78" s="10">
        <v>485</v>
      </c>
      <c r="J78" s="10">
        <v>426</v>
      </c>
      <c r="K78" s="10">
        <v>310</v>
      </c>
      <c r="L78" s="10">
        <v>272</v>
      </c>
      <c r="M78" s="10">
        <v>207</v>
      </c>
      <c r="O78" s="11">
        <f t="shared" si="1"/>
        <v>4552</v>
      </c>
    </row>
    <row r="79" spans="1:15" x14ac:dyDescent="0.35">
      <c r="A79" s="7">
        <v>78</v>
      </c>
      <c r="B79" s="10">
        <v>701</v>
      </c>
      <c r="C79" s="10">
        <v>701</v>
      </c>
      <c r="D79" s="10">
        <v>561</v>
      </c>
      <c r="E79" s="10">
        <v>701</v>
      </c>
      <c r="F79" s="10">
        <v>442</v>
      </c>
      <c r="G79" s="10">
        <v>505</v>
      </c>
      <c r="H79" s="10">
        <v>159</v>
      </c>
      <c r="I79" s="10">
        <v>658</v>
      </c>
      <c r="J79" s="10">
        <v>579</v>
      </c>
      <c r="K79" s="10">
        <v>421</v>
      </c>
      <c r="L79" s="10">
        <v>369</v>
      </c>
      <c r="M79" s="10">
        <v>281</v>
      </c>
      <c r="O79" s="11">
        <f t="shared" si="1"/>
        <v>6156</v>
      </c>
    </row>
    <row r="80" spans="1:15" x14ac:dyDescent="0.35">
      <c r="A80" s="7">
        <v>79</v>
      </c>
      <c r="B80" s="10">
        <v>480</v>
      </c>
      <c r="C80" s="10">
        <v>480</v>
      </c>
      <c r="D80" s="10">
        <v>384</v>
      </c>
      <c r="E80" s="10">
        <v>480</v>
      </c>
      <c r="F80" s="10">
        <v>303</v>
      </c>
      <c r="G80" s="10">
        <v>345</v>
      </c>
      <c r="H80" s="10">
        <v>108</v>
      </c>
      <c r="I80" s="10">
        <v>450</v>
      </c>
      <c r="J80" s="10">
        <v>396</v>
      </c>
      <c r="K80" s="10">
        <v>288</v>
      </c>
      <c r="L80" s="10">
        <v>253</v>
      </c>
      <c r="M80" s="10">
        <v>192</v>
      </c>
      <c r="O80" s="11">
        <f t="shared" si="1"/>
        <v>4238</v>
      </c>
    </row>
    <row r="81" spans="1:15" x14ac:dyDescent="0.35">
      <c r="A81" s="7">
        <v>80</v>
      </c>
      <c r="B81" s="10">
        <v>369</v>
      </c>
      <c r="C81" s="10">
        <v>369</v>
      </c>
      <c r="D81" s="10">
        <v>295</v>
      </c>
      <c r="E81" s="10">
        <v>369</v>
      </c>
      <c r="F81" s="10">
        <v>233</v>
      </c>
      <c r="G81" s="10">
        <v>266</v>
      </c>
      <c r="H81" s="10">
        <v>84</v>
      </c>
      <c r="I81" s="10">
        <v>346</v>
      </c>
      <c r="J81" s="10">
        <v>305</v>
      </c>
      <c r="K81" s="10">
        <v>221</v>
      </c>
      <c r="L81" s="10">
        <v>194</v>
      </c>
      <c r="M81" s="10">
        <v>147</v>
      </c>
      <c r="O81" s="11">
        <f t="shared" si="1"/>
        <v>3278</v>
      </c>
    </row>
    <row r="82" spans="1:15" x14ac:dyDescent="0.35">
      <c r="A82" s="7">
        <v>81</v>
      </c>
      <c r="B82" s="10">
        <v>553</v>
      </c>
      <c r="C82" s="10">
        <v>553</v>
      </c>
      <c r="D82" s="10">
        <v>442</v>
      </c>
      <c r="E82" s="10">
        <v>553</v>
      </c>
      <c r="F82" s="10">
        <v>349</v>
      </c>
      <c r="G82" s="10">
        <v>399</v>
      </c>
      <c r="H82" s="10">
        <v>125</v>
      </c>
      <c r="I82" s="10">
        <v>519</v>
      </c>
      <c r="J82" s="10">
        <v>457</v>
      </c>
      <c r="K82" s="10">
        <v>332</v>
      </c>
      <c r="L82" s="10">
        <v>291</v>
      </c>
      <c r="M82" s="10">
        <v>221</v>
      </c>
      <c r="O82" s="11">
        <f t="shared" si="1"/>
        <v>4875</v>
      </c>
    </row>
    <row r="83" spans="1:15" x14ac:dyDescent="0.35">
      <c r="A83" s="7">
        <v>82</v>
      </c>
      <c r="B83" s="10">
        <v>627</v>
      </c>
      <c r="C83" s="10">
        <v>627</v>
      </c>
      <c r="D83" s="10">
        <v>502</v>
      </c>
      <c r="E83" s="10">
        <v>627</v>
      </c>
      <c r="F83" s="10">
        <v>396</v>
      </c>
      <c r="G83" s="10">
        <v>451</v>
      </c>
      <c r="H83" s="10">
        <v>141</v>
      </c>
      <c r="I83" s="10">
        <v>588</v>
      </c>
      <c r="J83" s="10">
        <v>517</v>
      </c>
      <c r="K83" s="10">
        <v>377</v>
      </c>
      <c r="L83" s="10">
        <v>329</v>
      </c>
      <c r="M83" s="10">
        <v>251</v>
      </c>
      <c r="O83" s="11">
        <f t="shared" si="1"/>
        <v>5515</v>
      </c>
    </row>
    <row r="84" spans="1:15" x14ac:dyDescent="0.35">
      <c r="A84" s="7">
        <v>83</v>
      </c>
      <c r="B84" s="10">
        <v>480</v>
      </c>
      <c r="C84" s="10">
        <v>480</v>
      </c>
      <c r="D84" s="10">
        <v>384</v>
      </c>
      <c r="E84" s="10">
        <v>480</v>
      </c>
      <c r="F84" s="10">
        <v>303</v>
      </c>
      <c r="G84" s="10">
        <v>345</v>
      </c>
      <c r="H84" s="10">
        <v>108</v>
      </c>
      <c r="I84" s="10">
        <v>450</v>
      </c>
      <c r="J84" s="10">
        <v>396</v>
      </c>
      <c r="K84" s="10">
        <v>288</v>
      </c>
      <c r="L84" s="10">
        <v>253</v>
      </c>
      <c r="M84" s="10">
        <v>192</v>
      </c>
      <c r="O84" s="11">
        <f t="shared" si="1"/>
        <v>4242</v>
      </c>
    </row>
    <row r="85" spans="1:15" x14ac:dyDescent="0.35">
      <c r="A85" s="7">
        <v>84</v>
      </c>
      <c r="B85" s="10">
        <v>662</v>
      </c>
      <c r="C85" s="10">
        <v>993</v>
      </c>
      <c r="D85" s="10">
        <v>2315</v>
      </c>
      <c r="E85" s="10">
        <v>2645</v>
      </c>
      <c r="F85" s="10">
        <v>2546</v>
      </c>
      <c r="G85" s="10">
        <v>3968</v>
      </c>
      <c r="H85" s="10">
        <v>2315</v>
      </c>
      <c r="I85" s="10">
        <v>4712</v>
      </c>
      <c r="J85" s="10">
        <v>1985</v>
      </c>
      <c r="K85" s="10">
        <v>1489</v>
      </c>
      <c r="L85" s="10">
        <v>1406</v>
      </c>
      <c r="M85" s="10">
        <v>331</v>
      </c>
      <c r="O85" s="11">
        <f t="shared" si="1"/>
        <v>25451</v>
      </c>
    </row>
    <row r="86" spans="1:15" x14ac:dyDescent="0.35">
      <c r="A86" s="7">
        <v>85</v>
      </c>
      <c r="B86" s="10">
        <v>186</v>
      </c>
      <c r="C86" s="10">
        <v>279</v>
      </c>
      <c r="D86" s="10">
        <v>741</v>
      </c>
      <c r="E86" s="10">
        <v>2965</v>
      </c>
      <c r="F86" s="10">
        <v>2985</v>
      </c>
      <c r="G86" s="10">
        <v>1780</v>
      </c>
      <c r="H86" s="10">
        <v>1112</v>
      </c>
      <c r="I86" s="10">
        <v>2224</v>
      </c>
      <c r="J86" s="10">
        <v>1112</v>
      </c>
      <c r="K86" s="10">
        <v>417</v>
      </c>
      <c r="L86" s="10">
        <v>394</v>
      </c>
      <c r="M86" s="10">
        <v>93</v>
      </c>
      <c r="O86" s="11">
        <f t="shared" si="1"/>
        <v>14373</v>
      </c>
    </row>
    <row r="87" spans="1:15" x14ac:dyDescent="0.35">
      <c r="A87" s="7">
        <v>86</v>
      </c>
      <c r="B87" s="10">
        <v>67</v>
      </c>
      <c r="C87" s="10">
        <v>100</v>
      </c>
      <c r="D87" s="10">
        <v>799</v>
      </c>
      <c r="E87" s="10">
        <v>2262</v>
      </c>
      <c r="F87" s="10">
        <v>1212</v>
      </c>
      <c r="G87" s="10">
        <v>1279</v>
      </c>
      <c r="H87" s="10">
        <v>1331</v>
      </c>
      <c r="I87" s="10">
        <v>1697</v>
      </c>
      <c r="J87" s="10">
        <v>666</v>
      </c>
      <c r="K87" s="10">
        <v>150</v>
      </c>
      <c r="L87" s="10">
        <v>400</v>
      </c>
      <c r="M87" s="10">
        <v>133</v>
      </c>
      <c r="O87" s="11">
        <f t="shared" si="1"/>
        <v>10182</v>
      </c>
    </row>
    <row r="88" spans="1:15" x14ac:dyDescent="0.35">
      <c r="A88" s="7">
        <v>87</v>
      </c>
      <c r="B88" s="10">
        <v>947</v>
      </c>
      <c r="C88" s="10">
        <v>947</v>
      </c>
      <c r="D88" s="10">
        <v>1657</v>
      </c>
      <c r="E88" s="10">
        <v>4025</v>
      </c>
      <c r="F88" s="10">
        <v>1823</v>
      </c>
      <c r="G88" s="10">
        <v>2699</v>
      </c>
      <c r="H88" s="10">
        <v>1657</v>
      </c>
      <c r="I88" s="10">
        <v>2841</v>
      </c>
      <c r="J88" s="10">
        <v>947</v>
      </c>
      <c r="K88" s="10">
        <v>237</v>
      </c>
      <c r="L88" s="10">
        <v>474</v>
      </c>
      <c r="M88" s="10">
        <v>237</v>
      </c>
      <c r="O88" s="11">
        <f t="shared" si="1"/>
        <v>18578</v>
      </c>
    </row>
    <row r="89" spans="1:15" x14ac:dyDescent="0.35">
      <c r="A89" s="7">
        <v>88</v>
      </c>
      <c r="B89" s="10">
        <v>518</v>
      </c>
      <c r="C89" s="10">
        <v>345</v>
      </c>
      <c r="D89" s="10">
        <v>1382</v>
      </c>
      <c r="E89" s="10">
        <v>1727</v>
      </c>
      <c r="F89" s="10">
        <v>1330</v>
      </c>
      <c r="G89" s="10">
        <v>2073</v>
      </c>
      <c r="H89" s="10">
        <v>1209</v>
      </c>
      <c r="I89" s="10">
        <v>2461</v>
      </c>
      <c r="J89" s="10">
        <v>691</v>
      </c>
      <c r="K89" s="10">
        <v>518</v>
      </c>
      <c r="L89" s="10">
        <v>345</v>
      </c>
      <c r="M89" s="10">
        <v>691</v>
      </c>
      <c r="O89" s="11">
        <f t="shared" si="1"/>
        <v>13378</v>
      </c>
    </row>
    <row r="90" spans="1:15" x14ac:dyDescent="0.35">
      <c r="A90" s="7">
        <v>89</v>
      </c>
      <c r="B90" s="10">
        <v>1645</v>
      </c>
      <c r="C90" s="10">
        <v>3495</v>
      </c>
      <c r="D90" s="10">
        <v>3701</v>
      </c>
      <c r="E90" s="10">
        <v>3495</v>
      </c>
      <c r="F90" s="10">
        <v>1152</v>
      </c>
      <c r="G90" s="10">
        <v>617</v>
      </c>
      <c r="H90" s="10">
        <v>103</v>
      </c>
      <c r="I90" s="10">
        <v>309</v>
      </c>
      <c r="J90" s="10">
        <v>617</v>
      </c>
      <c r="K90" s="10">
        <v>1028</v>
      </c>
      <c r="L90" s="10">
        <v>1234</v>
      </c>
      <c r="M90" s="10">
        <v>2056</v>
      </c>
      <c r="O90" s="11">
        <f t="shared" si="1"/>
        <v>19541</v>
      </c>
    </row>
    <row r="91" spans="1:15" x14ac:dyDescent="0.35">
      <c r="A91" s="7">
        <v>90</v>
      </c>
      <c r="B91" s="10">
        <v>1372</v>
      </c>
      <c r="C91" s="10">
        <v>1600</v>
      </c>
      <c r="D91" s="10">
        <v>1828</v>
      </c>
      <c r="E91" s="10">
        <v>4569</v>
      </c>
      <c r="F91" s="10">
        <v>3199</v>
      </c>
      <c r="G91" s="10">
        <v>412</v>
      </c>
      <c r="H91" s="10">
        <v>572</v>
      </c>
      <c r="I91" s="10">
        <v>1029</v>
      </c>
      <c r="J91" s="10">
        <v>1600</v>
      </c>
      <c r="K91" s="10">
        <v>1600</v>
      </c>
      <c r="L91" s="10">
        <v>1142</v>
      </c>
      <c r="M91" s="10">
        <v>1372</v>
      </c>
      <c r="O91" s="11">
        <f t="shared" si="1"/>
        <v>20385</v>
      </c>
    </row>
    <row r="92" spans="1:15" x14ac:dyDescent="0.35">
      <c r="A92" s="7">
        <v>91</v>
      </c>
      <c r="B92" s="10">
        <v>1158</v>
      </c>
      <c r="C92" s="10">
        <v>1930</v>
      </c>
      <c r="D92" s="10">
        <v>2123</v>
      </c>
      <c r="E92" s="10">
        <v>2509</v>
      </c>
      <c r="F92" s="10">
        <v>946</v>
      </c>
      <c r="G92" s="10">
        <v>696</v>
      </c>
      <c r="H92" s="10">
        <v>773</v>
      </c>
      <c r="I92" s="10">
        <v>1303</v>
      </c>
      <c r="J92" s="10">
        <v>1158</v>
      </c>
      <c r="K92" s="10">
        <v>1544</v>
      </c>
      <c r="L92" s="10">
        <v>1737</v>
      </c>
      <c r="M92" s="10">
        <v>1351</v>
      </c>
      <c r="O92" s="11">
        <f t="shared" si="1"/>
        <v>17319</v>
      </c>
    </row>
    <row r="93" spans="1:15" x14ac:dyDescent="0.35">
      <c r="A93" s="7">
        <v>92</v>
      </c>
      <c r="B93" s="10">
        <v>1373</v>
      </c>
      <c r="C93" s="10">
        <v>3812</v>
      </c>
      <c r="D93" s="10">
        <v>2516</v>
      </c>
      <c r="E93" s="10">
        <v>1830</v>
      </c>
      <c r="F93" s="10">
        <v>1122</v>
      </c>
      <c r="G93" s="10">
        <v>732</v>
      </c>
      <c r="H93" s="10">
        <v>1525</v>
      </c>
      <c r="I93" s="10">
        <v>2288</v>
      </c>
      <c r="J93" s="10">
        <v>2440</v>
      </c>
      <c r="K93" s="10">
        <v>3050</v>
      </c>
      <c r="L93" s="10">
        <v>2745</v>
      </c>
      <c r="M93" s="10">
        <v>3660</v>
      </c>
      <c r="O93" s="11">
        <f t="shared" si="1"/>
        <v>27185</v>
      </c>
    </row>
    <row r="94" spans="1:15" x14ac:dyDescent="0.35">
      <c r="A94" s="7">
        <v>93</v>
      </c>
      <c r="B94" s="10">
        <v>3435</v>
      </c>
      <c r="C94" s="10">
        <v>4661</v>
      </c>
      <c r="D94" s="10">
        <v>1473</v>
      </c>
      <c r="E94" s="10">
        <v>1104</v>
      </c>
      <c r="F94" s="10">
        <v>731</v>
      </c>
      <c r="G94" s="10">
        <v>147</v>
      </c>
      <c r="H94" s="10">
        <v>245</v>
      </c>
      <c r="I94" s="10">
        <v>552</v>
      </c>
      <c r="J94" s="10">
        <v>1718</v>
      </c>
      <c r="K94" s="10">
        <v>1963</v>
      </c>
      <c r="L94" s="10">
        <v>2699</v>
      </c>
      <c r="M94" s="10">
        <v>4907</v>
      </c>
      <c r="O94" s="11">
        <f t="shared" si="1"/>
        <v>23728</v>
      </c>
    </row>
    <row r="95" spans="1:15" x14ac:dyDescent="0.35">
      <c r="A95" s="7">
        <v>94</v>
      </c>
      <c r="B95" s="10">
        <v>2535</v>
      </c>
      <c r="C95" s="10">
        <v>3380</v>
      </c>
      <c r="D95" s="10">
        <v>1268</v>
      </c>
      <c r="E95" s="10">
        <v>476</v>
      </c>
      <c r="F95" s="10">
        <v>315</v>
      </c>
      <c r="G95" s="10">
        <v>64</v>
      </c>
      <c r="H95" s="10">
        <v>106</v>
      </c>
      <c r="I95" s="10">
        <v>238</v>
      </c>
      <c r="J95" s="10">
        <v>845</v>
      </c>
      <c r="K95" s="10">
        <v>3380</v>
      </c>
      <c r="L95" s="10">
        <v>4859</v>
      </c>
      <c r="M95" s="10">
        <v>3380</v>
      </c>
      <c r="O95" s="11">
        <f t="shared" si="1"/>
        <v>20940</v>
      </c>
    </row>
    <row r="96" spans="1:15" x14ac:dyDescent="0.35">
      <c r="A96" s="7">
        <v>95</v>
      </c>
      <c r="B96" s="10">
        <v>2412</v>
      </c>
      <c r="C96" s="10">
        <v>1930</v>
      </c>
      <c r="D96" s="10">
        <v>1930</v>
      </c>
      <c r="E96" s="10">
        <v>1930</v>
      </c>
      <c r="F96" s="10">
        <v>1014</v>
      </c>
      <c r="G96" s="10">
        <v>724</v>
      </c>
      <c r="H96" s="10">
        <v>1086</v>
      </c>
      <c r="I96" s="10">
        <v>1086</v>
      </c>
      <c r="J96" s="10">
        <v>2412</v>
      </c>
      <c r="K96" s="10">
        <v>2653</v>
      </c>
      <c r="L96" s="10">
        <v>2172</v>
      </c>
      <c r="M96" s="10">
        <v>2412</v>
      </c>
      <c r="O96" s="11">
        <f t="shared" si="1"/>
        <v>21856</v>
      </c>
    </row>
    <row r="97" spans="1:15" x14ac:dyDescent="0.35">
      <c r="A97" s="7">
        <v>96</v>
      </c>
      <c r="B97" s="10">
        <v>2690</v>
      </c>
      <c r="C97" s="10">
        <v>2690</v>
      </c>
      <c r="D97" s="10">
        <v>2353</v>
      </c>
      <c r="E97" s="10">
        <v>2690</v>
      </c>
      <c r="F97" s="10">
        <v>1884</v>
      </c>
      <c r="G97" s="10">
        <v>1614</v>
      </c>
      <c r="H97" s="10">
        <v>1345</v>
      </c>
      <c r="I97" s="10">
        <v>2018</v>
      </c>
      <c r="J97" s="10">
        <v>2690</v>
      </c>
      <c r="K97" s="10">
        <v>3361</v>
      </c>
      <c r="L97" s="10">
        <v>3698</v>
      </c>
      <c r="M97" s="10">
        <v>2690</v>
      </c>
      <c r="O97" s="11">
        <f t="shared" si="1"/>
        <v>29819</v>
      </c>
    </row>
    <row r="98" spans="1:15" x14ac:dyDescent="0.35">
      <c r="A98" s="7">
        <v>97</v>
      </c>
      <c r="B98" s="10">
        <v>2130</v>
      </c>
      <c r="C98" s="10">
        <v>2839</v>
      </c>
      <c r="D98" s="10">
        <v>2839</v>
      </c>
      <c r="E98" s="10">
        <v>2839</v>
      </c>
      <c r="F98" s="10">
        <v>1988</v>
      </c>
      <c r="G98" s="10">
        <v>1704</v>
      </c>
      <c r="H98" s="10">
        <v>1420</v>
      </c>
      <c r="I98" s="10">
        <v>2130</v>
      </c>
      <c r="J98" s="10">
        <v>2839</v>
      </c>
      <c r="K98" s="10">
        <v>2839</v>
      </c>
      <c r="L98" s="10">
        <v>4614</v>
      </c>
      <c r="M98" s="10">
        <v>3195</v>
      </c>
      <c r="O98" s="11">
        <f t="shared" si="1"/>
        <v>31473</v>
      </c>
    </row>
    <row r="99" spans="1:15" x14ac:dyDescent="0.35">
      <c r="A99" s="7">
        <v>98</v>
      </c>
      <c r="B99" s="10">
        <v>1284</v>
      </c>
      <c r="C99" s="10">
        <v>2823</v>
      </c>
      <c r="D99" s="10">
        <v>2566</v>
      </c>
      <c r="E99" s="10">
        <v>2310</v>
      </c>
      <c r="F99" s="10">
        <v>1797</v>
      </c>
      <c r="G99" s="10">
        <v>1232</v>
      </c>
      <c r="H99" s="10">
        <v>1027</v>
      </c>
      <c r="I99" s="10">
        <v>1733</v>
      </c>
      <c r="J99" s="10">
        <v>2053</v>
      </c>
      <c r="K99" s="10">
        <v>2053</v>
      </c>
      <c r="L99" s="10">
        <v>1540</v>
      </c>
      <c r="M99" s="10">
        <v>2053</v>
      </c>
      <c r="O99" s="11">
        <f t="shared" si="1"/>
        <v>22569</v>
      </c>
    </row>
    <row r="100" spans="1:15" x14ac:dyDescent="0.35">
      <c r="A100" s="7">
        <v>99</v>
      </c>
      <c r="B100" s="10">
        <v>3414</v>
      </c>
      <c r="C100" s="10">
        <v>2902</v>
      </c>
      <c r="D100" s="10">
        <v>853</v>
      </c>
      <c r="E100" s="10">
        <v>193</v>
      </c>
      <c r="F100" s="10">
        <v>359</v>
      </c>
      <c r="G100" s="10">
        <v>103</v>
      </c>
      <c r="H100" s="10">
        <v>43</v>
      </c>
      <c r="I100" s="10">
        <v>97</v>
      </c>
      <c r="J100" s="10">
        <v>1024</v>
      </c>
      <c r="K100" s="10">
        <v>2902</v>
      </c>
      <c r="L100" s="10">
        <v>2219</v>
      </c>
      <c r="M100" s="10">
        <v>2731</v>
      </c>
      <c r="O100" s="11">
        <f t="shared" si="1"/>
        <v>16939</v>
      </c>
    </row>
    <row r="101" spans="1:15" x14ac:dyDescent="0.35">
      <c r="A101" s="7">
        <v>100</v>
      </c>
      <c r="B101" s="10">
        <v>2593</v>
      </c>
      <c r="C101" s="10">
        <v>2593</v>
      </c>
      <c r="D101" s="10">
        <v>3630</v>
      </c>
      <c r="E101" s="10">
        <v>3112</v>
      </c>
      <c r="F101" s="10">
        <v>1452</v>
      </c>
      <c r="G101" s="10">
        <v>1556</v>
      </c>
      <c r="H101" s="10">
        <v>390</v>
      </c>
      <c r="I101" s="10">
        <v>973</v>
      </c>
      <c r="J101" s="10">
        <v>2593</v>
      </c>
      <c r="K101" s="10">
        <v>2852</v>
      </c>
      <c r="L101" s="10">
        <v>779</v>
      </c>
      <c r="M101" s="10">
        <v>1037</v>
      </c>
      <c r="O101" s="11">
        <f t="shared" si="1"/>
        <v>23660</v>
      </c>
    </row>
    <row r="102" spans="1:15" x14ac:dyDescent="0.35">
      <c r="A102" s="7"/>
      <c r="B102" s="10"/>
      <c r="C102" s="10"/>
      <c r="D102" s="10"/>
      <c r="E102" s="10"/>
      <c r="F102" s="10"/>
      <c r="G102" s="10"/>
      <c r="H102" s="10"/>
      <c r="I102" s="10"/>
      <c r="J102" s="10"/>
      <c r="K102" s="10"/>
      <c r="L102" s="10"/>
      <c r="M102" s="10"/>
    </row>
    <row r="103" spans="1:15" x14ac:dyDescent="0.35">
      <c r="B103" s="18">
        <f>SUM(B2:B102)</f>
        <v>131379</v>
      </c>
      <c r="C103" s="18">
        <f>SUM(C2:C102)</f>
        <v>148249</v>
      </c>
      <c r="D103" s="18">
        <f>SUM(B103:C103)</f>
        <v>279628</v>
      </c>
      <c r="E103" s="18">
        <f>SUM(E2:E102)</f>
        <v>143244</v>
      </c>
      <c r="F103" s="18">
        <f>SUM(F2:F102)</f>
        <v>104233</v>
      </c>
      <c r="G103" s="18">
        <f>SUM(E103:F103)</f>
        <v>247477</v>
      </c>
      <c r="H103" s="18">
        <f>SUM(H2:H102)</f>
        <v>74240</v>
      </c>
      <c r="I103" s="18">
        <f>SUM(I2:I102)</f>
        <v>129463</v>
      </c>
      <c r="J103" s="18">
        <f>SUM(H103:I103)</f>
        <v>203703</v>
      </c>
      <c r="K103" s="18">
        <f>SUM(K2:K102)</f>
        <v>158725</v>
      </c>
      <c r="L103" s="18">
        <f>SUM(L2:L102)</f>
        <v>144835</v>
      </c>
      <c r="M103" s="18">
        <f>SUM(K103:L103)</f>
        <v>303560</v>
      </c>
      <c r="O103">
        <f>SUM(O2:O102)</f>
        <v>1567011</v>
      </c>
    </row>
  </sheetData>
  <conditionalFormatting sqref="O2:O101">
    <cfRule type="dataBar" priority="1">
      <dataBar>
        <cfvo type="min"/>
        <cfvo type="max"/>
        <color rgb="FF638EC6"/>
      </dataBar>
      <extLst>
        <ext xmlns:x14="http://schemas.microsoft.com/office/spreadsheetml/2009/9/main" uri="{B025F937-C7B1-47D3-B67F-A62EFF666E3E}">
          <x14:id>{56AF16CA-175A-4149-9490-9529ED26D618}</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56AF16CA-175A-4149-9490-9529ED26D618}">
            <x14:dataBar minLength="0" maxLength="100" border="1" negativeBarBorderColorSameAsPositive="0">
              <x14:cfvo type="autoMin"/>
              <x14:cfvo type="autoMax"/>
              <x14:borderColor rgb="FF638EC6"/>
              <x14:negativeFillColor rgb="FFFF0000"/>
              <x14:negativeBorderColor rgb="FFFF0000"/>
              <x14:axisColor rgb="FF000000"/>
            </x14:dataBar>
          </x14:cfRule>
          <xm:sqref>O2:O101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8363-CCEC-459E-B0B4-D2BA3C9B6182}">
  <dimension ref="A1:AB103"/>
  <sheetViews>
    <sheetView tabSelected="1" topLeftCell="J10" zoomScale="70" zoomScaleNormal="70" workbookViewId="0">
      <selection activeCell="Q1" sqref="Q1"/>
    </sheetView>
  </sheetViews>
  <sheetFormatPr defaultRowHeight="14.5" x14ac:dyDescent="0.35"/>
  <cols>
    <col min="2" max="7" width="12.54296875" bestFit="1" customWidth="1"/>
    <col min="8" max="8" width="11.08984375" bestFit="1" customWidth="1"/>
    <col min="9" max="12" width="12.54296875" bestFit="1" customWidth="1"/>
    <col min="13" max="13" width="12.54296875" customWidth="1"/>
    <col min="14" max="15" width="8.7265625" customWidth="1"/>
    <col min="17" max="17" width="22.90625" bestFit="1" customWidth="1"/>
    <col min="18" max="18" width="23.90625" bestFit="1" customWidth="1"/>
    <col min="19" max="19" width="21.81640625" bestFit="1" customWidth="1"/>
    <col min="20" max="20" width="20.26953125" bestFit="1" customWidth="1"/>
    <col min="21" max="21" width="20" bestFit="1" customWidth="1"/>
    <col min="22" max="22" width="20.1796875" bestFit="1" customWidth="1"/>
    <col min="23" max="23" width="19.453125" bestFit="1" customWidth="1"/>
    <col min="24" max="24" width="22.26953125" bestFit="1" customWidth="1"/>
    <col min="25" max="25" width="25.7265625" bestFit="1" customWidth="1"/>
    <col min="26" max="26" width="23.26953125" bestFit="1" customWidth="1"/>
    <col min="27" max="27" width="25.26953125" bestFit="1" customWidth="1"/>
    <col min="28" max="28" width="25" bestFit="1" customWidth="1"/>
  </cols>
  <sheetData>
    <row r="1" spans="1:28" ht="43.5" x14ac:dyDescent="0.35">
      <c r="A1" s="13" t="s">
        <v>0</v>
      </c>
      <c r="B1" s="14" t="s">
        <v>138</v>
      </c>
      <c r="C1" s="14" t="s">
        <v>139</v>
      </c>
      <c r="D1" s="14" t="s">
        <v>140</v>
      </c>
      <c r="E1" s="14" t="s">
        <v>141</v>
      </c>
      <c r="F1" s="14" t="s">
        <v>142</v>
      </c>
      <c r="G1" s="14" t="s">
        <v>143</v>
      </c>
      <c r="H1" s="14" t="s">
        <v>144</v>
      </c>
      <c r="I1" s="14" t="s">
        <v>145</v>
      </c>
      <c r="J1" s="14" t="s">
        <v>146</v>
      </c>
      <c r="K1" s="14" t="s">
        <v>147</v>
      </c>
      <c r="L1" s="14" t="s">
        <v>148</v>
      </c>
      <c r="M1" s="14" t="s">
        <v>149</v>
      </c>
      <c r="O1" s="14" t="s">
        <v>211</v>
      </c>
    </row>
    <row r="2" spans="1:28" x14ac:dyDescent="0.35">
      <c r="A2" s="11">
        <v>1</v>
      </c>
      <c r="B2" s="12">
        <v>821</v>
      </c>
      <c r="C2" s="12">
        <v>1027</v>
      </c>
      <c r="D2" s="12">
        <v>1232</v>
      </c>
      <c r="E2" s="12">
        <v>1438</v>
      </c>
      <c r="F2" s="12">
        <v>1294</v>
      </c>
      <c r="G2" s="12">
        <v>2218</v>
      </c>
      <c r="H2" s="12">
        <v>1746</v>
      </c>
      <c r="I2" s="12">
        <v>2157</v>
      </c>
      <c r="J2" s="12">
        <v>1642</v>
      </c>
      <c r="K2" s="12">
        <v>1027</v>
      </c>
      <c r="L2" s="12">
        <v>821</v>
      </c>
      <c r="M2" s="12">
        <v>667</v>
      </c>
      <c r="O2">
        <f>SUM(A2:N2)</f>
        <v>16091</v>
      </c>
    </row>
    <row r="3" spans="1:28" x14ac:dyDescent="0.35">
      <c r="A3" s="11">
        <v>2</v>
      </c>
      <c r="B3" s="12">
        <v>1120</v>
      </c>
      <c r="C3" s="12">
        <v>1400</v>
      </c>
      <c r="D3" s="12">
        <v>1680</v>
      </c>
      <c r="E3" s="12">
        <v>1960</v>
      </c>
      <c r="F3" s="12">
        <v>1764</v>
      </c>
      <c r="G3" s="12">
        <v>3024</v>
      </c>
      <c r="H3" s="12">
        <v>2379</v>
      </c>
      <c r="I3" s="12">
        <v>2940</v>
      </c>
      <c r="J3" s="12">
        <v>2240</v>
      </c>
      <c r="K3" s="12">
        <v>1400</v>
      </c>
      <c r="L3" s="12">
        <v>1120</v>
      </c>
      <c r="M3" s="12">
        <v>916</v>
      </c>
      <c r="O3" s="11">
        <f t="shared" ref="O3:O66" si="0">SUM(A3:N3)</f>
        <v>21945</v>
      </c>
    </row>
    <row r="4" spans="1:28" x14ac:dyDescent="0.35">
      <c r="A4" s="11">
        <v>3</v>
      </c>
      <c r="B4" s="12">
        <v>522</v>
      </c>
      <c r="C4" s="12">
        <v>653</v>
      </c>
      <c r="D4" s="12">
        <v>785</v>
      </c>
      <c r="E4" s="12">
        <v>915</v>
      </c>
      <c r="F4" s="12">
        <v>823</v>
      </c>
      <c r="G4" s="12">
        <v>1411</v>
      </c>
      <c r="H4" s="12">
        <v>1111</v>
      </c>
      <c r="I4" s="12">
        <v>1372</v>
      </c>
      <c r="J4" s="12">
        <v>1045</v>
      </c>
      <c r="K4" s="12">
        <v>653</v>
      </c>
      <c r="L4" s="12">
        <v>522</v>
      </c>
      <c r="M4" s="12">
        <v>429</v>
      </c>
      <c r="O4" s="11">
        <f t="shared" si="0"/>
        <v>10244</v>
      </c>
      <c r="Q4" s="11" t="s">
        <v>173</v>
      </c>
      <c r="R4" s="11" t="s">
        <v>174</v>
      </c>
      <c r="S4" s="11" t="s">
        <v>175</v>
      </c>
      <c r="T4" s="11" t="s">
        <v>176</v>
      </c>
      <c r="U4" s="11" t="s">
        <v>177</v>
      </c>
      <c r="V4" s="11" t="s">
        <v>178</v>
      </c>
      <c r="W4" s="11" t="s">
        <v>179</v>
      </c>
      <c r="X4" s="11" t="s">
        <v>180</v>
      </c>
      <c r="Y4" s="11" t="s">
        <v>182</v>
      </c>
      <c r="Z4" s="11" t="s">
        <v>181</v>
      </c>
      <c r="AA4" s="11" t="s">
        <v>183</v>
      </c>
      <c r="AB4" s="11" t="s">
        <v>184</v>
      </c>
    </row>
    <row r="5" spans="1:28" x14ac:dyDescent="0.35">
      <c r="A5" s="11">
        <v>4</v>
      </c>
      <c r="B5" s="12">
        <v>672</v>
      </c>
      <c r="C5" s="12">
        <v>840</v>
      </c>
      <c r="D5" s="12">
        <v>1008</v>
      </c>
      <c r="E5" s="12">
        <v>1177</v>
      </c>
      <c r="F5" s="12">
        <v>1059</v>
      </c>
      <c r="G5" s="12">
        <v>1815</v>
      </c>
      <c r="H5" s="12">
        <v>1429</v>
      </c>
      <c r="I5" s="12">
        <v>1764</v>
      </c>
      <c r="J5" s="12">
        <v>1344</v>
      </c>
      <c r="K5" s="12">
        <v>840</v>
      </c>
      <c r="L5" s="12">
        <v>672</v>
      </c>
      <c r="M5" s="12">
        <v>545</v>
      </c>
      <c r="O5" s="11">
        <f t="shared" si="0"/>
        <v>13169</v>
      </c>
      <c r="Q5" s="17">
        <v>266046</v>
      </c>
      <c r="R5" s="17">
        <v>300194</v>
      </c>
      <c r="S5" s="17">
        <v>426535</v>
      </c>
      <c r="T5" s="17">
        <v>290072</v>
      </c>
      <c r="U5" s="17">
        <v>211068</v>
      </c>
      <c r="V5" s="17">
        <v>349700</v>
      </c>
      <c r="W5" s="17">
        <v>150340</v>
      </c>
      <c r="X5" s="17">
        <v>262174</v>
      </c>
      <c r="Y5" s="17">
        <v>358605</v>
      </c>
      <c r="Z5" s="17">
        <v>321416</v>
      </c>
      <c r="AA5" s="17">
        <v>293292</v>
      </c>
      <c r="AB5" s="17">
        <v>457242</v>
      </c>
    </row>
    <row r="6" spans="1:28" x14ac:dyDescent="0.35">
      <c r="A6" s="11">
        <v>5</v>
      </c>
      <c r="B6" s="12">
        <v>374</v>
      </c>
      <c r="C6" s="12">
        <v>468</v>
      </c>
      <c r="D6" s="12">
        <v>560</v>
      </c>
      <c r="E6" s="12">
        <v>653</v>
      </c>
      <c r="F6" s="12">
        <v>589</v>
      </c>
      <c r="G6" s="12">
        <v>1008</v>
      </c>
      <c r="H6" s="12">
        <v>794</v>
      </c>
      <c r="I6" s="12">
        <v>981</v>
      </c>
      <c r="J6" s="12">
        <v>746</v>
      </c>
      <c r="K6" s="12">
        <v>468</v>
      </c>
      <c r="L6" s="12">
        <v>374</v>
      </c>
      <c r="M6" s="12">
        <v>308</v>
      </c>
      <c r="O6" s="11">
        <f t="shared" si="0"/>
        <v>7328</v>
      </c>
    </row>
    <row r="7" spans="1:28" x14ac:dyDescent="0.35">
      <c r="A7" s="11">
        <v>6</v>
      </c>
      <c r="B7" s="12">
        <v>224</v>
      </c>
      <c r="C7" s="12">
        <v>280</v>
      </c>
      <c r="D7" s="12">
        <v>336</v>
      </c>
      <c r="E7" s="12">
        <v>393</v>
      </c>
      <c r="F7" s="12">
        <v>353</v>
      </c>
      <c r="G7" s="12">
        <v>605</v>
      </c>
      <c r="H7" s="12">
        <v>477</v>
      </c>
      <c r="I7" s="12">
        <v>589</v>
      </c>
      <c r="J7" s="12">
        <v>448</v>
      </c>
      <c r="K7" s="12">
        <v>280</v>
      </c>
      <c r="L7" s="12">
        <v>224</v>
      </c>
      <c r="M7" s="12">
        <v>180</v>
      </c>
      <c r="O7" s="11">
        <f t="shared" si="0"/>
        <v>4395</v>
      </c>
    </row>
    <row r="8" spans="1:28" x14ac:dyDescent="0.35">
      <c r="A8" s="11">
        <v>7</v>
      </c>
      <c r="B8" s="12">
        <v>3275</v>
      </c>
      <c r="C8" s="12">
        <v>3743</v>
      </c>
      <c r="D8" s="12">
        <v>936</v>
      </c>
      <c r="E8" s="12">
        <v>234</v>
      </c>
      <c r="F8" s="12">
        <v>328</v>
      </c>
      <c r="G8" s="12">
        <v>141</v>
      </c>
      <c r="H8" s="12">
        <v>469</v>
      </c>
      <c r="I8" s="12">
        <v>703</v>
      </c>
      <c r="J8" s="12">
        <v>1638</v>
      </c>
      <c r="K8" s="12">
        <v>3977</v>
      </c>
      <c r="L8" s="12">
        <v>2573</v>
      </c>
      <c r="M8" s="12">
        <v>4889</v>
      </c>
      <c r="O8" s="11">
        <f t="shared" si="0"/>
        <v>22913</v>
      </c>
    </row>
    <row r="9" spans="1:28" x14ac:dyDescent="0.35">
      <c r="A9" s="11">
        <v>8</v>
      </c>
      <c r="B9" s="12">
        <v>3597</v>
      </c>
      <c r="C9" s="12">
        <v>4883</v>
      </c>
      <c r="D9" s="12">
        <v>1029</v>
      </c>
      <c r="E9" s="12">
        <v>772</v>
      </c>
      <c r="F9" s="12">
        <v>361</v>
      </c>
      <c r="G9" s="12">
        <v>618</v>
      </c>
      <c r="H9" s="12">
        <v>386</v>
      </c>
      <c r="I9" s="12">
        <v>387</v>
      </c>
      <c r="J9" s="12">
        <v>2056</v>
      </c>
      <c r="K9" s="12">
        <v>2570</v>
      </c>
      <c r="L9" s="12">
        <v>2828</v>
      </c>
      <c r="M9" s="12">
        <v>5602</v>
      </c>
      <c r="O9" s="11">
        <f t="shared" si="0"/>
        <v>25097</v>
      </c>
    </row>
    <row r="10" spans="1:28" x14ac:dyDescent="0.35">
      <c r="A10" s="11">
        <v>9</v>
      </c>
      <c r="B10" s="12">
        <v>975</v>
      </c>
      <c r="C10" s="12">
        <v>1169</v>
      </c>
      <c r="D10" s="12">
        <v>1949</v>
      </c>
      <c r="E10" s="12">
        <v>1559</v>
      </c>
      <c r="F10" s="12">
        <v>2320</v>
      </c>
      <c r="G10" s="12">
        <v>2106</v>
      </c>
      <c r="H10" s="12">
        <v>1656</v>
      </c>
      <c r="I10" s="12">
        <v>1169</v>
      </c>
      <c r="J10" s="12">
        <v>975</v>
      </c>
      <c r="K10" s="12">
        <v>195</v>
      </c>
      <c r="L10" s="12">
        <v>391</v>
      </c>
      <c r="M10" s="12">
        <v>621</v>
      </c>
      <c r="O10" s="11">
        <f t="shared" si="0"/>
        <v>15094</v>
      </c>
    </row>
    <row r="11" spans="1:28" x14ac:dyDescent="0.35">
      <c r="A11" s="11">
        <v>10</v>
      </c>
      <c r="B11" s="12">
        <v>945</v>
      </c>
      <c r="C11" s="12">
        <v>675</v>
      </c>
      <c r="D11" s="12">
        <v>810</v>
      </c>
      <c r="E11" s="12">
        <v>810</v>
      </c>
      <c r="F11" s="12">
        <v>661</v>
      </c>
      <c r="G11" s="12">
        <v>648</v>
      </c>
      <c r="H11" s="12">
        <v>1349</v>
      </c>
      <c r="I11" s="12">
        <v>2024</v>
      </c>
      <c r="J11" s="12">
        <v>405</v>
      </c>
      <c r="K11" s="12">
        <v>675</v>
      </c>
      <c r="L11" s="12">
        <v>810</v>
      </c>
      <c r="M11" s="12">
        <v>1040</v>
      </c>
      <c r="O11" s="11">
        <f t="shared" si="0"/>
        <v>10862</v>
      </c>
    </row>
    <row r="12" spans="1:28" x14ac:dyDescent="0.35">
      <c r="A12" s="11">
        <v>11</v>
      </c>
      <c r="B12" s="12">
        <v>2418</v>
      </c>
      <c r="C12" s="12">
        <v>2418</v>
      </c>
      <c r="D12" s="12">
        <v>2720</v>
      </c>
      <c r="E12" s="12">
        <v>2418</v>
      </c>
      <c r="F12" s="12">
        <v>1905</v>
      </c>
      <c r="G12" s="12">
        <v>1451</v>
      </c>
      <c r="H12" s="12">
        <v>1209</v>
      </c>
      <c r="I12" s="12">
        <v>2267</v>
      </c>
      <c r="J12" s="12">
        <v>2418</v>
      </c>
      <c r="K12" s="12">
        <v>2116</v>
      </c>
      <c r="L12" s="12">
        <v>2720</v>
      </c>
      <c r="M12" s="12">
        <v>2660</v>
      </c>
      <c r="O12" s="11">
        <f t="shared" si="0"/>
        <v>26731</v>
      </c>
    </row>
    <row r="13" spans="1:28" x14ac:dyDescent="0.35">
      <c r="A13" s="11">
        <v>12</v>
      </c>
      <c r="B13" s="12">
        <v>2675</v>
      </c>
      <c r="C13" s="12">
        <v>2675</v>
      </c>
      <c r="D13" s="12">
        <v>3343</v>
      </c>
      <c r="E13" s="12">
        <v>2675</v>
      </c>
      <c r="F13" s="12">
        <v>1639</v>
      </c>
      <c r="G13" s="12">
        <v>1606</v>
      </c>
      <c r="H13" s="12">
        <v>1338</v>
      </c>
      <c r="I13" s="12">
        <v>2257</v>
      </c>
      <c r="J13" s="12">
        <v>2675</v>
      </c>
      <c r="K13" s="12">
        <v>3343</v>
      </c>
      <c r="L13" s="12">
        <v>2675</v>
      </c>
      <c r="M13" s="12">
        <v>2836</v>
      </c>
      <c r="O13" s="11">
        <f t="shared" si="0"/>
        <v>29749</v>
      </c>
    </row>
    <row r="14" spans="1:28" x14ac:dyDescent="0.35">
      <c r="A14" s="11">
        <v>13</v>
      </c>
      <c r="B14" s="12">
        <v>2836</v>
      </c>
      <c r="C14" s="12">
        <v>2836</v>
      </c>
      <c r="D14" s="12">
        <v>2836</v>
      </c>
      <c r="E14" s="12">
        <v>2836</v>
      </c>
      <c r="F14" s="12">
        <v>1986</v>
      </c>
      <c r="G14" s="12">
        <v>1702</v>
      </c>
      <c r="H14" s="12">
        <v>1419</v>
      </c>
      <c r="I14" s="12">
        <v>2127</v>
      </c>
      <c r="J14" s="12">
        <v>3545</v>
      </c>
      <c r="K14" s="12">
        <v>2836</v>
      </c>
      <c r="L14" s="12">
        <v>3545</v>
      </c>
      <c r="M14" s="12">
        <v>2978</v>
      </c>
      <c r="O14" s="11">
        <f t="shared" si="0"/>
        <v>31495</v>
      </c>
    </row>
    <row r="15" spans="1:28" x14ac:dyDescent="0.35">
      <c r="A15" s="11">
        <v>14</v>
      </c>
      <c r="B15" s="12">
        <v>2931</v>
      </c>
      <c r="C15" s="12">
        <v>2931</v>
      </c>
      <c r="D15" s="12">
        <v>2931</v>
      </c>
      <c r="E15" s="12">
        <v>3663</v>
      </c>
      <c r="F15" s="12">
        <v>2052</v>
      </c>
      <c r="G15" s="12">
        <v>1539</v>
      </c>
      <c r="H15" s="12">
        <v>1465</v>
      </c>
      <c r="I15" s="12">
        <v>2473</v>
      </c>
      <c r="J15" s="12">
        <v>2931</v>
      </c>
      <c r="K15" s="12">
        <v>2931</v>
      </c>
      <c r="L15" s="12">
        <v>3663</v>
      </c>
      <c r="M15" s="12">
        <v>3107</v>
      </c>
      <c r="O15" s="11">
        <f t="shared" si="0"/>
        <v>32631</v>
      </c>
    </row>
    <row r="16" spans="1:28" x14ac:dyDescent="0.35">
      <c r="A16" s="11">
        <v>15</v>
      </c>
      <c r="B16" s="12">
        <v>847</v>
      </c>
      <c r="C16" s="12">
        <v>636</v>
      </c>
      <c r="D16" s="12">
        <v>1272</v>
      </c>
      <c r="E16" s="12">
        <v>1060</v>
      </c>
      <c r="F16" s="12">
        <v>742</v>
      </c>
      <c r="G16" s="12">
        <v>1018</v>
      </c>
      <c r="H16" s="12">
        <v>1060</v>
      </c>
      <c r="I16" s="12">
        <v>1749</v>
      </c>
      <c r="J16" s="12">
        <v>2332</v>
      </c>
      <c r="K16" s="12">
        <v>4238</v>
      </c>
      <c r="L16" s="12">
        <v>1696</v>
      </c>
      <c r="M16" s="12">
        <v>2024</v>
      </c>
      <c r="O16" s="11">
        <f t="shared" si="0"/>
        <v>18689</v>
      </c>
    </row>
    <row r="17" spans="1:19" x14ac:dyDescent="0.35">
      <c r="A17" s="11">
        <v>16</v>
      </c>
      <c r="B17" s="12">
        <v>235</v>
      </c>
      <c r="C17" s="12">
        <v>470</v>
      </c>
      <c r="D17" s="12">
        <v>705</v>
      </c>
      <c r="E17" s="12">
        <v>1173</v>
      </c>
      <c r="F17" s="12">
        <v>986</v>
      </c>
      <c r="G17" s="12">
        <v>1408</v>
      </c>
      <c r="H17" s="12">
        <v>939</v>
      </c>
      <c r="I17" s="12">
        <v>2992</v>
      </c>
      <c r="J17" s="12">
        <v>4223</v>
      </c>
      <c r="K17" s="12">
        <v>3989</v>
      </c>
      <c r="L17" s="12">
        <v>1877</v>
      </c>
      <c r="M17" s="12">
        <v>1291</v>
      </c>
      <c r="O17" s="11">
        <f t="shared" si="0"/>
        <v>20304</v>
      </c>
    </row>
    <row r="18" spans="1:19" x14ac:dyDescent="0.35">
      <c r="A18" s="11">
        <v>17</v>
      </c>
      <c r="B18" s="12">
        <v>948</v>
      </c>
      <c r="C18" s="12">
        <v>948</v>
      </c>
      <c r="D18" s="12">
        <v>948</v>
      </c>
      <c r="E18" s="12">
        <v>948</v>
      </c>
      <c r="F18" s="12">
        <v>1107</v>
      </c>
      <c r="G18" s="12">
        <v>1518</v>
      </c>
      <c r="H18" s="12">
        <v>1422</v>
      </c>
      <c r="I18" s="12">
        <v>4739</v>
      </c>
      <c r="J18" s="12">
        <v>3791</v>
      </c>
      <c r="K18" s="12">
        <v>4739</v>
      </c>
      <c r="L18" s="12">
        <v>3159</v>
      </c>
      <c r="M18" s="12">
        <v>3128</v>
      </c>
      <c r="O18" s="11">
        <f t="shared" si="0"/>
        <v>27412</v>
      </c>
    </row>
    <row r="19" spans="1:19" x14ac:dyDescent="0.35">
      <c r="A19" s="11">
        <v>18</v>
      </c>
      <c r="B19" s="12">
        <v>2424</v>
      </c>
      <c r="C19" s="12">
        <v>2770</v>
      </c>
      <c r="D19" s="12">
        <v>3115</v>
      </c>
      <c r="E19" s="12">
        <v>3115</v>
      </c>
      <c r="F19" s="12">
        <v>2666</v>
      </c>
      <c r="G19" s="12">
        <v>1870</v>
      </c>
      <c r="H19" s="12">
        <v>1731</v>
      </c>
      <c r="I19" s="12">
        <v>1558</v>
      </c>
      <c r="J19" s="12">
        <v>2078</v>
      </c>
      <c r="K19" s="12">
        <v>3115</v>
      </c>
      <c r="L19" s="12">
        <v>3808</v>
      </c>
      <c r="M19" s="12">
        <v>1818</v>
      </c>
      <c r="O19" s="11">
        <f t="shared" si="0"/>
        <v>30086</v>
      </c>
    </row>
    <row r="20" spans="1:19" x14ac:dyDescent="0.35">
      <c r="A20" s="11">
        <v>19</v>
      </c>
      <c r="B20" s="12">
        <v>2945</v>
      </c>
      <c r="C20" s="12">
        <v>2618</v>
      </c>
      <c r="D20" s="12">
        <v>2618</v>
      </c>
      <c r="E20" s="12">
        <v>2618</v>
      </c>
      <c r="F20" s="12">
        <v>2061</v>
      </c>
      <c r="G20" s="12">
        <v>1570</v>
      </c>
      <c r="H20" s="12">
        <v>1309</v>
      </c>
      <c r="I20" s="12">
        <v>1963</v>
      </c>
      <c r="J20" s="12">
        <v>2618</v>
      </c>
      <c r="K20" s="12">
        <v>2945</v>
      </c>
      <c r="L20" s="12">
        <v>2945</v>
      </c>
      <c r="M20" s="12">
        <v>2749</v>
      </c>
      <c r="O20" s="11">
        <f t="shared" si="0"/>
        <v>28978</v>
      </c>
    </row>
    <row r="21" spans="1:19" x14ac:dyDescent="0.35">
      <c r="A21" s="11">
        <v>20</v>
      </c>
      <c r="B21" s="12">
        <v>1927</v>
      </c>
      <c r="C21" s="12">
        <v>2167</v>
      </c>
      <c r="D21" s="12">
        <v>1927</v>
      </c>
      <c r="E21" s="12">
        <v>2167</v>
      </c>
      <c r="F21" s="12">
        <v>1349</v>
      </c>
      <c r="G21" s="12">
        <v>1301</v>
      </c>
      <c r="H21" s="12">
        <v>963</v>
      </c>
      <c r="I21" s="12">
        <v>1445</v>
      </c>
      <c r="J21" s="12">
        <v>2167</v>
      </c>
      <c r="K21" s="12">
        <v>1927</v>
      </c>
      <c r="L21" s="12">
        <v>1927</v>
      </c>
      <c r="M21" s="12">
        <v>2082</v>
      </c>
      <c r="O21" s="11">
        <f t="shared" si="0"/>
        <v>21369</v>
      </c>
    </row>
    <row r="22" spans="1:19" x14ac:dyDescent="0.35">
      <c r="A22" s="11">
        <v>21</v>
      </c>
      <c r="B22" s="12">
        <v>2504</v>
      </c>
      <c r="C22" s="12">
        <v>2504</v>
      </c>
      <c r="D22" s="12">
        <v>2819</v>
      </c>
      <c r="E22" s="12">
        <v>2504</v>
      </c>
      <c r="F22" s="12">
        <v>1535</v>
      </c>
      <c r="G22" s="12">
        <v>1504</v>
      </c>
      <c r="H22" s="12">
        <v>1409</v>
      </c>
      <c r="I22" s="12">
        <v>1878</v>
      </c>
      <c r="J22" s="12">
        <v>2504</v>
      </c>
      <c r="K22" s="12">
        <v>2504</v>
      </c>
      <c r="L22" s="12">
        <v>2819</v>
      </c>
      <c r="M22" s="12">
        <v>3352</v>
      </c>
      <c r="O22" s="11">
        <f t="shared" si="0"/>
        <v>27857</v>
      </c>
    </row>
    <row r="23" spans="1:19" x14ac:dyDescent="0.35">
      <c r="A23" s="11">
        <v>22</v>
      </c>
      <c r="B23" s="12">
        <v>2777</v>
      </c>
      <c r="C23" s="12">
        <v>2777</v>
      </c>
      <c r="D23" s="12">
        <v>2777</v>
      </c>
      <c r="E23" s="12">
        <v>2777</v>
      </c>
      <c r="F23" s="12">
        <v>2431</v>
      </c>
      <c r="G23" s="12">
        <v>1667</v>
      </c>
      <c r="H23" s="12">
        <v>1562</v>
      </c>
      <c r="I23" s="12">
        <v>2604</v>
      </c>
      <c r="J23" s="12">
        <v>2777</v>
      </c>
      <c r="K23" s="12">
        <v>2431</v>
      </c>
      <c r="L23" s="12">
        <v>2777</v>
      </c>
      <c r="M23" s="12">
        <v>2944</v>
      </c>
      <c r="O23" s="11">
        <f t="shared" si="0"/>
        <v>30323</v>
      </c>
    </row>
    <row r="24" spans="1:19" x14ac:dyDescent="0.35">
      <c r="A24" s="11">
        <v>23</v>
      </c>
      <c r="B24" s="12">
        <v>1581</v>
      </c>
      <c r="C24" s="12">
        <v>1581</v>
      </c>
      <c r="D24" s="12">
        <v>1581</v>
      </c>
      <c r="E24" s="12">
        <v>1581</v>
      </c>
      <c r="F24" s="12">
        <v>1384</v>
      </c>
      <c r="G24" s="12">
        <v>949</v>
      </c>
      <c r="H24" s="12">
        <v>791</v>
      </c>
      <c r="I24" s="12">
        <v>1187</v>
      </c>
      <c r="J24" s="12">
        <v>1581</v>
      </c>
      <c r="K24" s="12">
        <v>1581</v>
      </c>
      <c r="L24" s="12">
        <v>1581</v>
      </c>
      <c r="M24" s="12">
        <v>2114</v>
      </c>
      <c r="O24" s="11">
        <f t="shared" si="0"/>
        <v>17515</v>
      </c>
      <c r="Q24" s="11" t="s">
        <v>173</v>
      </c>
      <c r="R24" s="11" t="s">
        <v>174</v>
      </c>
      <c r="S24" s="11" t="s">
        <v>175</v>
      </c>
    </row>
    <row r="25" spans="1:19" x14ac:dyDescent="0.35">
      <c r="A25" s="11">
        <v>24</v>
      </c>
      <c r="B25" s="12">
        <v>2395</v>
      </c>
      <c r="C25" s="12">
        <v>1797</v>
      </c>
      <c r="D25" s="12">
        <v>1497</v>
      </c>
      <c r="E25" s="12">
        <v>2694</v>
      </c>
      <c r="F25" s="12">
        <v>1886</v>
      </c>
      <c r="G25" s="12">
        <v>1797</v>
      </c>
      <c r="H25" s="12">
        <v>899</v>
      </c>
      <c r="I25" s="12">
        <v>2246</v>
      </c>
      <c r="J25" s="12">
        <v>3293</v>
      </c>
      <c r="K25" s="12">
        <v>2993</v>
      </c>
      <c r="L25" s="12">
        <v>2395</v>
      </c>
      <c r="M25" s="12">
        <v>2635</v>
      </c>
      <c r="O25" s="11">
        <f t="shared" si="0"/>
        <v>26551</v>
      </c>
      <c r="Q25" s="17">
        <v>266046</v>
      </c>
      <c r="R25" s="17">
        <v>300194</v>
      </c>
      <c r="S25" s="17">
        <v>426535</v>
      </c>
    </row>
    <row r="26" spans="1:19" x14ac:dyDescent="0.35">
      <c r="A26" s="11">
        <v>25</v>
      </c>
      <c r="B26" s="12">
        <v>1715</v>
      </c>
      <c r="C26" s="12">
        <v>1715</v>
      </c>
      <c r="D26" s="12">
        <v>1715</v>
      </c>
      <c r="E26" s="12">
        <v>1715</v>
      </c>
      <c r="F26" s="12">
        <v>1650</v>
      </c>
      <c r="G26" s="12">
        <v>1030</v>
      </c>
      <c r="H26" s="12">
        <v>858</v>
      </c>
      <c r="I26" s="12">
        <v>1287</v>
      </c>
      <c r="J26" s="12">
        <v>2143</v>
      </c>
      <c r="K26" s="12">
        <v>1715</v>
      </c>
      <c r="L26" s="12">
        <v>1715</v>
      </c>
      <c r="M26" s="12">
        <v>1592</v>
      </c>
      <c r="O26" s="11">
        <f t="shared" si="0"/>
        <v>18875</v>
      </c>
    </row>
    <row r="27" spans="1:19" x14ac:dyDescent="0.35">
      <c r="A27" s="11">
        <v>26</v>
      </c>
      <c r="B27" s="12">
        <v>1241</v>
      </c>
      <c r="C27" s="12">
        <v>1241</v>
      </c>
      <c r="D27" s="12">
        <v>1241</v>
      </c>
      <c r="E27" s="12">
        <v>1241</v>
      </c>
      <c r="F27" s="12">
        <v>1412</v>
      </c>
      <c r="G27" s="12">
        <v>838</v>
      </c>
      <c r="H27" s="12">
        <v>621</v>
      </c>
      <c r="I27" s="12">
        <v>932</v>
      </c>
      <c r="J27" s="12">
        <v>1241</v>
      </c>
      <c r="K27" s="12">
        <v>932</v>
      </c>
      <c r="L27" s="12">
        <v>1241</v>
      </c>
      <c r="M27" s="12">
        <v>1328</v>
      </c>
      <c r="O27" s="11">
        <f t="shared" si="0"/>
        <v>13535</v>
      </c>
    </row>
    <row r="28" spans="1:19" x14ac:dyDescent="0.35">
      <c r="A28" s="11">
        <v>27</v>
      </c>
      <c r="B28" s="12">
        <v>1772</v>
      </c>
      <c r="C28" s="12">
        <v>1968</v>
      </c>
      <c r="D28" s="12">
        <v>1574</v>
      </c>
      <c r="E28" s="12">
        <v>1574</v>
      </c>
      <c r="F28" s="12">
        <v>827</v>
      </c>
      <c r="G28" s="12">
        <v>945</v>
      </c>
      <c r="H28" s="12">
        <v>887</v>
      </c>
      <c r="I28" s="12">
        <v>1182</v>
      </c>
      <c r="J28" s="12">
        <v>1574</v>
      </c>
      <c r="K28" s="12">
        <v>985</v>
      </c>
      <c r="L28" s="12">
        <v>2166</v>
      </c>
      <c r="M28" s="12">
        <v>2067</v>
      </c>
      <c r="O28" s="11">
        <f t="shared" si="0"/>
        <v>17548</v>
      </c>
    </row>
    <row r="29" spans="1:19" x14ac:dyDescent="0.35">
      <c r="A29" s="11">
        <v>28</v>
      </c>
      <c r="B29" s="12">
        <v>2151</v>
      </c>
      <c r="C29" s="12">
        <v>3105</v>
      </c>
      <c r="D29" s="12">
        <v>4300</v>
      </c>
      <c r="E29" s="12">
        <v>1195</v>
      </c>
      <c r="F29" s="12">
        <v>1673</v>
      </c>
      <c r="G29" s="12">
        <v>1434</v>
      </c>
      <c r="H29" s="12">
        <v>239</v>
      </c>
      <c r="I29" s="12">
        <v>718</v>
      </c>
      <c r="J29" s="12">
        <v>956</v>
      </c>
      <c r="K29" s="12">
        <v>1195</v>
      </c>
      <c r="L29" s="12">
        <v>1673</v>
      </c>
      <c r="M29" s="12">
        <v>3292</v>
      </c>
      <c r="O29" s="11">
        <f t="shared" si="0"/>
        <v>21959</v>
      </c>
    </row>
    <row r="30" spans="1:19" x14ac:dyDescent="0.35">
      <c r="A30" s="11">
        <v>29</v>
      </c>
      <c r="B30" s="12">
        <v>3861</v>
      </c>
      <c r="C30" s="12">
        <v>2106</v>
      </c>
      <c r="D30" s="12">
        <v>2807</v>
      </c>
      <c r="E30" s="12">
        <v>1053</v>
      </c>
      <c r="F30" s="12">
        <v>2211</v>
      </c>
      <c r="G30" s="12">
        <v>1053</v>
      </c>
      <c r="H30" s="12">
        <v>527</v>
      </c>
      <c r="I30" s="12">
        <v>2368</v>
      </c>
      <c r="J30" s="12">
        <v>2456</v>
      </c>
      <c r="K30" s="12">
        <v>4211</v>
      </c>
      <c r="L30" s="12">
        <v>4211</v>
      </c>
      <c r="M30" s="12">
        <v>5527</v>
      </c>
      <c r="O30" s="11">
        <f t="shared" si="0"/>
        <v>32420</v>
      </c>
    </row>
    <row r="31" spans="1:19" x14ac:dyDescent="0.35">
      <c r="A31" s="11">
        <v>30</v>
      </c>
      <c r="B31" s="12">
        <v>2766</v>
      </c>
      <c r="C31" s="12">
        <v>1916</v>
      </c>
      <c r="D31" s="12">
        <v>1064</v>
      </c>
      <c r="E31" s="12">
        <v>1703</v>
      </c>
      <c r="F31" s="12">
        <v>2383</v>
      </c>
      <c r="G31" s="12">
        <v>511</v>
      </c>
      <c r="H31" s="12">
        <v>745</v>
      </c>
      <c r="I31" s="12">
        <v>639</v>
      </c>
      <c r="J31" s="12">
        <v>1703</v>
      </c>
      <c r="K31" s="12">
        <v>1064</v>
      </c>
      <c r="L31" s="12">
        <v>1916</v>
      </c>
      <c r="M31" s="12">
        <v>2733</v>
      </c>
      <c r="O31" s="11">
        <f t="shared" si="0"/>
        <v>19173</v>
      </c>
    </row>
    <row r="32" spans="1:19" x14ac:dyDescent="0.35">
      <c r="A32" s="11">
        <v>31</v>
      </c>
      <c r="B32" s="12">
        <v>1076</v>
      </c>
      <c r="C32" s="12">
        <v>336</v>
      </c>
      <c r="D32" s="12">
        <v>538</v>
      </c>
      <c r="E32" s="12">
        <v>471</v>
      </c>
      <c r="F32" s="12">
        <v>566</v>
      </c>
      <c r="G32" s="12">
        <v>282</v>
      </c>
      <c r="H32" s="12">
        <v>203</v>
      </c>
      <c r="I32" s="12">
        <v>304</v>
      </c>
      <c r="J32" s="12">
        <v>269</v>
      </c>
      <c r="K32" s="12">
        <v>404</v>
      </c>
      <c r="L32" s="12">
        <v>672</v>
      </c>
      <c r="M32" s="12">
        <v>954</v>
      </c>
      <c r="O32" s="11">
        <f t="shared" si="0"/>
        <v>6106</v>
      </c>
    </row>
    <row r="33" spans="1:15" x14ac:dyDescent="0.35">
      <c r="A33" s="11">
        <v>32</v>
      </c>
      <c r="B33" s="12">
        <v>2090</v>
      </c>
      <c r="C33" s="12">
        <v>653</v>
      </c>
      <c r="D33" s="12">
        <v>1045</v>
      </c>
      <c r="E33" s="12">
        <v>915</v>
      </c>
      <c r="F33" s="12">
        <v>1099</v>
      </c>
      <c r="G33" s="12">
        <v>549</v>
      </c>
      <c r="H33" s="12">
        <v>393</v>
      </c>
      <c r="I33" s="12">
        <v>589</v>
      </c>
      <c r="J33" s="12">
        <v>522</v>
      </c>
      <c r="K33" s="12">
        <v>785</v>
      </c>
      <c r="L33" s="12">
        <v>1307</v>
      </c>
      <c r="M33" s="12">
        <v>1869</v>
      </c>
      <c r="O33" s="11">
        <f t="shared" si="0"/>
        <v>11848</v>
      </c>
    </row>
    <row r="34" spans="1:15" x14ac:dyDescent="0.35">
      <c r="A34" s="11">
        <v>33</v>
      </c>
      <c r="B34" s="12">
        <v>896</v>
      </c>
      <c r="C34" s="12">
        <v>280</v>
      </c>
      <c r="D34" s="12">
        <v>448</v>
      </c>
      <c r="E34" s="12">
        <v>393</v>
      </c>
      <c r="F34" s="12">
        <v>471</v>
      </c>
      <c r="G34" s="12">
        <v>236</v>
      </c>
      <c r="H34" s="12">
        <v>169</v>
      </c>
      <c r="I34" s="12">
        <v>252</v>
      </c>
      <c r="J34" s="12">
        <v>224</v>
      </c>
      <c r="K34" s="12">
        <v>336</v>
      </c>
      <c r="L34" s="12">
        <v>560</v>
      </c>
      <c r="M34" s="12">
        <v>787</v>
      </c>
      <c r="O34" s="11">
        <f t="shared" si="0"/>
        <v>5085</v>
      </c>
    </row>
    <row r="35" spans="1:15" x14ac:dyDescent="0.35">
      <c r="A35" s="11">
        <v>34</v>
      </c>
      <c r="B35" s="12">
        <v>299</v>
      </c>
      <c r="C35" s="12">
        <v>94</v>
      </c>
      <c r="D35" s="12">
        <v>149</v>
      </c>
      <c r="E35" s="12">
        <v>131</v>
      </c>
      <c r="F35" s="12">
        <v>158</v>
      </c>
      <c r="G35" s="12">
        <v>79</v>
      </c>
      <c r="H35" s="12">
        <v>57</v>
      </c>
      <c r="I35" s="12">
        <v>85</v>
      </c>
      <c r="J35" s="12">
        <v>75</v>
      </c>
      <c r="K35" s="12">
        <v>112</v>
      </c>
      <c r="L35" s="12">
        <v>187</v>
      </c>
      <c r="M35" s="12">
        <v>261</v>
      </c>
      <c r="O35" s="11">
        <f t="shared" si="0"/>
        <v>1721</v>
      </c>
    </row>
    <row r="36" spans="1:15" x14ac:dyDescent="0.35">
      <c r="A36" s="11">
        <v>35</v>
      </c>
      <c r="B36" s="12">
        <v>479</v>
      </c>
      <c r="C36" s="12">
        <v>149</v>
      </c>
      <c r="D36" s="12">
        <v>239</v>
      </c>
      <c r="E36" s="12">
        <v>210</v>
      </c>
      <c r="F36" s="12">
        <v>251</v>
      </c>
      <c r="G36" s="12">
        <v>126</v>
      </c>
      <c r="H36" s="12">
        <v>90</v>
      </c>
      <c r="I36" s="12">
        <v>135</v>
      </c>
      <c r="J36" s="12">
        <v>119</v>
      </c>
      <c r="K36" s="12">
        <v>180</v>
      </c>
      <c r="L36" s="12">
        <v>299</v>
      </c>
      <c r="M36" s="12">
        <v>413</v>
      </c>
      <c r="O36" s="11">
        <f t="shared" si="0"/>
        <v>2725</v>
      </c>
    </row>
    <row r="37" spans="1:15" x14ac:dyDescent="0.35">
      <c r="A37" s="11">
        <v>36</v>
      </c>
      <c r="B37" s="12">
        <v>119</v>
      </c>
      <c r="C37" s="12">
        <v>37</v>
      </c>
      <c r="D37" s="12">
        <v>61</v>
      </c>
      <c r="E37" s="12">
        <v>54</v>
      </c>
      <c r="F37" s="12">
        <v>64</v>
      </c>
      <c r="G37" s="12">
        <v>32</v>
      </c>
      <c r="H37" s="12">
        <v>22</v>
      </c>
      <c r="I37" s="12">
        <v>33</v>
      </c>
      <c r="J37" s="12">
        <v>30</v>
      </c>
      <c r="K37" s="12">
        <v>45</v>
      </c>
      <c r="L37" s="12">
        <v>75</v>
      </c>
      <c r="M37" s="12">
        <v>104</v>
      </c>
      <c r="O37" s="11">
        <f t="shared" si="0"/>
        <v>712</v>
      </c>
    </row>
    <row r="38" spans="1:15" x14ac:dyDescent="0.35">
      <c r="A38" s="11">
        <v>37</v>
      </c>
      <c r="B38" s="12">
        <v>1052</v>
      </c>
      <c r="C38" s="12">
        <v>1315</v>
      </c>
      <c r="D38" s="12">
        <v>1577</v>
      </c>
      <c r="E38" s="12">
        <v>790</v>
      </c>
      <c r="F38" s="12">
        <v>828</v>
      </c>
      <c r="G38" s="12">
        <v>552</v>
      </c>
      <c r="H38" s="12">
        <v>723</v>
      </c>
      <c r="I38" s="12">
        <v>592</v>
      </c>
      <c r="J38" s="12">
        <v>1446</v>
      </c>
      <c r="K38" s="12">
        <v>790</v>
      </c>
      <c r="L38" s="12">
        <v>1052</v>
      </c>
      <c r="M38" s="12">
        <v>862</v>
      </c>
      <c r="O38" s="11">
        <f t="shared" si="0"/>
        <v>11616</v>
      </c>
    </row>
    <row r="39" spans="1:15" x14ac:dyDescent="0.35">
      <c r="A39" s="11">
        <v>38</v>
      </c>
      <c r="B39" s="12">
        <v>188</v>
      </c>
      <c r="C39" s="12">
        <v>235</v>
      </c>
      <c r="D39" s="12">
        <v>282</v>
      </c>
      <c r="E39" s="12">
        <v>328</v>
      </c>
      <c r="F39" s="12">
        <v>148</v>
      </c>
      <c r="G39" s="12">
        <v>99</v>
      </c>
      <c r="H39" s="12">
        <v>35</v>
      </c>
      <c r="I39" s="12">
        <v>106</v>
      </c>
      <c r="J39" s="12">
        <v>259</v>
      </c>
      <c r="K39" s="12">
        <v>141</v>
      </c>
      <c r="L39" s="12">
        <v>188</v>
      </c>
      <c r="M39" s="12">
        <v>150</v>
      </c>
      <c r="O39" s="11">
        <f t="shared" si="0"/>
        <v>2197</v>
      </c>
    </row>
    <row r="40" spans="1:15" x14ac:dyDescent="0.35">
      <c r="A40" s="11">
        <v>39</v>
      </c>
      <c r="B40" s="12">
        <v>59</v>
      </c>
      <c r="C40" s="12">
        <v>92</v>
      </c>
      <c r="D40" s="12">
        <v>100</v>
      </c>
      <c r="E40" s="12">
        <v>116</v>
      </c>
      <c r="F40" s="12">
        <v>48</v>
      </c>
      <c r="G40" s="12">
        <v>41</v>
      </c>
      <c r="H40" s="12">
        <v>9</v>
      </c>
      <c r="I40" s="12">
        <v>44</v>
      </c>
      <c r="J40" s="12">
        <v>84</v>
      </c>
      <c r="K40" s="12">
        <v>59</v>
      </c>
      <c r="L40" s="12">
        <v>59</v>
      </c>
      <c r="M40" s="12">
        <v>65</v>
      </c>
      <c r="O40" s="11">
        <f t="shared" si="0"/>
        <v>815</v>
      </c>
    </row>
    <row r="41" spans="1:15" x14ac:dyDescent="0.35">
      <c r="A41" s="11">
        <v>40</v>
      </c>
      <c r="B41" s="12">
        <v>1541</v>
      </c>
      <c r="C41" s="12">
        <v>1028</v>
      </c>
      <c r="D41" s="12">
        <v>1285</v>
      </c>
      <c r="E41" s="12">
        <v>386</v>
      </c>
      <c r="F41" s="12">
        <v>270</v>
      </c>
      <c r="G41" s="12">
        <v>309</v>
      </c>
      <c r="H41" s="12">
        <v>321</v>
      </c>
      <c r="I41" s="12">
        <v>963</v>
      </c>
      <c r="J41" s="12">
        <v>1412</v>
      </c>
      <c r="K41" s="12">
        <v>1285</v>
      </c>
      <c r="L41" s="12">
        <v>1285</v>
      </c>
      <c r="M41" s="12">
        <v>1942</v>
      </c>
      <c r="O41" s="11">
        <f t="shared" si="0"/>
        <v>12067</v>
      </c>
    </row>
    <row r="42" spans="1:15" x14ac:dyDescent="0.35">
      <c r="A42" s="11">
        <v>41</v>
      </c>
      <c r="B42" s="12">
        <v>4739</v>
      </c>
      <c r="C42" s="12">
        <v>4739</v>
      </c>
      <c r="D42" s="12">
        <v>2917</v>
      </c>
      <c r="E42" s="12">
        <v>2917</v>
      </c>
      <c r="F42" s="12">
        <v>1786</v>
      </c>
      <c r="G42" s="12">
        <v>1751</v>
      </c>
      <c r="H42" s="12">
        <v>1458</v>
      </c>
      <c r="I42" s="12">
        <v>1367</v>
      </c>
      <c r="J42" s="12">
        <v>2552</v>
      </c>
      <c r="K42" s="12">
        <v>1823</v>
      </c>
      <c r="L42" s="12">
        <v>3645</v>
      </c>
      <c r="M42" s="12">
        <v>3180</v>
      </c>
      <c r="O42" s="11">
        <f t="shared" si="0"/>
        <v>32915</v>
      </c>
    </row>
    <row r="43" spans="1:15" x14ac:dyDescent="0.35">
      <c r="A43" s="11">
        <v>42</v>
      </c>
      <c r="B43" s="12">
        <v>3010</v>
      </c>
      <c r="C43" s="12">
        <v>4816</v>
      </c>
      <c r="D43" s="12">
        <v>3010</v>
      </c>
      <c r="E43" s="12">
        <v>2409</v>
      </c>
      <c r="F43" s="12">
        <v>633</v>
      </c>
      <c r="G43" s="12">
        <v>543</v>
      </c>
      <c r="H43" s="12">
        <v>452</v>
      </c>
      <c r="I43" s="12">
        <v>678</v>
      </c>
      <c r="J43" s="12">
        <v>2409</v>
      </c>
      <c r="K43" s="12">
        <v>3613</v>
      </c>
      <c r="L43" s="12">
        <v>3913</v>
      </c>
      <c r="M43" s="12">
        <v>3643</v>
      </c>
      <c r="O43" s="11">
        <f t="shared" si="0"/>
        <v>29171</v>
      </c>
    </row>
    <row r="44" spans="1:15" x14ac:dyDescent="0.35">
      <c r="A44" s="11">
        <v>43</v>
      </c>
      <c r="B44" s="12">
        <v>1595</v>
      </c>
      <c r="C44" s="12">
        <v>1595</v>
      </c>
      <c r="D44" s="12">
        <v>1328</v>
      </c>
      <c r="E44" s="12">
        <v>929</v>
      </c>
      <c r="F44" s="12">
        <v>466</v>
      </c>
      <c r="G44" s="12">
        <v>479</v>
      </c>
      <c r="H44" s="12">
        <v>532</v>
      </c>
      <c r="I44" s="12">
        <v>698</v>
      </c>
      <c r="J44" s="12">
        <v>929</v>
      </c>
      <c r="K44" s="12">
        <v>532</v>
      </c>
      <c r="L44" s="12">
        <v>1196</v>
      </c>
      <c r="M44" s="12">
        <v>1882</v>
      </c>
      <c r="O44" s="11">
        <f t="shared" si="0"/>
        <v>12204</v>
      </c>
    </row>
    <row r="45" spans="1:15" x14ac:dyDescent="0.35">
      <c r="A45" s="11">
        <v>44</v>
      </c>
      <c r="B45" s="12">
        <v>2154</v>
      </c>
      <c r="C45" s="12">
        <v>2154</v>
      </c>
      <c r="D45" s="12">
        <v>1847</v>
      </c>
      <c r="E45" s="12">
        <v>2461</v>
      </c>
      <c r="F45" s="12">
        <v>1294</v>
      </c>
      <c r="G45" s="12">
        <v>2769</v>
      </c>
      <c r="H45" s="12">
        <v>2001</v>
      </c>
      <c r="I45" s="12">
        <v>2539</v>
      </c>
      <c r="J45" s="12">
        <v>3077</v>
      </c>
      <c r="K45" s="12">
        <v>3077</v>
      </c>
      <c r="L45" s="12">
        <v>923</v>
      </c>
      <c r="M45" s="12">
        <v>1355</v>
      </c>
      <c r="O45" s="11">
        <f t="shared" si="0"/>
        <v>25695</v>
      </c>
    </row>
    <row r="46" spans="1:15" x14ac:dyDescent="0.35">
      <c r="A46" s="11">
        <v>45</v>
      </c>
      <c r="B46" s="12">
        <v>270</v>
      </c>
      <c r="C46" s="12">
        <v>2020</v>
      </c>
      <c r="D46" s="12">
        <v>808</v>
      </c>
      <c r="E46" s="12">
        <v>539</v>
      </c>
      <c r="F46" s="12">
        <v>1226</v>
      </c>
      <c r="G46" s="12">
        <v>890</v>
      </c>
      <c r="H46" s="12">
        <v>539</v>
      </c>
      <c r="I46" s="12">
        <v>909</v>
      </c>
      <c r="J46" s="12">
        <v>1481</v>
      </c>
      <c r="K46" s="12">
        <v>1884</v>
      </c>
      <c r="L46" s="12">
        <v>674</v>
      </c>
      <c r="M46" s="12">
        <v>289</v>
      </c>
      <c r="O46" s="11">
        <f t="shared" si="0"/>
        <v>11574</v>
      </c>
    </row>
    <row r="47" spans="1:15" x14ac:dyDescent="0.35">
      <c r="A47" s="11">
        <v>46</v>
      </c>
      <c r="B47" s="12">
        <v>336</v>
      </c>
      <c r="C47" s="12">
        <v>1178</v>
      </c>
      <c r="D47" s="12">
        <v>2522</v>
      </c>
      <c r="E47" s="12">
        <v>2858</v>
      </c>
      <c r="F47" s="12">
        <v>118</v>
      </c>
      <c r="G47" s="12">
        <v>1111</v>
      </c>
      <c r="H47" s="12">
        <v>756</v>
      </c>
      <c r="I47" s="12">
        <v>1261</v>
      </c>
      <c r="J47" s="12">
        <v>2186</v>
      </c>
      <c r="K47" s="12">
        <v>1681</v>
      </c>
      <c r="L47" s="12">
        <v>673</v>
      </c>
      <c r="M47" s="12">
        <v>185</v>
      </c>
      <c r="O47" s="11">
        <f t="shared" si="0"/>
        <v>14911</v>
      </c>
    </row>
    <row r="48" spans="1:15" x14ac:dyDescent="0.35">
      <c r="A48" s="11">
        <v>47</v>
      </c>
      <c r="B48" s="12">
        <v>1211</v>
      </c>
      <c r="C48" s="12">
        <v>1937</v>
      </c>
      <c r="D48" s="12">
        <v>1695</v>
      </c>
      <c r="E48" s="12">
        <v>1452</v>
      </c>
      <c r="F48" s="12">
        <v>508</v>
      </c>
      <c r="G48" s="12">
        <v>2325</v>
      </c>
      <c r="H48" s="12">
        <v>1573</v>
      </c>
      <c r="I48" s="12">
        <v>2541</v>
      </c>
      <c r="J48" s="12">
        <v>2663</v>
      </c>
      <c r="K48" s="12">
        <v>2421</v>
      </c>
      <c r="L48" s="12">
        <v>1452</v>
      </c>
      <c r="M48" s="12">
        <v>267</v>
      </c>
      <c r="O48" s="11">
        <f t="shared" si="0"/>
        <v>20092</v>
      </c>
    </row>
    <row r="49" spans="1:15" x14ac:dyDescent="0.35">
      <c r="A49" s="11">
        <v>48</v>
      </c>
      <c r="B49" s="12">
        <v>2416</v>
      </c>
      <c r="C49" s="12">
        <v>1725</v>
      </c>
      <c r="D49" s="12">
        <v>2416</v>
      </c>
      <c r="E49" s="12">
        <v>1381</v>
      </c>
      <c r="F49" s="12">
        <v>1933</v>
      </c>
      <c r="G49" s="12">
        <v>2277</v>
      </c>
      <c r="H49" s="12">
        <v>1725</v>
      </c>
      <c r="I49" s="12">
        <v>3365</v>
      </c>
      <c r="J49" s="12">
        <v>5175</v>
      </c>
      <c r="K49" s="12">
        <v>5520</v>
      </c>
      <c r="L49" s="12">
        <v>691</v>
      </c>
      <c r="M49" s="12">
        <v>726</v>
      </c>
      <c r="O49" s="11">
        <f t="shared" si="0"/>
        <v>29398</v>
      </c>
    </row>
    <row r="50" spans="1:15" x14ac:dyDescent="0.35">
      <c r="A50" s="11">
        <v>49</v>
      </c>
      <c r="B50" s="12">
        <v>174</v>
      </c>
      <c r="C50" s="12">
        <v>346</v>
      </c>
      <c r="D50" s="12">
        <v>2250</v>
      </c>
      <c r="E50" s="12">
        <v>2077</v>
      </c>
      <c r="F50" s="12">
        <v>848</v>
      </c>
      <c r="G50" s="12">
        <v>1454</v>
      </c>
      <c r="H50" s="12">
        <v>865</v>
      </c>
      <c r="I50" s="12">
        <v>1429</v>
      </c>
      <c r="J50" s="12">
        <v>1905</v>
      </c>
      <c r="K50" s="12">
        <v>1557</v>
      </c>
      <c r="L50" s="12">
        <v>1039</v>
      </c>
      <c r="M50" s="12">
        <v>763</v>
      </c>
      <c r="O50" s="11">
        <f t="shared" si="0"/>
        <v>14756</v>
      </c>
    </row>
    <row r="51" spans="1:15" x14ac:dyDescent="0.35">
      <c r="A51" s="11">
        <v>50</v>
      </c>
      <c r="B51" s="12">
        <v>1098</v>
      </c>
      <c r="C51" s="12">
        <v>1098</v>
      </c>
      <c r="D51" s="12">
        <v>1098</v>
      </c>
      <c r="E51" s="12">
        <v>1098</v>
      </c>
      <c r="F51" s="12">
        <v>1281</v>
      </c>
      <c r="G51" s="12">
        <v>1755</v>
      </c>
      <c r="H51" s="12">
        <v>1645</v>
      </c>
      <c r="I51" s="12">
        <v>5485</v>
      </c>
      <c r="J51" s="12">
        <v>4387</v>
      </c>
      <c r="K51" s="12">
        <v>5485</v>
      </c>
      <c r="L51" s="12">
        <v>3656</v>
      </c>
      <c r="M51" s="12">
        <v>3621</v>
      </c>
      <c r="O51" s="11">
        <f t="shared" si="0"/>
        <v>31757</v>
      </c>
    </row>
    <row r="52" spans="1:15" x14ac:dyDescent="0.35">
      <c r="A52" s="11">
        <v>51</v>
      </c>
      <c r="B52" s="12">
        <v>352</v>
      </c>
      <c r="C52" s="12">
        <v>706</v>
      </c>
      <c r="D52" s="12">
        <v>1058</v>
      </c>
      <c r="E52" s="12">
        <v>1764</v>
      </c>
      <c r="F52" s="12">
        <v>1481</v>
      </c>
      <c r="G52" s="12">
        <v>2117</v>
      </c>
      <c r="H52" s="12">
        <v>1411</v>
      </c>
      <c r="I52" s="12">
        <v>4499</v>
      </c>
      <c r="J52" s="12">
        <v>6350</v>
      </c>
      <c r="K52" s="12">
        <v>5998</v>
      </c>
      <c r="L52" s="12">
        <v>2823</v>
      </c>
      <c r="M52" s="12">
        <v>1870</v>
      </c>
      <c r="O52" s="11">
        <f t="shared" si="0"/>
        <v>30480</v>
      </c>
    </row>
    <row r="53" spans="1:15" x14ac:dyDescent="0.35">
      <c r="A53" s="11">
        <v>52</v>
      </c>
      <c r="B53" s="12">
        <v>3330</v>
      </c>
      <c r="C53" s="12">
        <v>5549</v>
      </c>
      <c r="D53" s="12">
        <v>6103</v>
      </c>
      <c r="E53" s="12">
        <v>5549</v>
      </c>
      <c r="F53" s="12">
        <v>3107</v>
      </c>
      <c r="G53" s="12">
        <v>2664</v>
      </c>
      <c r="H53" s="12">
        <v>2220</v>
      </c>
      <c r="I53" s="12">
        <v>2497</v>
      </c>
      <c r="J53" s="12">
        <v>2774</v>
      </c>
      <c r="K53" s="12">
        <v>4994</v>
      </c>
      <c r="L53" s="12">
        <v>4994</v>
      </c>
      <c r="M53" s="12">
        <v>5882</v>
      </c>
      <c r="O53" s="11">
        <f t="shared" si="0"/>
        <v>49715</v>
      </c>
    </row>
    <row r="54" spans="1:15" x14ac:dyDescent="0.35">
      <c r="A54" s="11">
        <v>53</v>
      </c>
      <c r="B54" s="12">
        <v>2469</v>
      </c>
      <c r="C54" s="12">
        <v>2469</v>
      </c>
      <c r="D54" s="12">
        <v>3086</v>
      </c>
      <c r="E54" s="12">
        <v>2469</v>
      </c>
      <c r="F54" s="12">
        <v>1729</v>
      </c>
      <c r="G54" s="12">
        <v>1297</v>
      </c>
      <c r="H54" s="12">
        <v>1235</v>
      </c>
      <c r="I54" s="12">
        <v>1853</v>
      </c>
      <c r="J54" s="12">
        <v>2469</v>
      </c>
      <c r="K54" s="12">
        <v>2469</v>
      </c>
      <c r="L54" s="12">
        <v>3395</v>
      </c>
      <c r="M54" s="12">
        <v>2642</v>
      </c>
      <c r="O54" s="11">
        <f t="shared" si="0"/>
        <v>27635</v>
      </c>
    </row>
    <row r="55" spans="1:15" x14ac:dyDescent="0.35">
      <c r="A55" s="11">
        <v>54</v>
      </c>
      <c r="B55" s="12">
        <v>165</v>
      </c>
      <c r="C55" s="12">
        <v>165</v>
      </c>
      <c r="D55" s="12">
        <v>165</v>
      </c>
      <c r="E55" s="12">
        <v>124</v>
      </c>
      <c r="F55" s="12">
        <v>115</v>
      </c>
      <c r="G55" s="12">
        <v>99</v>
      </c>
      <c r="H55" s="12">
        <v>83</v>
      </c>
      <c r="I55" s="12">
        <v>124</v>
      </c>
      <c r="J55" s="12">
        <v>165</v>
      </c>
      <c r="K55" s="12">
        <v>165</v>
      </c>
      <c r="L55" s="12">
        <v>268</v>
      </c>
      <c r="M55" s="12">
        <v>200</v>
      </c>
      <c r="O55" s="11">
        <f t="shared" si="0"/>
        <v>1892</v>
      </c>
    </row>
    <row r="56" spans="1:15" x14ac:dyDescent="0.35">
      <c r="A56" s="11">
        <v>55</v>
      </c>
      <c r="B56" s="12">
        <v>170</v>
      </c>
      <c r="C56" s="12">
        <v>150</v>
      </c>
      <c r="D56" s="12">
        <v>150</v>
      </c>
      <c r="E56" s="12">
        <v>94</v>
      </c>
      <c r="F56" s="12">
        <v>145</v>
      </c>
      <c r="G56" s="12">
        <v>113</v>
      </c>
      <c r="H56" s="12">
        <v>85</v>
      </c>
      <c r="I56" s="12">
        <v>141</v>
      </c>
      <c r="J56" s="12">
        <v>150</v>
      </c>
      <c r="K56" s="12">
        <v>150</v>
      </c>
      <c r="L56" s="12">
        <v>113</v>
      </c>
      <c r="M56" s="12">
        <v>164</v>
      </c>
      <c r="O56" s="11">
        <f t="shared" si="0"/>
        <v>1680</v>
      </c>
    </row>
    <row r="57" spans="1:15" x14ac:dyDescent="0.35">
      <c r="A57" s="11">
        <v>56</v>
      </c>
      <c r="B57" s="12">
        <v>66</v>
      </c>
      <c r="C57" s="12">
        <v>131</v>
      </c>
      <c r="D57" s="12">
        <v>144</v>
      </c>
      <c r="E57" s="12">
        <v>131</v>
      </c>
      <c r="F57" s="12">
        <v>92</v>
      </c>
      <c r="G57" s="12">
        <v>110</v>
      </c>
      <c r="H57" s="12">
        <v>79</v>
      </c>
      <c r="I57" s="12">
        <v>80</v>
      </c>
      <c r="J57" s="12">
        <v>131</v>
      </c>
      <c r="K57" s="12">
        <v>39</v>
      </c>
      <c r="L57" s="12">
        <v>39</v>
      </c>
      <c r="M57" s="12">
        <v>58</v>
      </c>
      <c r="O57" s="11">
        <f t="shared" si="0"/>
        <v>1156</v>
      </c>
    </row>
    <row r="58" spans="1:15" x14ac:dyDescent="0.35">
      <c r="A58" s="11">
        <v>57</v>
      </c>
      <c r="B58" s="12">
        <v>857</v>
      </c>
      <c r="C58" s="12">
        <v>1885</v>
      </c>
      <c r="D58" s="12">
        <v>1714</v>
      </c>
      <c r="E58" s="12">
        <v>1371</v>
      </c>
      <c r="F58" s="12">
        <v>1081</v>
      </c>
      <c r="G58" s="12">
        <v>823</v>
      </c>
      <c r="H58" s="12">
        <v>686</v>
      </c>
      <c r="I58" s="12">
        <v>1157</v>
      </c>
      <c r="J58" s="12">
        <v>1714</v>
      </c>
      <c r="K58" s="12">
        <v>1371</v>
      </c>
      <c r="L58" s="12">
        <v>1029</v>
      </c>
      <c r="M58" s="12">
        <v>1495</v>
      </c>
      <c r="O58" s="11">
        <f t="shared" si="0"/>
        <v>15240</v>
      </c>
    </row>
    <row r="59" spans="1:15" x14ac:dyDescent="0.35">
      <c r="A59" s="11">
        <v>58</v>
      </c>
      <c r="B59" s="12">
        <v>1008</v>
      </c>
      <c r="C59" s="12">
        <v>2218</v>
      </c>
      <c r="D59" s="12">
        <v>2016</v>
      </c>
      <c r="E59" s="12">
        <v>1613</v>
      </c>
      <c r="F59" s="12">
        <v>1270</v>
      </c>
      <c r="G59" s="12">
        <v>968</v>
      </c>
      <c r="H59" s="12">
        <v>807</v>
      </c>
      <c r="I59" s="12">
        <v>1361</v>
      </c>
      <c r="J59" s="12">
        <v>2016</v>
      </c>
      <c r="K59" s="12">
        <v>1613</v>
      </c>
      <c r="L59" s="12">
        <v>1210</v>
      </c>
      <c r="M59" s="12">
        <v>1726</v>
      </c>
      <c r="O59" s="11">
        <f t="shared" si="0"/>
        <v>17884</v>
      </c>
    </row>
    <row r="60" spans="1:15" x14ac:dyDescent="0.35">
      <c r="A60" s="11">
        <v>59</v>
      </c>
      <c r="B60" s="12">
        <v>68</v>
      </c>
      <c r="C60" s="12">
        <v>101</v>
      </c>
      <c r="D60" s="12">
        <v>152</v>
      </c>
      <c r="E60" s="12">
        <v>270</v>
      </c>
      <c r="F60" s="12">
        <v>331</v>
      </c>
      <c r="G60" s="12">
        <v>62</v>
      </c>
      <c r="H60" s="12">
        <v>33</v>
      </c>
      <c r="I60" s="12">
        <v>89</v>
      </c>
      <c r="J60" s="12">
        <v>101</v>
      </c>
      <c r="K60" s="12">
        <v>17</v>
      </c>
      <c r="L60" s="12">
        <v>169</v>
      </c>
      <c r="M60" s="12">
        <v>56</v>
      </c>
      <c r="O60" s="11">
        <f t="shared" si="0"/>
        <v>1508</v>
      </c>
    </row>
    <row r="61" spans="1:15" x14ac:dyDescent="0.35">
      <c r="A61" s="11">
        <v>60</v>
      </c>
      <c r="B61" s="12">
        <v>56</v>
      </c>
      <c r="C61" s="12">
        <v>56</v>
      </c>
      <c r="D61" s="12">
        <v>48</v>
      </c>
      <c r="E61" s="12">
        <v>56</v>
      </c>
      <c r="F61" s="12">
        <v>38</v>
      </c>
      <c r="G61" s="12">
        <v>33</v>
      </c>
      <c r="H61" s="12">
        <v>34</v>
      </c>
      <c r="I61" s="12">
        <v>42</v>
      </c>
      <c r="J61" s="12">
        <v>56</v>
      </c>
      <c r="K61" s="12">
        <v>56</v>
      </c>
      <c r="L61" s="12">
        <v>76</v>
      </c>
      <c r="M61" s="12">
        <v>62</v>
      </c>
      <c r="O61" s="11">
        <f t="shared" si="0"/>
        <v>673</v>
      </c>
    </row>
    <row r="62" spans="1:15" x14ac:dyDescent="0.35">
      <c r="A62" s="11">
        <v>61</v>
      </c>
      <c r="B62" s="12">
        <v>14</v>
      </c>
      <c r="C62" s="12">
        <v>94</v>
      </c>
      <c r="D62" s="12">
        <v>120</v>
      </c>
      <c r="E62" s="12">
        <v>294</v>
      </c>
      <c r="F62" s="12">
        <v>234</v>
      </c>
      <c r="G62" s="12">
        <v>58</v>
      </c>
      <c r="H62" s="12">
        <v>47</v>
      </c>
      <c r="I62" s="12">
        <v>120</v>
      </c>
      <c r="J62" s="12">
        <v>81</v>
      </c>
      <c r="K62" s="12">
        <v>14</v>
      </c>
      <c r="L62" s="12">
        <v>27</v>
      </c>
      <c r="M62" s="12">
        <v>15</v>
      </c>
      <c r="O62" s="11">
        <f t="shared" si="0"/>
        <v>1179</v>
      </c>
    </row>
    <row r="63" spans="1:15" x14ac:dyDescent="0.35">
      <c r="A63" s="11">
        <v>62</v>
      </c>
      <c r="B63" s="12">
        <v>57</v>
      </c>
      <c r="C63" s="12">
        <v>393</v>
      </c>
      <c r="D63" s="12">
        <v>504</v>
      </c>
      <c r="E63" s="12">
        <v>1232</v>
      </c>
      <c r="F63" s="12">
        <v>981</v>
      </c>
      <c r="G63" s="12">
        <v>236</v>
      </c>
      <c r="H63" s="12">
        <v>196</v>
      </c>
      <c r="I63" s="12">
        <v>504</v>
      </c>
      <c r="J63" s="12">
        <v>336</v>
      </c>
      <c r="K63" s="12">
        <v>57</v>
      </c>
      <c r="L63" s="12">
        <v>112</v>
      </c>
      <c r="M63" s="12">
        <v>61</v>
      </c>
      <c r="O63" s="11">
        <f t="shared" si="0"/>
        <v>4731</v>
      </c>
    </row>
    <row r="64" spans="1:15" x14ac:dyDescent="0.35">
      <c r="A64" s="11">
        <v>63</v>
      </c>
      <c r="B64" s="12">
        <v>209</v>
      </c>
      <c r="C64" s="12">
        <v>278</v>
      </c>
      <c r="D64" s="12">
        <v>278</v>
      </c>
      <c r="E64" s="12">
        <v>278</v>
      </c>
      <c r="F64" s="12">
        <v>195</v>
      </c>
      <c r="G64" s="12">
        <v>168</v>
      </c>
      <c r="H64" s="12">
        <v>139</v>
      </c>
      <c r="I64" s="12">
        <v>209</v>
      </c>
      <c r="J64" s="12">
        <v>278</v>
      </c>
      <c r="K64" s="12">
        <v>278</v>
      </c>
      <c r="L64" s="12">
        <v>452</v>
      </c>
      <c r="M64" s="12">
        <v>339</v>
      </c>
      <c r="O64" s="11">
        <f t="shared" si="0"/>
        <v>3164</v>
      </c>
    </row>
    <row r="65" spans="1:15" x14ac:dyDescent="0.35">
      <c r="A65" s="11">
        <v>64</v>
      </c>
      <c r="B65" s="12">
        <v>269</v>
      </c>
      <c r="C65" s="12">
        <v>359</v>
      </c>
      <c r="D65" s="12">
        <v>359</v>
      </c>
      <c r="E65" s="12">
        <v>359</v>
      </c>
      <c r="F65" s="12">
        <v>251</v>
      </c>
      <c r="G65" s="12">
        <v>216</v>
      </c>
      <c r="H65" s="12">
        <v>180</v>
      </c>
      <c r="I65" s="12">
        <v>270</v>
      </c>
      <c r="J65" s="12">
        <v>359</v>
      </c>
      <c r="K65" s="12">
        <v>359</v>
      </c>
      <c r="L65" s="12">
        <v>583</v>
      </c>
      <c r="M65" s="12">
        <v>437</v>
      </c>
      <c r="O65" s="11">
        <f t="shared" si="0"/>
        <v>4065</v>
      </c>
    </row>
    <row r="66" spans="1:15" x14ac:dyDescent="0.35">
      <c r="A66" s="11">
        <v>65</v>
      </c>
      <c r="B66" s="12">
        <v>1120</v>
      </c>
      <c r="C66" s="12">
        <v>1493</v>
      </c>
      <c r="D66" s="12">
        <v>1493</v>
      </c>
      <c r="E66" s="12">
        <v>1493</v>
      </c>
      <c r="F66" s="12">
        <v>1045</v>
      </c>
      <c r="G66" s="12">
        <v>896</v>
      </c>
      <c r="H66" s="12">
        <v>746</v>
      </c>
      <c r="I66" s="12">
        <v>1120</v>
      </c>
      <c r="J66" s="12">
        <v>1493</v>
      </c>
      <c r="K66" s="12">
        <v>1493</v>
      </c>
      <c r="L66" s="12">
        <v>2427</v>
      </c>
      <c r="M66" s="12">
        <v>1764</v>
      </c>
      <c r="O66" s="11">
        <f t="shared" si="0"/>
        <v>16648</v>
      </c>
    </row>
    <row r="67" spans="1:15" x14ac:dyDescent="0.35">
      <c r="A67" s="11">
        <v>66</v>
      </c>
      <c r="B67" s="12">
        <v>1305</v>
      </c>
      <c r="C67" s="12">
        <v>1305</v>
      </c>
      <c r="D67" s="12">
        <v>1305</v>
      </c>
      <c r="E67" s="12">
        <v>1305</v>
      </c>
      <c r="F67" s="12">
        <v>1714</v>
      </c>
      <c r="G67" s="12">
        <v>882</v>
      </c>
      <c r="H67" s="12">
        <v>572</v>
      </c>
      <c r="I67" s="12">
        <v>1102</v>
      </c>
      <c r="J67" s="12">
        <v>1631</v>
      </c>
      <c r="K67" s="12">
        <v>1142</v>
      </c>
      <c r="L67" s="12">
        <v>816</v>
      </c>
      <c r="M67" s="12">
        <v>1077</v>
      </c>
      <c r="O67" s="11">
        <f t="shared" ref="O67:O101" si="1">SUM(A67:N67)</f>
        <v>14222</v>
      </c>
    </row>
    <row r="68" spans="1:15" x14ac:dyDescent="0.35">
      <c r="A68" s="11">
        <v>67</v>
      </c>
      <c r="B68" s="12">
        <v>1131</v>
      </c>
      <c r="C68" s="12">
        <v>1357</v>
      </c>
      <c r="D68" s="12">
        <v>1584</v>
      </c>
      <c r="E68" s="12">
        <v>1584</v>
      </c>
      <c r="F68" s="12">
        <v>793</v>
      </c>
      <c r="G68" s="12">
        <v>815</v>
      </c>
      <c r="H68" s="12">
        <v>679</v>
      </c>
      <c r="I68" s="12">
        <v>1189</v>
      </c>
      <c r="J68" s="12">
        <v>1810</v>
      </c>
      <c r="K68" s="12">
        <v>4524</v>
      </c>
      <c r="L68" s="12">
        <v>4524</v>
      </c>
      <c r="M68" s="12">
        <v>720</v>
      </c>
      <c r="O68" s="11">
        <f t="shared" si="1"/>
        <v>20777</v>
      </c>
    </row>
    <row r="69" spans="1:15" x14ac:dyDescent="0.35">
      <c r="A69" s="11">
        <v>68</v>
      </c>
      <c r="B69" s="12">
        <v>1101</v>
      </c>
      <c r="C69" s="12">
        <v>1237</v>
      </c>
      <c r="D69" s="12">
        <v>825</v>
      </c>
      <c r="E69" s="12">
        <v>1101</v>
      </c>
      <c r="F69" s="12">
        <v>866</v>
      </c>
      <c r="G69" s="12">
        <v>578</v>
      </c>
      <c r="H69" s="12">
        <v>413</v>
      </c>
      <c r="I69" s="12">
        <v>1031</v>
      </c>
      <c r="J69" s="12">
        <v>1513</v>
      </c>
      <c r="K69" s="12">
        <v>1787</v>
      </c>
      <c r="L69" s="12">
        <v>962</v>
      </c>
      <c r="M69" s="12">
        <v>883</v>
      </c>
      <c r="O69" s="11">
        <f t="shared" si="1"/>
        <v>12365</v>
      </c>
    </row>
    <row r="70" spans="1:15" x14ac:dyDescent="0.35">
      <c r="A70" s="11">
        <v>69</v>
      </c>
      <c r="B70" s="12">
        <v>2718</v>
      </c>
      <c r="C70" s="12">
        <v>2718</v>
      </c>
      <c r="D70" s="12">
        <v>2174</v>
      </c>
      <c r="E70" s="12">
        <v>2718</v>
      </c>
      <c r="F70" s="12">
        <v>1713</v>
      </c>
      <c r="G70" s="12">
        <v>1957</v>
      </c>
      <c r="H70" s="12">
        <v>612</v>
      </c>
      <c r="I70" s="12">
        <v>2547</v>
      </c>
      <c r="J70" s="12">
        <v>2242</v>
      </c>
      <c r="K70" s="12">
        <v>1631</v>
      </c>
      <c r="L70" s="12">
        <v>1427</v>
      </c>
      <c r="M70" s="12">
        <v>1185</v>
      </c>
      <c r="O70" s="11">
        <f t="shared" si="1"/>
        <v>23711</v>
      </c>
    </row>
    <row r="71" spans="1:15" x14ac:dyDescent="0.35">
      <c r="A71" s="11">
        <v>70</v>
      </c>
      <c r="B71" s="12">
        <v>597</v>
      </c>
      <c r="C71" s="12">
        <v>597</v>
      </c>
      <c r="D71" s="12">
        <v>479</v>
      </c>
      <c r="E71" s="12">
        <v>597</v>
      </c>
      <c r="F71" s="12">
        <v>378</v>
      </c>
      <c r="G71" s="12">
        <v>430</v>
      </c>
      <c r="H71" s="12">
        <v>135</v>
      </c>
      <c r="I71" s="12">
        <v>560</v>
      </c>
      <c r="J71" s="12">
        <v>493</v>
      </c>
      <c r="K71" s="12">
        <v>359</v>
      </c>
      <c r="L71" s="12">
        <v>314</v>
      </c>
      <c r="M71" s="12">
        <v>261</v>
      </c>
      <c r="O71" s="11">
        <f t="shared" si="1"/>
        <v>5270</v>
      </c>
    </row>
    <row r="72" spans="1:15" x14ac:dyDescent="0.35">
      <c r="A72" s="11">
        <v>71</v>
      </c>
      <c r="B72" s="12">
        <v>486</v>
      </c>
      <c r="C72" s="12">
        <v>486</v>
      </c>
      <c r="D72" s="12">
        <v>389</v>
      </c>
      <c r="E72" s="12">
        <v>486</v>
      </c>
      <c r="F72" s="12">
        <v>307</v>
      </c>
      <c r="G72" s="12">
        <v>349</v>
      </c>
      <c r="H72" s="12">
        <v>109</v>
      </c>
      <c r="I72" s="12">
        <v>456</v>
      </c>
      <c r="J72" s="12">
        <v>401</v>
      </c>
      <c r="K72" s="12">
        <v>292</v>
      </c>
      <c r="L72" s="12">
        <v>256</v>
      </c>
      <c r="M72" s="12">
        <v>206</v>
      </c>
      <c r="O72" s="11">
        <f t="shared" si="1"/>
        <v>4294</v>
      </c>
    </row>
    <row r="73" spans="1:15" x14ac:dyDescent="0.35">
      <c r="A73" s="11">
        <v>72</v>
      </c>
      <c r="B73" s="12">
        <v>522</v>
      </c>
      <c r="C73" s="12">
        <v>522</v>
      </c>
      <c r="D73" s="12">
        <v>418</v>
      </c>
      <c r="E73" s="12">
        <v>522</v>
      </c>
      <c r="F73" s="12">
        <v>329</v>
      </c>
      <c r="G73" s="12">
        <v>378</v>
      </c>
      <c r="H73" s="12">
        <v>117</v>
      </c>
      <c r="I73" s="12">
        <v>491</v>
      </c>
      <c r="J73" s="12">
        <v>431</v>
      </c>
      <c r="K73" s="12">
        <v>314</v>
      </c>
      <c r="L73" s="12">
        <v>275</v>
      </c>
      <c r="M73" s="12">
        <v>227</v>
      </c>
      <c r="O73" s="11">
        <f t="shared" si="1"/>
        <v>4618</v>
      </c>
    </row>
    <row r="74" spans="1:15" x14ac:dyDescent="0.35">
      <c r="A74" s="11">
        <v>73</v>
      </c>
      <c r="B74" s="12">
        <v>448</v>
      </c>
      <c r="C74" s="12">
        <v>448</v>
      </c>
      <c r="D74" s="12">
        <v>359</v>
      </c>
      <c r="E74" s="12">
        <v>448</v>
      </c>
      <c r="F74" s="12">
        <v>284</v>
      </c>
      <c r="G74" s="12">
        <v>323</v>
      </c>
      <c r="H74" s="12">
        <v>101</v>
      </c>
      <c r="I74" s="12">
        <v>420</v>
      </c>
      <c r="J74" s="12">
        <v>371</v>
      </c>
      <c r="K74" s="12">
        <v>269</v>
      </c>
      <c r="L74" s="12">
        <v>235</v>
      </c>
      <c r="M74" s="12">
        <v>193</v>
      </c>
      <c r="O74" s="11">
        <f t="shared" si="1"/>
        <v>3972</v>
      </c>
    </row>
    <row r="75" spans="1:15" x14ac:dyDescent="0.35">
      <c r="A75" s="11">
        <v>74</v>
      </c>
      <c r="B75" s="12">
        <v>448</v>
      </c>
      <c r="C75" s="12">
        <v>448</v>
      </c>
      <c r="D75" s="12">
        <v>359</v>
      </c>
      <c r="E75" s="12">
        <v>448</v>
      </c>
      <c r="F75" s="12">
        <v>284</v>
      </c>
      <c r="G75" s="12">
        <v>323</v>
      </c>
      <c r="H75" s="12">
        <v>101</v>
      </c>
      <c r="I75" s="12">
        <v>420</v>
      </c>
      <c r="J75" s="12">
        <v>371</v>
      </c>
      <c r="K75" s="12">
        <v>269</v>
      </c>
      <c r="L75" s="12">
        <v>235</v>
      </c>
      <c r="M75" s="12">
        <v>189</v>
      </c>
      <c r="O75" s="11">
        <f t="shared" si="1"/>
        <v>3969</v>
      </c>
    </row>
    <row r="76" spans="1:15" x14ac:dyDescent="0.35">
      <c r="A76" s="11">
        <v>75</v>
      </c>
      <c r="B76" s="12">
        <v>597</v>
      </c>
      <c r="C76" s="12">
        <v>597</v>
      </c>
      <c r="D76" s="12">
        <v>479</v>
      </c>
      <c r="E76" s="12">
        <v>597</v>
      </c>
      <c r="F76" s="12">
        <v>378</v>
      </c>
      <c r="G76" s="12">
        <v>430</v>
      </c>
      <c r="H76" s="12">
        <v>135</v>
      </c>
      <c r="I76" s="12">
        <v>560</v>
      </c>
      <c r="J76" s="12">
        <v>493</v>
      </c>
      <c r="K76" s="12">
        <v>359</v>
      </c>
      <c r="L76" s="12">
        <v>314</v>
      </c>
      <c r="M76" s="12">
        <v>256</v>
      </c>
      <c r="O76" s="11">
        <f t="shared" si="1"/>
        <v>5270</v>
      </c>
    </row>
    <row r="77" spans="1:15" x14ac:dyDescent="0.35">
      <c r="A77" s="11">
        <v>76</v>
      </c>
      <c r="B77" s="12">
        <v>635</v>
      </c>
      <c r="C77" s="12">
        <v>635</v>
      </c>
      <c r="D77" s="12">
        <v>508</v>
      </c>
      <c r="E77" s="12">
        <v>635</v>
      </c>
      <c r="F77" s="12">
        <v>401</v>
      </c>
      <c r="G77" s="12">
        <v>457</v>
      </c>
      <c r="H77" s="12">
        <v>143</v>
      </c>
      <c r="I77" s="12">
        <v>595</v>
      </c>
      <c r="J77" s="12">
        <v>523</v>
      </c>
      <c r="K77" s="12">
        <v>382</v>
      </c>
      <c r="L77" s="12">
        <v>333</v>
      </c>
      <c r="M77" s="12">
        <v>267</v>
      </c>
      <c r="O77" s="11">
        <f t="shared" si="1"/>
        <v>5590</v>
      </c>
    </row>
    <row r="78" spans="1:15" x14ac:dyDescent="0.35">
      <c r="A78" s="11">
        <v>77</v>
      </c>
      <c r="B78" s="12">
        <v>522</v>
      </c>
      <c r="C78" s="12">
        <v>522</v>
      </c>
      <c r="D78" s="12">
        <v>418</v>
      </c>
      <c r="E78" s="12">
        <v>522</v>
      </c>
      <c r="F78" s="12">
        <v>329</v>
      </c>
      <c r="G78" s="12">
        <v>378</v>
      </c>
      <c r="H78" s="12">
        <v>117</v>
      </c>
      <c r="I78" s="12">
        <v>491</v>
      </c>
      <c r="J78" s="12">
        <v>431</v>
      </c>
      <c r="K78" s="12">
        <v>314</v>
      </c>
      <c r="L78" s="12">
        <v>275</v>
      </c>
      <c r="M78" s="12">
        <v>223</v>
      </c>
      <c r="O78" s="11">
        <f t="shared" si="1"/>
        <v>4619</v>
      </c>
    </row>
    <row r="79" spans="1:15" x14ac:dyDescent="0.35">
      <c r="A79" s="11">
        <v>78</v>
      </c>
      <c r="B79" s="12">
        <v>710</v>
      </c>
      <c r="C79" s="12">
        <v>710</v>
      </c>
      <c r="D79" s="12">
        <v>568</v>
      </c>
      <c r="E79" s="12">
        <v>710</v>
      </c>
      <c r="F79" s="12">
        <v>448</v>
      </c>
      <c r="G79" s="12">
        <v>511</v>
      </c>
      <c r="H79" s="12">
        <v>161</v>
      </c>
      <c r="I79" s="12">
        <v>666</v>
      </c>
      <c r="J79" s="12">
        <v>586</v>
      </c>
      <c r="K79" s="12">
        <v>426</v>
      </c>
      <c r="L79" s="12">
        <v>374</v>
      </c>
      <c r="M79" s="12">
        <v>311</v>
      </c>
      <c r="O79" s="11">
        <f t="shared" si="1"/>
        <v>6259</v>
      </c>
    </row>
    <row r="80" spans="1:15" x14ac:dyDescent="0.35">
      <c r="A80" s="11">
        <v>79</v>
      </c>
      <c r="B80" s="12">
        <v>486</v>
      </c>
      <c r="C80" s="12">
        <v>486</v>
      </c>
      <c r="D80" s="12">
        <v>389</v>
      </c>
      <c r="E80" s="12">
        <v>486</v>
      </c>
      <c r="F80" s="12">
        <v>307</v>
      </c>
      <c r="G80" s="12">
        <v>349</v>
      </c>
      <c r="H80" s="12">
        <v>109</v>
      </c>
      <c r="I80" s="12">
        <v>456</v>
      </c>
      <c r="J80" s="12">
        <v>401</v>
      </c>
      <c r="K80" s="12">
        <v>292</v>
      </c>
      <c r="L80" s="12">
        <v>256</v>
      </c>
      <c r="M80" s="12">
        <v>214</v>
      </c>
      <c r="O80" s="11">
        <f t="shared" si="1"/>
        <v>4310</v>
      </c>
    </row>
    <row r="81" spans="1:15" x14ac:dyDescent="0.35">
      <c r="A81" s="11">
        <v>80</v>
      </c>
      <c r="B81" s="12">
        <v>374</v>
      </c>
      <c r="C81" s="12">
        <v>374</v>
      </c>
      <c r="D81" s="12">
        <v>299</v>
      </c>
      <c r="E81" s="12">
        <v>374</v>
      </c>
      <c r="F81" s="12">
        <v>236</v>
      </c>
      <c r="G81" s="12">
        <v>269</v>
      </c>
      <c r="H81" s="12">
        <v>85</v>
      </c>
      <c r="I81" s="12">
        <v>350</v>
      </c>
      <c r="J81" s="12">
        <v>309</v>
      </c>
      <c r="K81" s="12">
        <v>224</v>
      </c>
      <c r="L81" s="12">
        <v>196</v>
      </c>
      <c r="M81" s="12">
        <v>158</v>
      </c>
      <c r="O81" s="11">
        <f t="shared" si="1"/>
        <v>3328</v>
      </c>
    </row>
    <row r="82" spans="1:15" x14ac:dyDescent="0.35">
      <c r="A82" s="11">
        <v>81</v>
      </c>
      <c r="B82" s="12">
        <v>560</v>
      </c>
      <c r="C82" s="12">
        <v>560</v>
      </c>
      <c r="D82" s="12">
        <v>448</v>
      </c>
      <c r="E82" s="12">
        <v>560</v>
      </c>
      <c r="F82" s="12">
        <v>353</v>
      </c>
      <c r="G82" s="12">
        <v>404</v>
      </c>
      <c r="H82" s="12">
        <v>127</v>
      </c>
      <c r="I82" s="12">
        <v>525</v>
      </c>
      <c r="J82" s="12">
        <v>463</v>
      </c>
      <c r="K82" s="12">
        <v>336</v>
      </c>
      <c r="L82" s="12">
        <v>295</v>
      </c>
      <c r="M82" s="12">
        <v>238</v>
      </c>
      <c r="O82" s="11">
        <f t="shared" si="1"/>
        <v>4950</v>
      </c>
    </row>
    <row r="83" spans="1:15" x14ac:dyDescent="0.35">
      <c r="A83" s="11">
        <v>82</v>
      </c>
      <c r="B83" s="12">
        <v>635</v>
      </c>
      <c r="C83" s="12">
        <v>635</v>
      </c>
      <c r="D83" s="12">
        <v>508</v>
      </c>
      <c r="E83" s="12">
        <v>635</v>
      </c>
      <c r="F83" s="12">
        <v>401</v>
      </c>
      <c r="G83" s="12">
        <v>457</v>
      </c>
      <c r="H83" s="12">
        <v>143</v>
      </c>
      <c r="I83" s="12">
        <v>595</v>
      </c>
      <c r="J83" s="12">
        <v>523</v>
      </c>
      <c r="K83" s="12">
        <v>382</v>
      </c>
      <c r="L83" s="12">
        <v>333</v>
      </c>
      <c r="M83" s="12">
        <v>272</v>
      </c>
      <c r="O83" s="11">
        <f t="shared" si="1"/>
        <v>5601</v>
      </c>
    </row>
    <row r="84" spans="1:15" x14ac:dyDescent="0.35">
      <c r="A84" s="11">
        <v>83</v>
      </c>
      <c r="B84" s="12">
        <v>486</v>
      </c>
      <c r="C84" s="12">
        <v>486</v>
      </c>
      <c r="D84" s="12">
        <v>389</v>
      </c>
      <c r="E84" s="12">
        <v>486</v>
      </c>
      <c r="F84" s="12">
        <v>307</v>
      </c>
      <c r="G84" s="12">
        <v>349</v>
      </c>
      <c r="H84" s="12">
        <v>109</v>
      </c>
      <c r="I84" s="12">
        <v>456</v>
      </c>
      <c r="J84" s="12">
        <v>401</v>
      </c>
      <c r="K84" s="12">
        <v>292</v>
      </c>
      <c r="L84" s="12">
        <v>256</v>
      </c>
      <c r="M84" s="12">
        <v>214</v>
      </c>
      <c r="O84" s="11">
        <f t="shared" si="1"/>
        <v>4314</v>
      </c>
    </row>
    <row r="85" spans="1:15" x14ac:dyDescent="0.35">
      <c r="A85" s="11">
        <v>84</v>
      </c>
      <c r="B85" s="12">
        <v>670</v>
      </c>
      <c r="C85" s="12">
        <v>1005</v>
      </c>
      <c r="D85" s="12">
        <v>2344</v>
      </c>
      <c r="E85" s="12">
        <v>2678</v>
      </c>
      <c r="F85" s="12">
        <v>2578</v>
      </c>
      <c r="G85" s="12">
        <v>4018</v>
      </c>
      <c r="H85" s="12">
        <v>2344</v>
      </c>
      <c r="I85" s="12">
        <v>4771</v>
      </c>
      <c r="J85" s="12">
        <v>2010</v>
      </c>
      <c r="K85" s="12">
        <v>1508</v>
      </c>
      <c r="L85" s="12">
        <v>1424</v>
      </c>
      <c r="M85" s="12">
        <v>366</v>
      </c>
      <c r="O85" s="11">
        <f t="shared" si="1"/>
        <v>25800</v>
      </c>
    </row>
    <row r="86" spans="1:15" x14ac:dyDescent="0.35">
      <c r="A86" s="11">
        <v>85</v>
      </c>
      <c r="B86" s="12">
        <v>188</v>
      </c>
      <c r="C86" s="12">
        <v>282</v>
      </c>
      <c r="D86" s="12">
        <v>750</v>
      </c>
      <c r="E86" s="12">
        <v>3002</v>
      </c>
      <c r="F86" s="12">
        <v>3022</v>
      </c>
      <c r="G86" s="12">
        <v>1802</v>
      </c>
      <c r="H86" s="12">
        <v>1126</v>
      </c>
      <c r="I86" s="12">
        <v>2252</v>
      </c>
      <c r="J86" s="12">
        <v>1126</v>
      </c>
      <c r="K86" s="12">
        <v>422</v>
      </c>
      <c r="L86" s="12">
        <v>399</v>
      </c>
      <c r="M86" s="12">
        <v>104</v>
      </c>
      <c r="O86" s="11">
        <f t="shared" si="1"/>
        <v>14560</v>
      </c>
    </row>
    <row r="87" spans="1:15" x14ac:dyDescent="0.35">
      <c r="A87" s="11">
        <v>86</v>
      </c>
      <c r="B87" s="12">
        <v>68</v>
      </c>
      <c r="C87" s="12">
        <v>101</v>
      </c>
      <c r="D87" s="12">
        <v>809</v>
      </c>
      <c r="E87" s="12">
        <v>2290</v>
      </c>
      <c r="F87" s="12">
        <v>1227</v>
      </c>
      <c r="G87" s="12">
        <v>1295</v>
      </c>
      <c r="H87" s="12">
        <v>1348</v>
      </c>
      <c r="I87" s="12">
        <v>1718</v>
      </c>
      <c r="J87" s="12">
        <v>674</v>
      </c>
      <c r="K87" s="12">
        <v>152</v>
      </c>
      <c r="L87" s="12">
        <v>405</v>
      </c>
      <c r="M87" s="12">
        <v>146</v>
      </c>
      <c r="O87" s="11">
        <f t="shared" si="1"/>
        <v>10319</v>
      </c>
    </row>
    <row r="88" spans="1:15" x14ac:dyDescent="0.35">
      <c r="A88" s="11">
        <v>87</v>
      </c>
      <c r="B88" s="12">
        <v>959</v>
      </c>
      <c r="C88" s="12">
        <v>959</v>
      </c>
      <c r="D88" s="12">
        <v>1678</v>
      </c>
      <c r="E88" s="12">
        <v>4075</v>
      </c>
      <c r="F88" s="12">
        <v>1846</v>
      </c>
      <c r="G88" s="12">
        <v>2733</v>
      </c>
      <c r="H88" s="12">
        <v>1678</v>
      </c>
      <c r="I88" s="12">
        <v>2877</v>
      </c>
      <c r="J88" s="12">
        <v>959</v>
      </c>
      <c r="K88" s="12">
        <v>240</v>
      </c>
      <c r="L88" s="12">
        <v>480</v>
      </c>
      <c r="M88" s="12">
        <v>255</v>
      </c>
      <c r="O88" s="11">
        <f t="shared" si="1"/>
        <v>18826</v>
      </c>
    </row>
    <row r="89" spans="1:15" x14ac:dyDescent="0.35">
      <c r="A89" s="11">
        <v>88</v>
      </c>
      <c r="B89" s="12">
        <v>524</v>
      </c>
      <c r="C89" s="12">
        <v>349</v>
      </c>
      <c r="D89" s="12">
        <v>1399</v>
      </c>
      <c r="E89" s="12">
        <v>1749</v>
      </c>
      <c r="F89" s="12">
        <v>1347</v>
      </c>
      <c r="G89" s="12">
        <v>2099</v>
      </c>
      <c r="H89" s="12">
        <v>1224</v>
      </c>
      <c r="I89" s="12">
        <v>2492</v>
      </c>
      <c r="J89" s="12">
        <v>700</v>
      </c>
      <c r="K89" s="12">
        <v>524</v>
      </c>
      <c r="L89" s="12">
        <v>349</v>
      </c>
      <c r="M89" s="12">
        <v>742</v>
      </c>
      <c r="O89" s="11">
        <f t="shared" si="1"/>
        <v>13586</v>
      </c>
    </row>
    <row r="90" spans="1:15" x14ac:dyDescent="0.35">
      <c r="A90" s="11">
        <v>89</v>
      </c>
      <c r="B90" s="12">
        <v>1666</v>
      </c>
      <c r="C90" s="12">
        <v>3539</v>
      </c>
      <c r="D90" s="12">
        <v>3747</v>
      </c>
      <c r="E90" s="12">
        <v>3539</v>
      </c>
      <c r="F90" s="12">
        <v>1166</v>
      </c>
      <c r="G90" s="12">
        <v>625</v>
      </c>
      <c r="H90" s="12">
        <v>104</v>
      </c>
      <c r="I90" s="12">
        <v>313</v>
      </c>
      <c r="J90" s="12">
        <v>625</v>
      </c>
      <c r="K90" s="12">
        <v>1041</v>
      </c>
      <c r="L90" s="12">
        <v>1249</v>
      </c>
      <c r="M90" s="12">
        <v>2291</v>
      </c>
      <c r="O90" s="11">
        <f t="shared" si="1"/>
        <v>19994</v>
      </c>
    </row>
    <row r="91" spans="1:15" x14ac:dyDescent="0.35">
      <c r="A91" s="11">
        <v>90</v>
      </c>
      <c r="B91" s="12">
        <v>1389</v>
      </c>
      <c r="C91" s="12">
        <v>1620</v>
      </c>
      <c r="D91" s="12">
        <v>1851</v>
      </c>
      <c r="E91" s="12">
        <v>4626</v>
      </c>
      <c r="F91" s="12">
        <v>3239</v>
      </c>
      <c r="G91" s="12">
        <v>417</v>
      </c>
      <c r="H91" s="12">
        <v>579</v>
      </c>
      <c r="I91" s="12">
        <v>1042</v>
      </c>
      <c r="J91" s="12">
        <v>1620</v>
      </c>
      <c r="K91" s="12">
        <v>1620</v>
      </c>
      <c r="L91" s="12">
        <v>1156</v>
      </c>
      <c r="M91" s="12">
        <v>1487</v>
      </c>
      <c r="O91" s="11">
        <f t="shared" si="1"/>
        <v>20736</v>
      </c>
    </row>
    <row r="92" spans="1:15" x14ac:dyDescent="0.35">
      <c r="A92" s="11">
        <v>91</v>
      </c>
      <c r="B92" s="12">
        <v>1172</v>
      </c>
      <c r="C92" s="12">
        <v>1954</v>
      </c>
      <c r="D92" s="12">
        <v>2150</v>
      </c>
      <c r="E92" s="12">
        <v>2540</v>
      </c>
      <c r="F92" s="12">
        <v>958</v>
      </c>
      <c r="G92" s="12">
        <v>705</v>
      </c>
      <c r="H92" s="12">
        <v>783</v>
      </c>
      <c r="I92" s="12">
        <v>1319</v>
      </c>
      <c r="J92" s="12">
        <v>1172</v>
      </c>
      <c r="K92" s="12">
        <v>1563</v>
      </c>
      <c r="L92" s="12">
        <v>1759</v>
      </c>
      <c r="M92" s="12">
        <v>1451</v>
      </c>
      <c r="O92" s="11">
        <f t="shared" si="1"/>
        <v>17617</v>
      </c>
    </row>
    <row r="93" spans="1:15" x14ac:dyDescent="0.35">
      <c r="A93" s="11">
        <v>92</v>
      </c>
      <c r="B93" s="12">
        <v>1390</v>
      </c>
      <c r="C93" s="12">
        <v>3860</v>
      </c>
      <c r="D93" s="12">
        <v>2547</v>
      </c>
      <c r="E93" s="12">
        <v>1853</v>
      </c>
      <c r="F93" s="12">
        <v>1136</v>
      </c>
      <c r="G93" s="12">
        <v>741</v>
      </c>
      <c r="H93" s="12">
        <v>1544</v>
      </c>
      <c r="I93" s="12">
        <v>2317</v>
      </c>
      <c r="J93" s="12">
        <v>2471</v>
      </c>
      <c r="K93" s="12">
        <v>3088</v>
      </c>
      <c r="L93" s="12">
        <v>2779</v>
      </c>
      <c r="M93" s="12">
        <v>3966</v>
      </c>
      <c r="O93" s="11">
        <f t="shared" si="1"/>
        <v>27784</v>
      </c>
    </row>
    <row r="94" spans="1:15" x14ac:dyDescent="0.35">
      <c r="A94" s="11">
        <v>93</v>
      </c>
      <c r="B94" s="12">
        <v>3478</v>
      </c>
      <c r="C94" s="12">
        <v>4719</v>
      </c>
      <c r="D94" s="12">
        <v>1491</v>
      </c>
      <c r="E94" s="12">
        <v>1118</v>
      </c>
      <c r="F94" s="12">
        <v>740</v>
      </c>
      <c r="G94" s="12">
        <v>149</v>
      </c>
      <c r="H94" s="12">
        <v>248</v>
      </c>
      <c r="I94" s="12">
        <v>559</v>
      </c>
      <c r="J94" s="12">
        <v>1739</v>
      </c>
      <c r="K94" s="12">
        <v>1988</v>
      </c>
      <c r="L94" s="12">
        <v>2733</v>
      </c>
      <c r="M94" s="12">
        <v>5217</v>
      </c>
      <c r="O94" s="11">
        <f t="shared" si="1"/>
        <v>24272</v>
      </c>
    </row>
    <row r="95" spans="1:15" x14ac:dyDescent="0.35">
      <c r="A95" s="11">
        <v>94</v>
      </c>
      <c r="B95" s="12">
        <v>2567</v>
      </c>
      <c r="C95" s="12">
        <v>3422</v>
      </c>
      <c r="D95" s="12">
        <v>1284</v>
      </c>
      <c r="E95" s="12">
        <v>482</v>
      </c>
      <c r="F95" s="12">
        <v>319</v>
      </c>
      <c r="G95" s="12">
        <v>65</v>
      </c>
      <c r="H95" s="12">
        <v>107</v>
      </c>
      <c r="I95" s="12">
        <v>241</v>
      </c>
      <c r="J95" s="12">
        <v>856</v>
      </c>
      <c r="K95" s="12">
        <v>3422</v>
      </c>
      <c r="L95" s="12">
        <v>4920</v>
      </c>
      <c r="M95" s="12">
        <v>3765</v>
      </c>
      <c r="O95" s="11">
        <f t="shared" si="1"/>
        <v>21544</v>
      </c>
    </row>
    <row r="96" spans="1:15" x14ac:dyDescent="0.35">
      <c r="A96" s="11">
        <v>95</v>
      </c>
      <c r="B96" s="12">
        <v>2442</v>
      </c>
      <c r="C96" s="12">
        <v>1954</v>
      </c>
      <c r="D96" s="12">
        <v>1954</v>
      </c>
      <c r="E96" s="12">
        <v>1954</v>
      </c>
      <c r="F96" s="12">
        <v>1027</v>
      </c>
      <c r="G96" s="12">
        <v>733</v>
      </c>
      <c r="H96" s="12">
        <v>1100</v>
      </c>
      <c r="I96" s="12">
        <v>1100</v>
      </c>
      <c r="J96" s="12">
        <v>2442</v>
      </c>
      <c r="K96" s="12">
        <v>2686</v>
      </c>
      <c r="L96" s="12">
        <v>2199</v>
      </c>
      <c r="M96" s="12">
        <v>2638</v>
      </c>
      <c r="O96" s="11">
        <f t="shared" si="1"/>
        <v>22324</v>
      </c>
    </row>
    <row r="97" spans="1:15" x14ac:dyDescent="0.35">
      <c r="A97" s="11">
        <v>96</v>
      </c>
      <c r="B97" s="12">
        <v>2724</v>
      </c>
      <c r="C97" s="12">
        <v>2724</v>
      </c>
      <c r="D97" s="12">
        <v>2382</v>
      </c>
      <c r="E97" s="12">
        <v>2724</v>
      </c>
      <c r="F97" s="12">
        <v>1908</v>
      </c>
      <c r="G97" s="12">
        <v>1634</v>
      </c>
      <c r="H97" s="12">
        <v>1362</v>
      </c>
      <c r="I97" s="12">
        <v>2043</v>
      </c>
      <c r="J97" s="12">
        <v>2724</v>
      </c>
      <c r="K97" s="12">
        <v>3403</v>
      </c>
      <c r="L97" s="12">
        <v>3744</v>
      </c>
      <c r="M97" s="12">
        <v>2970</v>
      </c>
      <c r="O97" s="11">
        <f t="shared" si="1"/>
        <v>30438</v>
      </c>
    </row>
    <row r="98" spans="1:15" x14ac:dyDescent="0.35">
      <c r="A98" s="11">
        <v>97</v>
      </c>
      <c r="B98" s="12">
        <v>2157</v>
      </c>
      <c r="C98" s="12">
        <v>2874</v>
      </c>
      <c r="D98" s="12">
        <v>2874</v>
      </c>
      <c r="E98" s="12">
        <v>2874</v>
      </c>
      <c r="F98" s="12">
        <v>2013</v>
      </c>
      <c r="G98" s="12">
        <v>1725</v>
      </c>
      <c r="H98" s="12">
        <v>1438</v>
      </c>
      <c r="I98" s="12">
        <v>2157</v>
      </c>
      <c r="J98" s="12">
        <v>2874</v>
      </c>
      <c r="K98" s="12">
        <v>2874</v>
      </c>
      <c r="L98" s="12">
        <v>4672</v>
      </c>
      <c r="M98" s="12">
        <v>3494</v>
      </c>
      <c r="O98" s="11">
        <f t="shared" si="1"/>
        <v>32123</v>
      </c>
    </row>
    <row r="99" spans="1:15" x14ac:dyDescent="0.35">
      <c r="A99" s="11">
        <v>98</v>
      </c>
      <c r="B99" s="12">
        <v>1300</v>
      </c>
      <c r="C99" s="12">
        <v>2858</v>
      </c>
      <c r="D99" s="12">
        <v>2598</v>
      </c>
      <c r="E99" s="12">
        <v>2339</v>
      </c>
      <c r="F99" s="12">
        <v>1819</v>
      </c>
      <c r="G99" s="12">
        <v>1247</v>
      </c>
      <c r="H99" s="12">
        <v>1040</v>
      </c>
      <c r="I99" s="12">
        <v>1755</v>
      </c>
      <c r="J99" s="12">
        <v>2079</v>
      </c>
      <c r="K99" s="12">
        <v>2079</v>
      </c>
      <c r="L99" s="12">
        <v>1559</v>
      </c>
      <c r="M99" s="12">
        <v>2204</v>
      </c>
      <c r="O99" s="11">
        <f t="shared" si="1"/>
        <v>22975</v>
      </c>
    </row>
    <row r="100" spans="1:15" x14ac:dyDescent="0.35">
      <c r="A100" s="11">
        <v>99</v>
      </c>
      <c r="B100" s="12">
        <v>3457</v>
      </c>
      <c r="C100" s="12">
        <v>2938</v>
      </c>
      <c r="D100" s="12">
        <v>864</v>
      </c>
      <c r="E100" s="12">
        <v>195</v>
      </c>
      <c r="F100" s="12">
        <v>363</v>
      </c>
      <c r="G100" s="12">
        <v>104</v>
      </c>
      <c r="H100" s="12">
        <v>44</v>
      </c>
      <c r="I100" s="12">
        <v>98</v>
      </c>
      <c r="J100" s="12">
        <v>1037</v>
      </c>
      <c r="K100" s="12">
        <v>2938</v>
      </c>
      <c r="L100" s="12">
        <v>2247</v>
      </c>
      <c r="M100" s="12">
        <v>3042</v>
      </c>
      <c r="O100" s="11">
        <f t="shared" si="1"/>
        <v>17426</v>
      </c>
    </row>
    <row r="101" spans="1:15" x14ac:dyDescent="0.35">
      <c r="A101" s="11">
        <v>100</v>
      </c>
      <c r="B101" s="12">
        <v>2625</v>
      </c>
      <c r="C101" s="12">
        <v>2625</v>
      </c>
      <c r="D101" s="12">
        <v>3675</v>
      </c>
      <c r="E101" s="12">
        <v>3151</v>
      </c>
      <c r="F101" s="12">
        <v>1470</v>
      </c>
      <c r="G101" s="12">
        <v>1575</v>
      </c>
      <c r="H101" s="12">
        <v>395</v>
      </c>
      <c r="I101" s="12">
        <v>985</v>
      </c>
      <c r="J101" s="12">
        <v>2625</v>
      </c>
      <c r="K101" s="12">
        <v>2888</v>
      </c>
      <c r="L101" s="12">
        <v>789</v>
      </c>
      <c r="M101" s="12">
        <v>1113</v>
      </c>
      <c r="O101" s="11">
        <f t="shared" si="1"/>
        <v>24016</v>
      </c>
    </row>
    <row r="103" spans="1:15" x14ac:dyDescent="0.35">
      <c r="B103" s="18">
        <f>SUM(B2:B102)</f>
        <v>133023</v>
      </c>
      <c r="C103" s="18">
        <f>SUM(C2:C102)</f>
        <v>150097</v>
      </c>
      <c r="D103" s="18">
        <f>SUM(B103:C103)</f>
        <v>283120</v>
      </c>
      <c r="E103" s="18">
        <f>SUM(E2:E102)</f>
        <v>145036</v>
      </c>
      <c r="F103" s="18">
        <f>SUM(F2:F102)</f>
        <v>105534</v>
      </c>
      <c r="G103" s="18">
        <f>SUM(E103:F103)</f>
        <v>250570</v>
      </c>
      <c r="H103" s="18">
        <f>SUM(H2:H102)</f>
        <v>75170</v>
      </c>
      <c r="I103" s="18">
        <f>SUM(I2:I102)</f>
        <v>131087</v>
      </c>
      <c r="J103" s="18">
        <f>SUM(H103:I103)</f>
        <v>206257</v>
      </c>
      <c r="K103" s="18">
        <f>SUM(K2:K102)</f>
        <v>160708</v>
      </c>
      <c r="L103" s="18">
        <f>SUM(L2:L102)</f>
        <v>146646</v>
      </c>
      <c r="M103" s="18">
        <f>SUM(K103:L103)</f>
        <v>307354</v>
      </c>
      <c r="O103">
        <f>SUM(O2:O102)</f>
        <v>1597132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vt:lpstr>
      <vt:lpstr>Sheet1</vt:lpstr>
      <vt:lpstr>Sheet2</vt:lpstr>
      <vt:lpstr>2011</vt:lpstr>
      <vt:lpstr>2012</vt:lpstr>
      <vt:lpstr>2013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kp</dc:creator>
  <cp:lastModifiedBy>karthik kp</cp:lastModifiedBy>
  <dcterms:created xsi:type="dcterms:W3CDTF">2021-11-17T07:02:05Z</dcterms:created>
  <dcterms:modified xsi:type="dcterms:W3CDTF">2021-11-20T08:56:25Z</dcterms:modified>
</cp:coreProperties>
</file>