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chine Learning\Project\"/>
    </mc:Choice>
  </mc:AlternateContent>
  <bookViews>
    <workbookView xWindow="0" yWindow="0" windowWidth="20490" windowHeight="7530" xr2:uid="{B7242F68-95AB-495D-AB53-60F1EC1C144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P12" i="1"/>
  <c r="P11" i="1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B15" i="1"/>
  <c r="H8" i="1"/>
  <c r="G8" i="1"/>
  <c r="F8" i="1"/>
  <c r="E8" i="1"/>
  <c r="D8" i="1"/>
  <c r="C8" i="1"/>
  <c r="B8" i="1"/>
  <c r="I6" i="1" s="1"/>
  <c r="I4" i="1" l="1"/>
  <c r="I5" i="1"/>
</calcChain>
</file>

<file path=xl/sharedStrings.xml><?xml version="1.0" encoding="utf-8"?>
<sst xmlns="http://schemas.openxmlformats.org/spreadsheetml/2006/main" count="34" uniqueCount="29">
  <si>
    <t>PROJECT STATISTICS</t>
  </si>
  <si>
    <t>Data Set</t>
  </si>
  <si>
    <t>Total Number of Dominoes</t>
  </si>
  <si>
    <t>class A</t>
  </si>
  <si>
    <t>class B</t>
  </si>
  <si>
    <t>class C</t>
  </si>
  <si>
    <t>class D</t>
  </si>
  <si>
    <t>class E</t>
  </si>
  <si>
    <t>class F</t>
  </si>
  <si>
    <t>Training Set</t>
  </si>
  <si>
    <t>Validation Set</t>
  </si>
  <si>
    <t>Test Set</t>
  </si>
  <si>
    <t>Total</t>
  </si>
  <si>
    <t>% of Dominoes</t>
  </si>
  <si>
    <t xml:space="preserve">Data Set 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</si>
  <si>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</si>
  <si>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</si>
  <si>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</si>
  <si>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</si>
  <si>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</si>
  <si>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</si>
  <si>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</si>
  <si>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</si>
  <si>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</si>
  <si>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</si>
  <si>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 xml:space="preserve">class 11 </t>
  </si>
  <si>
    <t>class 12</t>
  </si>
  <si>
    <t>class 13</t>
  </si>
  <si>
    <t>% of Dominoes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</si>
</sst>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63F5-DE05-48A0-9C02-BA6CE7973FFD}">
  <dimension ref="A1:P15"/>
  <sheetViews>
    <sheetView tabSelected="1" workbookViewId="0">
      <selection activeCell="M16" sqref="M16"/>
    </sheetView>
  </sheetViews>
  <sheetFormatPr defaultRowHeight="15" x14ac:dyDescent="0.25"/>
  <cols>
    <col min="1" max="1" width="13.5703125" customWidth="1"/>
    <col min="2" max="2" width="24.85546875" customWidth="1"/>
  </cols>
  <sheetData>
    <row r="1" spans="1:16" x14ac:dyDescent="0.25">
      <c r="A1" t="s">
        <v>0</v>
      </c>
    </row>
    <row r="3" spans="1:1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13</v>
      </c>
    </row>
    <row r="4" spans="1:16" x14ac:dyDescent="0.25">
      <c r="A4" t="s">
        <v>9</v>
      </c>
      <c r="B4">
        <v>981</v>
      </c>
      <c r="C4">
        <v>206</v>
      </c>
      <c r="D4">
        <v>316</v>
      </c>
      <c r="E4">
        <v>119</v>
      </c>
      <c r="F4">
        <v>110</v>
      </c>
      <c r="G4">
        <v>180</v>
      </c>
      <c r="H4">
        <v>50</v>
      </c>
      <c r="I4">
        <f xml:space="preserve"> (B4/B8) * 100</f>
        <v>64.159581425768479</v>
      </c>
    </row>
    <row r="5" spans="1:16" x14ac:dyDescent="0.25">
      <c r="A5" t="s">
        <v>10</v>
      </c>
      <c r="B5">
        <v>103</v>
      </c>
      <c r="C5">
        <v>38</v>
      </c>
      <c r="D5">
        <v>13</v>
      </c>
      <c r="E5">
        <v>8</v>
      </c>
      <c r="F5">
        <v>14</v>
      </c>
      <c r="G5">
        <v>26</v>
      </c>
      <c r="H5">
        <v>4</v>
      </c>
      <c r="I5">
        <f xml:space="preserve"> (B5/B8) * 100</f>
        <v>6.7364290385873122</v>
      </c>
    </row>
    <row r="6" spans="1:16" x14ac:dyDescent="0.25">
      <c r="A6" t="s">
        <v>11</v>
      </c>
      <c r="B6">
        <v>445</v>
      </c>
      <c r="C6">
        <v>82</v>
      </c>
      <c r="D6">
        <v>132</v>
      </c>
      <c r="E6">
        <v>60</v>
      </c>
      <c r="F6">
        <v>49</v>
      </c>
      <c r="G6">
        <v>88</v>
      </c>
      <c r="H6">
        <v>34</v>
      </c>
      <c r="I6">
        <f xml:space="preserve"> (B6/B8) * 100</f>
        <v>29.103989535644214</v>
      </c>
    </row>
    <row r="8" spans="1:16" x14ac:dyDescent="0.25">
      <c r="A8" t="s">
        <v>12</v>
      </c>
      <c r="B8">
        <f xml:space="preserve"> SUM(B4,B5,B6)</f>
        <v>1529</v>
      </c>
      <c r="C8">
        <f xml:space="preserve"> SUM(C4,C5,C6)</f>
        <v>326</v>
      </c>
      <c r="D8">
        <f xml:space="preserve"> SUM(D4,D5,D6)</f>
        <v>461</v>
      </c>
      <c r="E8">
        <f xml:space="preserve"> SUM(E4,E5,E6)</f>
        <v>187</v>
      </c>
      <c r="F8">
        <f>SUM(D4,D5,D6)</f>
        <v>461</v>
      </c>
      <c r="G8">
        <f>SUM(E4,E5,E6)</f>
        <v>187</v>
      </c>
      <c r="H8">
        <f xml:space="preserve"> SUM(H4,H5, H6)</f>
        <v>88</v>
      </c>
      <c r="I8">
        <v>99.999899999999997</v>
      </c>
    </row>
    <row r="10" spans="1:16" x14ac:dyDescent="0.25">
      <c r="A10" t="s">
        <v>14</v>
      </c>
      <c r="B10" t="s">
        <v>2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J10" t="s">
        <v>22</v>
      </c>
      <c r="K10" t="s">
        <v>23</v>
      </c>
      <c r="L10" t="s">
        <v>24</v>
      </c>
      <c r="M10" t="s">
        <v>25</v>
      </c>
      <c r="N10" t="s">
        <v>26</v>
      </c>
      <c r="O10" t="s">
        <v>27</v>
      </c>
      <c r="P10" t="s">
        <v>28</v>
      </c>
    </row>
    <row r="11" spans="1:16" x14ac:dyDescent="0.25">
      <c r="A11" t="s">
        <v>9</v>
      </c>
      <c r="B11">
        <v>486</v>
      </c>
      <c r="C11">
        <v>32</v>
      </c>
      <c r="D11">
        <v>43</v>
      </c>
      <c r="E11">
        <v>32</v>
      </c>
      <c r="F11">
        <v>44</v>
      </c>
      <c r="G11">
        <v>36</v>
      </c>
      <c r="H11">
        <v>80</v>
      </c>
      <c r="I11">
        <v>50</v>
      </c>
      <c r="J11">
        <v>42</v>
      </c>
      <c r="K11">
        <v>31</v>
      </c>
      <c r="L11">
        <v>34</v>
      </c>
      <c r="M11">
        <v>23</v>
      </c>
      <c r="N11">
        <v>15</v>
      </c>
      <c r="O11">
        <v>24</v>
      </c>
      <c r="P11">
        <f xml:space="preserve"> (B11/B15)*100</f>
        <v>64.8</v>
      </c>
    </row>
    <row r="12" spans="1:16" x14ac:dyDescent="0.25">
      <c r="A12" t="s">
        <v>11</v>
      </c>
      <c r="B12">
        <v>226</v>
      </c>
      <c r="C12">
        <v>11</v>
      </c>
      <c r="D12">
        <v>21</v>
      </c>
      <c r="E12">
        <v>25</v>
      </c>
      <c r="F12">
        <v>25</v>
      </c>
      <c r="G12">
        <v>22</v>
      </c>
      <c r="H12">
        <v>30</v>
      </c>
      <c r="I12">
        <v>18</v>
      </c>
      <c r="J12">
        <v>25</v>
      </c>
      <c r="K12">
        <v>13</v>
      </c>
      <c r="L12">
        <v>11</v>
      </c>
      <c r="M12">
        <v>8</v>
      </c>
      <c r="N12">
        <v>8</v>
      </c>
      <c r="O12">
        <v>8</v>
      </c>
      <c r="P12">
        <f xml:space="preserve"> (B12/B15)*100</f>
        <v>30.133333333333333</v>
      </c>
    </row>
    <row r="13" spans="1:16" x14ac:dyDescent="0.25">
      <c r="A13" t="s">
        <v>10</v>
      </c>
      <c r="B13">
        <v>38</v>
      </c>
      <c r="C13">
        <v>4</v>
      </c>
      <c r="D13">
        <v>5</v>
      </c>
      <c r="E13">
        <v>3</v>
      </c>
      <c r="F13">
        <v>4</v>
      </c>
      <c r="G13">
        <v>3</v>
      </c>
      <c r="H13">
        <v>6</v>
      </c>
      <c r="I13">
        <v>3</v>
      </c>
      <c r="J13">
        <v>3</v>
      </c>
      <c r="K13">
        <v>1</v>
      </c>
      <c r="L13">
        <v>2</v>
      </c>
      <c r="M13">
        <v>0</v>
      </c>
      <c r="N13">
        <v>1</v>
      </c>
      <c r="O13">
        <v>3</v>
      </c>
      <c r="P13">
        <f xml:space="preserve"> (B13/B15)*100</f>
        <v>5.0666666666666664</v>
      </c>
    </row>
    <row r="15" spans="1:16" x14ac:dyDescent="0.25">
      <c r="A15" t="s">
        <v>12</v>
      </c>
      <c r="B15">
        <f xml:space="preserve"> SUM(B11:B13)</f>
        <v>750</v>
      </c>
      <c r="C15">
        <f xml:space="preserve"> SUM(C11:C13)</f>
        <v>47</v>
      </c>
      <c r="D15">
        <f t="shared" ref="D15:O15" si="0" xml:space="preserve"> SUM(D11:D13)</f>
        <v>69</v>
      </c>
      <c r="E15">
        <f t="shared" si="0"/>
        <v>60</v>
      </c>
      <c r="F15">
        <f t="shared" si="0"/>
        <v>73</v>
      </c>
      <c r="G15">
        <f t="shared" si="0"/>
        <v>61</v>
      </c>
      <c r="H15">
        <f t="shared" si="0"/>
        <v>116</v>
      </c>
      <c r="I15">
        <f t="shared" si="0"/>
        <v>71</v>
      </c>
      <c r="J15">
        <f t="shared" si="0"/>
        <v>70</v>
      </c>
      <c r="K15">
        <f t="shared" si="0"/>
        <v>45</v>
      </c>
      <c r="L15">
        <f t="shared" si="0"/>
        <v>47</v>
      </c>
      <c r="M15">
        <f t="shared" si="0"/>
        <v>31</v>
      </c>
      <c r="N15">
        <f t="shared" si="0"/>
        <v>24</v>
      </c>
      <c r="O15">
        <f t="shared" si="0"/>
        <v>35</v>
      </c>
      <c r="P15">
        <v>99.999899999999997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2017-12-07T15:47:57Z</dcterms:created>
  <dcterms:modified xsi:type="dcterms:W3CDTF">2017-12-07T17:14:43Z</dcterms:modified>
</cp:coreProperties>
</file>