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On-boarding &amp;profile creation" sheetId="4" r:id="rId7"/>
    <sheet state="visible" name="Home page " sheetId="5" r:id="rId8"/>
    <sheet state="visible" name="Connectivity" sheetId="6" r:id="rId9"/>
    <sheet state="visible" name="Maps" sheetId="7" r:id="rId10"/>
    <sheet state="visible" name=" Ride Details, Stats &amp; History" sheetId="8" r:id="rId11"/>
    <sheet state="visible" name="Engineering modes" sheetId="9" r:id="rId12"/>
    <sheet state="visible" name="Hardware " sheetId="10" r:id="rId13"/>
    <sheet state="visible" name="Child mode" sheetId="11" r:id="rId14"/>
    <sheet state="visible" name="Smart lock" sheetId="12" r:id="rId15"/>
    <sheet state="visible" name="Speakers" sheetId="13" r:id="rId16"/>
    <sheet state="visible" name="Service" sheetId="14" r:id="rId17"/>
    <sheet state="visible" name="Notifications" sheetId="15" r:id="rId18"/>
  </sheets>
  <definedNames>
    <definedName hidden="1" localSheetId="3" name="Z_D9049FE1_09D7_470C_BDCB_E886F73273B1_.wvu.FilterData">'On-boarding &amp;profile creation'!$A$1:$N$19</definedName>
    <definedName hidden="1" localSheetId="3" name="Z_E49DA86D_4175_478A_8A36_32C3C1009BFA_.wvu.FilterData">'On-boarding &amp;profile creation'!$B$1:$B$911</definedName>
    <definedName hidden="1" localSheetId="3" name="Z_CF83E48A_6701_447C_8C49_97596C1C9FFC_.wvu.FilterData">'On-boarding &amp;profile creation'!$A$1:$N$19</definedName>
    <definedName hidden="1" localSheetId="3" name="Z_CC66AC3C_6954_4719_ABED_A07A74D38729_.wvu.FilterData">'On-boarding &amp;profile creation'!$M$1:$M$708</definedName>
  </definedNames>
  <calcPr/>
  <customWorkbookViews>
    <customWorkbookView activeSheetId="0" maximized="1" windowHeight="0" windowWidth="0" guid="{CF83E48A-6701-447C-8C49-97596C1C9FFC}" name="Filter 4"/>
    <customWorkbookView activeSheetId="0" maximized="1" windowHeight="0" windowWidth="0" guid="{E49DA86D-4175-478A-8A36-32C3C1009BFA}" name="Filter 2"/>
    <customWorkbookView activeSheetId="0" maximized="1" windowHeight="0" windowWidth="0" guid="{D9049FE1-09D7-470C-BDCB-E886F73273B1}" name="Filter 3"/>
    <customWorkbookView activeSheetId="0" maximized="1" windowHeight="0" windowWidth="0" guid="{CC66AC3C-6954-4719-ABED-A07A74D38729}" name="Filter 1"/>
  </customWorkbookViews>
  <extLst>
    <ext uri="GoogleSheetsCustomDataVersion2">
      <go:sheetsCustomData xmlns:go="http://customooxmlschemas.google.com/" r:id="rId19" roundtripDataChecksum="R9NmiaeKTlPi6LQImbPgcnZEoqqZRAUucNpu2f10MZE="/>
    </ext>
  </extLst>
</workbook>
</file>

<file path=xl/sharedStrings.xml><?xml version="1.0" encoding="utf-8"?>
<sst xmlns="http://schemas.openxmlformats.org/spreadsheetml/2006/main" count="8806" uniqueCount="2811">
  <si>
    <t xml:space="preserve">
</t>
  </si>
  <si>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</si>
  <si>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</si>
  <si>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</si>
  <si>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</si>
  <si>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</si>
  <si>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</si>
  <si>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</si>
  <si>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</si>
  <si>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</si>
  <si>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</si>
  <si>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</si>
  <si>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</si>
  <si>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</si>
  <si>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</si>
  <si>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</si>
  <si>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</si>
  <si>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</si>
  <si>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</si>
  <si>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</si>
  <si>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</si>
  <si>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</si>
  <si>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</si>
  <si>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</si>
  <si>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</si>
  <si>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</si>
  <si>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</si>
  <si>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</si>
  <si>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 xml:space="preserve">Hardware </t>
  </si>
  <si>
    <t xml:space="preserve">Child mode </t>
  </si>
  <si>
    <t xml:space="preserve">Smart lockers </t>
  </si>
  <si>
    <t>Smart speakers</t>
  </si>
  <si>
    <t>Notification and chimes</t>
  </si>
  <si>
    <t>Services</t>
  </si>
  <si>
    <t>Total</t>
  </si>
  <si>
    <t>Priority</t>
  </si>
  <si>
    <t>Test Case Count</t>
  </si>
  <si>
    <t>P0</t>
  </si>
  <si>
    <t>P1</t>
  </si>
  <si>
    <t>P2</t>
  </si>
  <si>
    <t>Total Bugs</t>
  </si>
  <si>
    <t>High</t>
  </si>
  <si>
    <t>Highest</t>
  </si>
  <si>
    <t>Medium</t>
  </si>
  <si>
    <t>Date</t>
  </si>
  <si>
    <t>Testcase Design count</t>
  </si>
  <si>
    <t>Total Count</t>
  </si>
  <si>
    <t>Design</t>
  </si>
  <si>
    <t xml:space="preserve">Estimated </t>
  </si>
  <si>
    <t>Achieved</t>
  </si>
  <si>
    <t>Execution</t>
  </si>
  <si>
    <t>Execution Proress %</t>
  </si>
  <si>
    <t>Test Case Execution Count</t>
  </si>
  <si>
    <t xml:space="preserve"> Sl No</t>
  </si>
  <si>
    <t>Modules</t>
  </si>
  <si>
    <t xml:space="preserve">Status </t>
  </si>
  <si>
    <t>Test Cases Count</t>
  </si>
  <si>
    <t>Amigo Application &amp; Ebike</t>
  </si>
  <si>
    <t xml:space="preserve">On- boarding and profile creation </t>
  </si>
  <si>
    <t>Completed</t>
  </si>
  <si>
    <t>Home -Page</t>
  </si>
  <si>
    <t>Connectivity</t>
  </si>
  <si>
    <t>Maps</t>
  </si>
  <si>
    <t>Ride Details, Stats &amp; History</t>
  </si>
  <si>
    <t>Child mode</t>
  </si>
  <si>
    <t>Ride journals</t>
  </si>
  <si>
    <t>Fitness &amp; Goals</t>
  </si>
  <si>
    <t>Smart helmet accessories</t>
  </si>
  <si>
    <t>In progess</t>
  </si>
  <si>
    <t>Gamification Logic</t>
  </si>
  <si>
    <t>Smart lock accessories</t>
  </si>
  <si>
    <t xml:space="preserve">Service and diagnotics </t>
  </si>
  <si>
    <t xml:space="preserve">Total </t>
  </si>
  <si>
    <t>Test Case ID</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</si>
  <si>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</si>
  <si>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</si>
  <si>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</si>
  <si>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</si>
  <si>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</si>
  <si>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</si>
  <si>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</si>
  <si>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</si>
  <si>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</si>
  <si>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</si>
  <si>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</si>
  <si>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</si>
  <si>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</si>
  <si>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</si>
  <si>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Em_02</t>
  </si>
  <si>
    <t>PRD02_EM CApp - Onboarding &amp; Profile Creation</t>
  </si>
  <si>
    <t>On -boarding page &amp; profile creation</t>
  </si>
  <si>
    <t>Profile creation</t>
  </si>
  <si>
    <t>Profile</t>
  </si>
  <si>
    <t>UI &amp; Functional</t>
  </si>
  <si>
    <t>Check the user can able to enter the mobile number on the mobile number field box</t>
  </si>
  <si>
    <t>User should have installed Amigo App from playstore/Appstore</t>
  </si>
  <si>
    <t>1. The user should launch the Amigo App 
2.Check the user is able to Enter the mobile number in mobile number field text -box .
3.The user should click  on the "send otp" button once mob is updated.</t>
  </si>
  <si>
    <t>1. The user should able to launch the Amigo app without any issues
2.The user able to enter Mobile number in mobile number field text -box  without any issues.
3. The User should Able to click -on the "send Otp" button without any issues .</t>
  </si>
  <si>
    <t>Working as execepted .</t>
  </si>
  <si>
    <t>Em_03</t>
  </si>
  <si>
    <t>Check the user can able to enter the  invalid mobile number on the mobile number field box</t>
  </si>
  <si>
    <t>1. The user should launch the Amigo App 
2.Check the user is able to Enter the  Invalid mobile number in mobile number field text -box .
3.The user should click on the  "send otp" button once mob is updated.</t>
  </si>
  <si>
    <t>1. The user should able to launch the Amigo app without any issues
2. The user isn't able to enter the invalid mobile numbers in mobile number field text box
3. The user shouldn't able to click on the "Send otp" button while updating invalid mobile number.</t>
  </si>
  <si>
    <t>The user able to update the invalid mobile numbers and able to click on the OTP Button .</t>
  </si>
  <si>
    <t>https://em-techblr.atlassian.net/browse/EM-225?filter=10012</t>
  </si>
  <si>
    <t>Em_04</t>
  </si>
  <si>
    <t>Check the user can  able to get one time password while updating valid mobile number</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</si>
  <si>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</si>
  <si>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</si>
  <si>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Em_05</t>
  </si>
  <si>
    <t>Check the user  isn't able to get one time password while updating In-valid mobile number</t>
  </si>
  <si>
    <t xml:space="preserve">1. The user should launch the Amigo App 
2.Check the user is able to Enter the  Invalid mobile number in mobile number field text -box .
3.The user should click on the  "send otp" button once mob is updated.
4. Otp isn't received while updating the invalid mobile number </t>
  </si>
  <si>
    <t xml:space="preserve">
1. The user should able to luanch the Amigo app without any issues
2.The user able to enter Mobile number in mobile number field text -box  without any issues.
3.The Invalid phone number error message will occure ,not able to click the send otp button.</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</si>
  <si>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</si>
  <si>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</si>
  <si>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</si>
  <si>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</si>
  <si>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</si>
  <si>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Em_07</t>
  </si>
  <si>
    <t>check the user has entered the invalid otp and is not able to proceed further.</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</si>
  <si>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invalid one -time password in otp text field box
6.The user isn't  able to reach home launcher screen while invalid otp is entered.</t>
  </si>
  <si>
    <t xml:space="preserve">
1. The user should able to launch the Amigo app without any issues
2.The user is able to enter the Mobile number in the mobile number field text -box  without any issues.
3. The User should Able to click -on the "send Otp" button without any issues .
4.The user  should get OTP(one -time -password) as mentioned time .
5.The user should be able to add an invalid one-time password and not able to reach Complete profile screen[Error will pop-up for updating invalid otp]</t>
  </si>
  <si>
    <t>If the user updates the invalid OTP, the Resend OTP time will update accordingly.</t>
  </si>
  <si>
    <t>https://em-techblr.atlassian.net/browse/EM-247</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</si>
  <si>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</si>
  <si>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</si>
  <si>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</si>
  <si>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</si>
  <si>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</si>
  <si>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 xml:space="preserve">Check the user can able to enter the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</si>
  <si>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user name .</t>
  </si>
  <si>
    <t>1. The user should able to launch the Amigo app without any issues
2. The user Should be able to enter the Mobile number in the mobile number field text -box without any issues.
3. The User should able to click -on the "send Otp" button without any issues.
4.The user  should get OTP(one -time -password) as mentioned time .
5. The user should be able to add a one-time password and able to reach the Complete profile screen launcher.
6. The user can able to enter the user name in the username text -field box</t>
  </si>
  <si>
    <t>Em_10</t>
  </si>
  <si>
    <t xml:space="preserve">Check the user can able to enter invalid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</si>
  <si>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Invalid user name (kar46474hfjfj)</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</si>
  <si>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enter Invalid user-name((kar46474hfjfj)) in username text -field box and getting error like this invalid user name format </t>
  </si>
  <si>
    <t>The user shouldn't be able to enter numbers in user name text -field and update upto 15 characters only and getting error message while updating only one character in user -name text-field box.</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</si>
  <si>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</si>
  <si>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</si>
  <si>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</si>
  <si>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</si>
  <si>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</si>
  <si>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</si>
  <si>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</si>
  <si>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</si>
  <si>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</si>
  <si>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</si>
  <si>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</si>
  <si>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</si>
  <si>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</si>
  <si>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</si>
  <si>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</si>
  <si>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</si>
  <si>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</si>
  <si>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</si>
  <si>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</si>
  <si>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</si>
  <si>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</si>
  <si>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Working as execepted for both option (Gallery and Camera)</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</si>
  <si>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</si>
  <si>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</si>
  <si>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</si>
  <si>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</si>
  <si>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</si>
  <si>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Em_17</t>
  </si>
  <si>
    <t>Check the user can able to click the complete profile without updating mandatory fields</t>
  </si>
  <si>
    <t xml:space="preserve">
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click the complete profile link without updating mandatory field's.</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</si>
  <si>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should not able to click the complete profile link without updating mandatory field's.[error will pop-up like to fillout the mandatory field's]</t>
  </si>
  <si>
    <t>Em_18</t>
  </si>
  <si>
    <t xml:space="preserve">Check the user can able to capture the picture form the camera while clicking the upload option </t>
  </si>
  <si>
    <t>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add pictures from their own camera ,after user selecting the camera option.</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</si>
  <si>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add picture from own camera without anyissues ,After user selecting the camera option </t>
  </si>
  <si>
    <t>Em_19</t>
  </si>
  <si>
    <t>Check the user Can able to upload invalid pictures</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</si>
  <si>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Invalid image format &amp; documents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</si>
  <si>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isn't able to add invalid image format &amp; doc [Error will pop-up invalid image format]</t>
  </si>
  <si>
    <t>The user not able to upload other than images .</t>
  </si>
  <si>
    <t>Em_20</t>
  </si>
  <si>
    <t>Check the user is able to select the country ( 5 Platforms)</t>
  </si>
  <si>
    <t>1.check The user should launch the Amigo App 
2. check the user able to select the country's (All platfoms)</t>
  </si>
  <si>
    <t>1. The user should able to luanch the Amigo app without any issues
2.The user able to select the country's (All Platforms)</t>
  </si>
  <si>
    <t>Em_21</t>
  </si>
  <si>
    <t xml:space="preserve">UI &amp; Functional </t>
  </si>
  <si>
    <t xml:space="preserve">Check the user can able to enter the number on the username field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</si>
  <si>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enter the invalid numbers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</si>
  <si>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enter the invalid numbers in username field [error will up like invalid username format]</t>
  </si>
  <si>
    <t>Em_22</t>
  </si>
  <si>
    <t>Check the user can able to  add invalid name BIV number field</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</si>
  <si>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invalid name and able to complete the profile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</si>
  <si>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enter the invalid name in BIV number field[Error will pop up like invalid eiv number ] and not able to complete the profile.</t>
  </si>
  <si>
    <t>Error will get if the user update the single character on that field-Box</t>
  </si>
  <si>
    <t>Em_23</t>
  </si>
  <si>
    <t>Check the user can  able to enter  number in bike nick name field</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</si>
  <si>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add numbers in bike nick name field.</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</si>
  <si>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add to numbers in bike nick name field.
</t>
  </si>
  <si>
    <t>Em_24</t>
  </si>
  <si>
    <t xml:space="preserve">Check the user can able to  complete the profile without updating profile picture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</si>
  <si>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complete the profile screen without updating profile picture.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</si>
  <si>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 The user is able to complete the profile without updating profile picture .
</t>
  </si>
  <si>
    <t>Em_25</t>
  </si>
  <si>
    <t>Check the user can able to view  permission request page after complete the profile screen</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</si>
  <si>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seen  premission request page after complete the profile screen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</si>
  <si>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seen the premission request page once profile completion page .</t>
  </si>
  <si>
    <t>Em_26</t>
  </si>
  <si>
    <t>Check the user can  view the error message while updating invalid phone number</t>
  </si>
  <si>
    <t>1.check The user should launch the Amigo App 
2.Check the user is able to Enter the  invalid Valid mobile number in mobile number field text -box .
3. Check the user is getting error message while updating invalid mobile phone number</t>
  </si>
  <si>
    <t>1. The user should able to launch the Amigo app without any issues
2. The user should be able to enter the invalid phone number and get error like an invalid mobile number .
3. The user is unable to click the send otp button.</t>
  </si>
  <si>
    <t xml:space="preserve">Able to enter the invalid mobile phone numbers  </t>
  </si>
  <si>
    <t>Em_27</t>
  </si>
  <si>
    <t>Check the user can view  the error message while updating incomplete the otp typed</t>
  </si>
  <si>
    <t>1.check The user should launch the Amigo App 
2.Check the user is able to Enter the  Valid mobile number in mobile number field text -box .
3. check The user should click on the  "send otp" button once mob is updated.
4.Check the user is seen the error message while updating incomplete otp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</si>
  <si>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incomplete otp.
</t>
  </si>
  <si>
    <t>Em_28</t>
  </si>
  <si>
    <t>Check the user can view  the error message while updating incorrect otp</t>
  </si>
  <si>
    <t>1.check The user should launch the Amigo App 
2.Check the user is able to Enter the  Valid mobile number in mobile number field text -box .
3. check The user should click on the  "send otp" button once mob is updated.
4.Check the user is seen the error message while updating invalid  otp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</si>
  <si>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invalid  otp.</t>
  </si>
  <si>
    <t>Em_29</t>
  </si>
  <si>
    <t xml:space="preserve">Check the user  can able to enter upto 15 alphabets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</si>
  <si>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upto 15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</si>
  <si>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upto 15 alpha characters in username text field .</t>
  </si>
  <si>
    <t>Em_30</t>
  </si>
  <si>
    <t xml:space="preserve">Check the user can able to entered numbers and special characters on the  user 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</si>
  <si>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not able to  enter the both numbers and special characters in user name text field .</t>
  </si>
  <si>
    <t xml:space="preserve">
1. The user should able to launch the Amigo app without any issues
2. The user should be able to enter a Mobile number in the mobile number field text -box without any issues.
3. The User should be able to click -on the "send Otp" button without any issues.
4. The user should get an OTP(one-time -password) at the mentioned time and able to reach the complete profile section.
5. The user shouldn't be able to enter both the numbers and special characters on the username text field.</t>
  </si>
  <si>
    <t>Em_31</t>
  </si>
  <si>
    <t xml:space="preserve">Check the user  can able to update 3 alphabets on the  username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</si>
  <si>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minmium(3)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</si>
  <si>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minimum 3 albhabets in username text field .</t>
  </si>
  <si>
    <t>Em_32</t>
  </si>
  <si>
    <t xml:space="preserve">Check the user  can able to enter both alphabets and special characters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</si>
  <si>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 both alphabets and special characters in bike name text field </t>
  </si>
  <si>
    <t>1. The user should able to launch the Amigo app without any issues
2. The user  should be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both alphabets and special characters in bike nick name text field .</t>
  </si>
  <si>
    <t>Em_33</t>
  </si>
  <si>
    <t xml:space="preserve">Check the user  can able to entering upto 12 alphabets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</si>
  <si>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entering upto 12 alphabets in bike name text field </t>
  </si>
  <si>
    <t xml:space="preserve">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entering upto 12 alphabets in bike name text field .
</t>
  </si>
  <si>
    <t>Em_34</t>
  </si>
  <si>
    <t>Check the user can  able to click the upload picture option</t>
  </si>
  <si>
    <t>1.check The user should launch the Amigo App 
2.Check the user is able to Enter the  Valid mobile number in mobile number field text -box .
3. check The user should click on the  "send otp" button once mob is updated.
4.Check the user is able to click the upload picture option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</si>
  <si>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is able to click the upload picture option without any issues and able to upload picture.</t>
  </si>
  <si>
    <t>Em_35</t>
  </si>
  <si>
    <t xml:space="preserve">Check the user can getting error while entering less than 1 character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</si>
  <si>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error while updating less than one character in user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</si>
  <si>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less than 1 character in username text field box( 3 Minimum character required in  user name text  field box)</t>
  </si>
  <si>
    <t>Em_36</t>
  </si>
  <si>
    <t>Check if the user is getting errors while entering the First Character Space</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</si>
  <si>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first character space in username textfield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</si>
  <si>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5.5.The user should get error while Entering first character space in user name text field and not able to complete the profile .</t>
  </si>
  <si>
    <t>Em_37</t>
  </si>
  <si>
    <t xml:space="preserve">Check if the user is getting an error while entering more than 12 characters on the user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</si>
  <si>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while entering more than 12 charcters in user name &amp; bike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</si>
  <si>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more than 12 charcters in username and textfield box .</t>
  </si>
  <si>
    <t>Error message wasn't updated ,If the user enter more than 15 characters on username &amp; 12 charcters on bike nick name text field box</t>
  </si>
  <si>
    <t>https://em-techblr.atlassian.net/browse/EM-249</t>
  </si>
  <si>
    <t>Em_38</t>
  </si>
  <si>
    <t xml:space="preserve">Check if the user is getting an error while entering Multiple consecutive space characters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</si>
  <si>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updating Multiple consecutive space characters in user name  &amp;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</si>
  <si>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updating Multiple consecutive space characters in user name  &amp; bike name text field  and not able to complete the profile creation.</t>
  </si>
  <si>
    <t>Em_39</t>
  </si>
  <si>
    <t xml:space="preserve">Check the user is getting error while entering  the Invalid special character in user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</si>
  <si>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Invalid special character in user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</si>
  <si>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entering Invalid special character in user name  and not able to complete the profile .</t>
  </si>
  <si>
    <t xml:space="preserve">Not able to enter special characters on the user name text-field </t>
  </si>
  <si>
    <t>Em_40</t>
  </si>
  <si>
    <t xml:space="preserve">Check the user can  able to enter DOB in DD-MM-YY Format </t>
  </si>
  <si>
    <t>1.check The user should launch the Amigo App 
2.Check the user is able to Enter the  Valid mobile number in mobile number field text -box .
3. check The user should click on the  "send otp" button once mob is updated.
4.Check the user is able to enter the DOB in DD-MM- YY Format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</si>
  <si>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DOB in DD-MM-YY Format .</t>
  </si>
  <si>
    <t>Em_41</t>
  </si>
  <si>
    <t xml:space="preserve">Check the user can able to enter email address in email id text field </t>
  </si>
  <si>
    <t>1.check The user should launch the Amigo App 
2.Check the user is able to Enter the  Valid mobile number in mobile number field text -box .
3. check The user should click on the  "send otp" button once mob is updated.
4.Check the user is able to enter email address in email id text 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</si>
  <si>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email id without any issues.</t>
  </si>
  <si>
    <t>Em_43</t>
  </si>
  <si>
    <t xml:space="preserve">Check the user can enter the interests on the interest text field </t>
  </si>
  <si>
    <t>1.check The user should launch the Amigo App 
2.Check the user is able to Enter the  Valid mobile number in mobile number field text -box .
3. check The user should click on the  "send otp" button once mob is updated.
4.Check the user is able to enter the interests in interest text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</si>
  <si>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enter the interests in interest text field box without any issues .</t>
  </si>
  <si>
    <t>Em_45</t>
  </si>
  <si>
    <t xml:space="preserve">Check the user  can able to enter the user health vitals information </t>
  </si>
  <si>
    <t xml:space="preserve">1.check The user should launch the Amigo App 
2.Check the user is able to Enter the  Valid mobile number in mobile number field text -box .
3. check The user should click on the  "send otp" button once mob is updated.
4.Check the user is able to enter the user health vitals information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</si>
  <si>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user health vitals information  without any issues .</t>
  </si>
  <si>
    <t>Em_47</t>
  </si>
  <si>
    <t xml:space="preserve">Check the user  can able to enter the favorite fitness activity </t>
  </si>
  <si>
    <t xml:space="preserve">
1.check The user should launch the Amigo App 
2.Check the user is able to Enter the  Valid mobile number in mobile number field text -box .
3. check The user should click on the  "send otp" button once mob is updated.
4.Check the user is able to enter the favorite fitness activity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</si>
  <si>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favorite fitness activity without any issues .
</t>
  </si>
  <si>
    <t>Em_48</t>
  </si>
  <si>
    <t xml:space="preserve">Check the user can able to enter the home card without Bluetooth pairing </t>
  </si>
  <si>
    <t xml:space="preserve">1.check The user should launch the Amigo App 
2.Check the user is able to Enter the  Valid mobile number in mobile number field text -box .
3. check The user should click on the  "send otp" button once mob is updated.
4.Check the user is able to enter home card without bluetooth pairing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</si>
  <si>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to enter home card without bluetooth pairing without any issues .
</t>
  </si>
  <si>
    <t>Em_49</t>
  </si>
  <si>
    <t xml:space="preserve">Check the user can able to selecting the health goals </t>
  </si>
  <si>
    <t>1.check The user should launch the Amigo App 
2.Check the user is able to Enter the  Valid mobile number in mobile number field text -box .
3. check The user should click on the  "send otp" button once mob is updated.
4. Check the user is able to select the health goals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</si>
  <si>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select the healthy goals without any issues </t>
  </si>
  <si>
    <t>Karthikeyan k</t>
  </si>
  <si>
    <t>Em_54</t>
  </si>
  <si>
    <t xml:space="preserve">Check the user can able to complete the profile without updating the colour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</si>
  <si>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colour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</si>
  <si>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colour and getting error to update the colour .</t>
  </si>
  <si>
    <t xml:space="preserve">The user is unable to complete the profile without updating the Bike Vin and the color will update with BIke VIN number </t>
  </si>
  <si>
    <t>Em_57</t>
  </si>
  <si>
    <t xml:space="preserve">Check the user can login via only one device from one phone number </t>
  </si>
  <si>
    <t xml:space="preserve">1.check The user should launch the Amigo App 
2.Check the user is able to Enter the  Valid mobile number in mobile number field text -box .
3. check The user should click on the  "send otp" button once mob is updated.
4. Check the user is login  only one device from one phone number </t>
  </si>
  <si>
    <t xml:space="preserve">
 1. The user should able to luanch the Amigo app without any issues
2.The user able to enter Mobile number in mobile number field text -box  without any issues.
3. The user should be able to login the app from one phone number .</t>
  </si>
  <si>
    <t>The user is able to login multiple devices by using the same mobile number</t>
  </si>
  <si>
    <t>https://em-techblr.atlassian.net/browse/EM-254</t>
  </si>
  <si>
    <t>Em_58</t>
  </si>
  <si>
    <t>Check the user can login into another device ,existing \ previous device will be logged out</t>
  </si>
  <si>
    <t>1.check The user should launch the Amigo App 
2.Check the user is able to Enter the  Valid mobile number in mobile number field text -box .
3.Check the user is login  only one device from one phone number
4.Check the user is able to login use the mobile number form another device .</t>
  </si>
  <si>
    <t>1. The user should able to luanch the Amigo app without any issues
2.The user able to enter Mobile number in mobile number field text -box  without any issues.
3. The user should be able to login the app from one phone number .
4.The user should be able to login via the same mobile number with another device , existing /previous device will be loged out automatically.</t>
  </si>
  <si>
    <t>Em_59</t>
  </si>
  <si>
    <t>Check the user can log in to multiple devices at a time, only one device will be logged in .</t>
  </si>
  <si>
    <t>1.check The user should launch the Amigo App 
2.Check the user is able to Enter the  Valid mobile number in mobile number field text -box .
3. Check the user is able to login via same mobile number with multiple devices at time .</t>
  </si>
  <si>
    <t>1. The user should able to luanch the Amigo app without any issues
2.The user able to enter Mobile number in mobile number field text -box  without any issues.
3.The user should not be able to login more than one device at time (using same mobile number) .</t>
  </si>
  <si>
    <t>Em_60</t>
  </si>
  <si>
    <t>Check the user can see the splash screen after the app launch</t>
  </si>
  <si>
    <t>1.Check the user should install the amigo app
2.Check the user can lauch the amigo app
3.Check the user can see the splash screen after the app launch</t>
  </si>
  <si>
    <t>1.The user should install the app 
2.The user should be able to launch
3.The user should see the splash screen after app launching.</t>
  </si>
  <si>
    <t>Em_62</t>
  </si>
  <si>
    <t xml:space="preserve">Check the user can see the Company logo in splash sceen </t>
  </si>
  <si>
    <t xml:space="preserve">1.Check the user should install the amigo app
2.Check the user can launch the amigo app
3.Check the user can see the Company logo on the  splash screen </t>
  </si>
  <si>
    <t>1.The user should install the app 
2.The user should be able to launch
3.The user should be able to see the company logo on the  splash screen</t>
  </si>
  <si>
    <t>Em_63</t>
  </si>
  <si>
    <t xml:space="preserve">Check the user can see the company name in the splash screen </t>
  </si>
  <si>
    <t xml:space="preserve">1. Check the user should install the amigo app
2. check The user should launch the Amigo App 
3. Check the user can see the company name in the splash screen </t>
  </si>
  <si>
    <t>1.  The user should able to install the application
2. The user should able to launch the Amigo app without any issues
3.The user should be able to see the  company name on the splash screen</t>
  </si>
  <si>
    <t>Em_70</t>
  </si>
  <si>
    <t>Check the user can view the text (hello ,enter the information below) on the welcome &amp;on boarding screen</t>
  </si>
  <si>
    <t>1. Check the user should install the Amigo app
2. check The user should launch the Amigo App
3. Check the user can view the text (hello , enter the information below) on the welcome &amp; on-boarding screen</t>
  </si>
  <si>
    <t>1. The user should able to install the application
2. The user should able to launch the Amigo app without any issues
3. The user should be able to view the text (hello ,enter the information below) on the welcome &amp; on-boarding screen</t>
  </si>
  <si>
    <t>Em_71</t>
  </si>
  <si>
    <t>Check that the user can view the phone number text box on the boarding screen.</t>
  </si>
  <si>
    <t>1. Check the user should install the Amigo app
2. check The user should launch the Amigo App
3.Check the user can view the phone number text box in the on the boarding screen.</t>
  </si>
  <si>
    <t>1. The user should able to install the application
2. The user should able to launch the Amigo app without any issues
3. The user should be able to view the phone number text box on the boarding screen.</t>
  </si>
  <si>
    <t>Em_72</t>
  </si>
  <si>
    <t>Check the user can select a different country update another country's phone number and click the send otp button.</t>
  </si>
  <si>
    <t>1. Check the user should install the Amigo app
2. check The user should launch the Amigo App
3.Check the user can select a different country update another country's phone number and click the send otp button.</t>
  </si>
  <si>
    <t>1. The user should able to install the application
2. The user should able to launch the Amigo app without any issues
3.The user should not be able to  select a different country update another country's phone number and click the send otp button.</t>
  </si>
  <si>
    <t>The user is able to got the otp while updating the different country mobile code and with different counter mobile number .</t>
  </si>
  <si>
    <t>https://em-techblr.atlassian.net/browse/EM-246</t>
  </si>
  <si>
    <t>Em_73</t>
  </si>
  <si>
    <t>Check the user can view all the country's flag icons on the phone number text box.</t>
  </si>
  <si>
    <t>1. Check the user should install the Amigo app
2. check The user should launch the Amigo App and reach the welcome on-boarding screen
3. Check the user can view all the country's flag icons on the phone number text box.</t>
  </si>
  <si>
    <t>1. The user should able to install the application
2. The user should able to launch the Amigo app and reach the welcome on-boarding screen without any issues
3. The user should be able to view all the country's flag icons on the phone number text box without any issues .</t>
  </si>
  <si>
    <t>Em_74</t>
  </si>
  <si>
    <t>Check the user can view the text(Not a received otp ,resend) after clicking the send otp button</t>
  </si>
  <si>
    <t>1. Check the user should install the Amigo app
2. check The user should launch the Amigo App and reach the welcome on-boarding screen
3.Check the user can update the phone number and send otp button
4.Check the user can view the text(Not a received otp ,resend) after clicking the send otp button</t>
  </si>
  <si>
    <t>1. The user should able to install the application
2. The user should able to launch the Amigo app and reach the welcome on-boarding screen without any issues
3. The user should be able to enter the phone number and click the send otp button.
4.The user should be able to view the text(Not a received otp, resend) after clicking the send otp button.</t>
  </si>
  <si>
    <t>Em_75</t>
  </si>
  <si>
    <t xml:space="preserve">Check the user can view the text (Complete profile) on the welcome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</si>
  <si>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(Complete profile) on the welcome screen 3</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</si>
  <si>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text (Complete profile) on the welcome screen</t>
  </si>
  <si>
    <t>Em_76</t>
  </si>
  <si>
    <t>Check the user can view the text (Please fill the details to continue )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</si>
  <si>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(Please fill in the details to continue )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</si>
  <si>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text (Please fill the details to continue ) on the welcome on board screen</t>
  </si>
  <si>
    <t>Em_77</t>
  </si>
  <si>
    <t>Check the user can view the username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</si>
  <si>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</si>
  <si>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username asterisk  mark on the welcome screen</t>
  </si>
  <si>
    <t>Em_78</t>
  </si>
  <si>
    <t>Check the user can view the gender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</si>
  <si>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gender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</si>
  <si>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gender asterisk mark on the welcome screen</t>
  </si>
  <si>
    <t>Em_79</t>
  </si>
  <si>
    <t>Check the user can view the VIN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</si>
  <si>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VIN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</si>
  <si>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VIN asterisk mark on the welcome screen</t>
  </si>
  <si>
    <t>Em_80</t>
  </si>
  <si>
    <t>Check the user can view the username, gender, bike nickname &amp; VIN text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</si>
  <si>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gender, bike nickname &amp; VIN text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</si>
  <si>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username, gender, bike nickname &amp; VIN text on the welcome  on-board screen</t>
  </si>
  <si>
    <t>Em_81</t>
  </si>
  <si>
    <t>Check The user can click the color icon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</si>
  <si>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click the color icon on the welcome screen and getting error like "please enter the valid Vin"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</si>
  <si>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shouldn't be able to click the color icon without updating the vin details and getting an error like "please enter the valid Vin"</t>
  </si>
  <si>
    <t>Em_82</t>
  </si>
  <si>
    <t xml:space="preserve">Check the user can view all the colors on the colours icons on the welcome  on board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</si>
  <si>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all the colors on the colors icons after updating the Bike vin details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</si>
  <si>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all the colors on the colors icons  after updating the Bike vin details on the welcome on-board screen</t>
  </si>
  <si>
    <t>Em_83</t>
  </si>
  <si>
    <t>Check the user can view the text (Select the color) after clicking the color icon and able to select the color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</si>
  <si>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(Select the color) after clicking the colour icon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</si>
  <si>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able to view the text (Select the color) after clicking the color icon o n the welcome on-board screen</t>
  </si>
  <si>
    <t>Em_84</t>
  </si>
  <si>
    <t>Check the user can view the colour asterisk mark on the welcome  on 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</si>
  <si>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color asterisk mark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</si>
  <si>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color asterisk  mark on the welcome  on board screen</t>
  </si>
  <si>
    <t>Em_85</t>
  </si>
  <si>
    <t>Check the user can select  any of the colors on the colours icon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</si>
  <si>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select  any of the colors on the colors icon on the welcome onboard screen</t>
  </si>
  <si>
    <t xml:space="preserve">
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select any of the colors on the colors  icon on the welcome onboard screen</t>
  </si>
  <si>
    <t>Em_86</t>
  </si>
  <si>
    <t>Check the user can click the continue button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</si>
  <si>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5.Check the user can select the continue button on the welcome onboard  screen</t>
  </si>
  <si>
    <t xml:space="preserve">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click the continue button on the welcome onboard without any issues.
</t>
  </si>
  <si>
    <t>Em_93</t>
  </si>
  <si>
    <t>Check the user can view the correct country flag on the phone number text field box</t>
  </si>
  <si>
    <t>1. Check the user should install the Amigo app
2. check The user should launch the Amigo App reach welcome -on boarding screen
3.Check the user can view the correct country flag on the phone number text field box</t>
  </si>
  <si>
    <t>1. The user should able to install the application
2.The user should be able to reach welcome 0n-boarding screen.
3.The user should be able to view the correct country flag on the phone number text field box</t>
  </si>
  <si>
    <t>Em_94</t>
  </si>
  <si>
    <t xml:space="preserve">Check the user can view the correct country code on the mentioned country on the phone number text field box </t>
  </si>
  <si>
    <t xml:space="preserve">1. Check the user should install the Amigo app
2. Check The user should launch the Amigo App reach welcome -on boarding screen
3.Check the user can view the correct country code on the mentioned country on the phone number text field box </t>
  </si>
  <si>
    <t xml:space="preserve">1. The user should able to install the application
2.The user should be able to reach welcome 0n-boarding screen.
3.The user should be able to view the correct country code on the mentioned country on the phone number text field box </t>
  </si>
  <si>
    <t>Em_95</t>
  </si>
  <si>
    <t xml:space="preserve">Check the user can view the text (Your health details ) on the welcome screen5 </t>
  </si>
  <si>
    <t>1. Check the user should install the Amigo app
2. Check The user should launch the Amigo App reach welcome -on boarding screen
3.Check the user should complete the sign -in process and reach optional profile screen.
4.Check the user can view the text (Your health details ) on the welcome screen5</t>
  </si>
  <si>
    <t>1. The user should able to install the application
2.The user should be able to reach welcome 0n-boarding screen.
3.The user should be able to login and reach the optional profile screen.
4.The user should be able to view the text (Your health details ) on the welcome screen5</t>
  </si>
  <si>
    <t>Em_96</t>
  </si>
  <si>
    <t xml:space="preserve">Check the user can enter the data's on Height and weight text field box </t>
  </si>
  <si>
    <t xml:space="preserve">1. Check the user should install the Amigo app
2. Check The user should launch the Amigo App reach welcome -on boarding screen
3.Check the user should complete the sign -in process and reach optional profile screen.
4.Check the user can enter the data's on Height and weight text field box </t>
  </si>
  <si>
    <t>1. The user should able to install the application
2.The user should be able to reach welcome 0n-boarding screen.
3.The user should be able to login and reach the optional profile screen.
4.The user should be able to enter the data's on Height and weight text field box without any issues .</t>
  </si>
  <si>
    <t>Em_97</t>
  </si>
  <si>
    <t>Check the user can view the Date of birth text on the welcome screen 5</t>
  </si>
  <si>
    <t>1. Check the user should install the Amigo app
2. Check The user should launch the Amigo App reach welcome -on boarding screen
3.Check the user should complete the sign -in process and reach optional profile screen.
4.Check the user can view the Date of birth text on the welcome screen 5</t>
  </si>
  <si>
    <t>1. The user should able to install the application
2.The user should be able to reach welcome 0n-boarding screen.
3.The user should be able to login and reach the optional profile screen.
4.The user should be able to view the Date of birth text on the welcome screen 5</t>
  </si>
  <si>
    <t>Em_98</t>
  </si>
  <si>
    <t xml:space="preserve">Check the user can selects the date-month-year after clicking the calendar icon on the dob text field  </t>
  </si>
  <si>
    <t xml:space="preserve">1. Check the user should install the Amigo app
2. Check The user should launch the Amigo App reach welcome -on boarding screen
3.Check the user should complete the sign -in process and reach optional profile screen.
4.Check the user can selects the date-month-year after clicking the calendar icon on the dob text field  </t>
  </si>
  <si>
    <t xml:space="preserve">1. The user should able to install the application
2.The user should be able to reach welcome 0n-boarding screen.
3.The user should be able to login and reach the optional profile screen.
4.The user should be able to select  the date-month-year after clicking the calendar icon on the dob text field </t>
  </si>
  <si>
    <t>Unable to edit the Date , after click on the edit icon on the calendar .</t>
  </si>
  <si>
    <t>https://em-techblr.atlassian.net/browse/EM-274</t>
  </si>
  <si>
    <t>Em_99</t>
  </si>
  <si>
    <t xml:space="preserve">Check the user can view the health goal option on the welcome on board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</si>
  <si>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health goal option on the welcome on board screen</t>
  </si>
  <si>
    <t>1. The user should able to install the application
2.The user should be able to reach welcome 0n-boarding screen.
3.The user should be able to login and reach the optional profile screen.
4.The user should be able to view the health goal option on the welcome on board screen</t>
  </si>
  <si>
    <t>Em_100</t>
  </si>
  <si>
    <t xml:space="preserve">Check the user can click the dropdown of health goal on the welcome on board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</si>
  <si>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of health goal on the welcome on board screen</t>
  </si>
  <si>
    <t xml:space="preserve">1. The user should able to install the application
2.The user should be able to reach welcome 0n-boarding screen.
3.The user should be able to login and reach the optional profile screen.
4.The user should be able to click the dropdown of health goal on the welcome on board screen </t>
  </si>
  <si>
    <t>Em_101</t>
  </si>
  <si>
    <t xml:space="preserve">Check the user can view all the optioins under health goal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</si>
  <si>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optioins under health goal</t>
  </si>
  <si>
    <t>1. The user should able to install the application
2.The user should be able to reach welcome 0n-boarding screen.
3.The user should be able to login and reach the optional profile screen.
4.The user should be able to view all the optioins under health goal</t>
  </si>
  <si>
    <t>Em_102</t>
  </si>
  <si>
    <t>check the user can click the dropdown options under health goal</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</si>
  <si>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options under health goal</t>
  </si>
  <si>
    <t>1. The user should able to install the application
2.The user should be able to reach welcome 0n-boarding screen.
3.The user should be able to login and reach the optional profile screen.
4.The user should be able to click the dropdown options under health goal</t>
  </si>
  <si>
    <t>Em_103</t>
  </si>
  <si>
    <t>Check the user can click only one option under health goal</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</si>
  <si>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only one option under health goal</t>
  </si>
  <si>
    <t xml:space="preserve">1. The user should able to install the application
2.The user should be able to reach welcome 0n-boarding screen.
3.The user should be able to login and reach the optional profile screen.
4.The user should be able to click only one option under health goal
</t>
  </si>
  <si>
    <t>Em_104</t>
  </si>
  <si>
    <t xml:space="preserve">Check the user can view the favorite fiteness activities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</si>
  <si>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favorite fiteness activities on the welcome on board screen</t>
  </si>
  <si>
    <t>1. The user should able to install the application
2.The user should be able to reach welcome 0n-boarding screen.
3.The user should be able to login and reach the optional profile screen.
4.The user should be able to view the favorite fiteness activities on the welcome on board screen</t>
  </si>
  <si>
    <t>Em_105</t>
  </si>
  <si>
    <t xml:space="preserve">Check the user can click the drop down of favorite fiteness activity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</si>
  <si>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 down of favorite fiteness activity</t>
  </si>
  <si>
    <t>1. The user should able to install the application
2.The user should be able to reach welcome 0n-boarding screen.
3.The user should be able to login and reach the optional profile screen.
4.The user should be able to click the drop down of favorite fiteness activity</t>
  </si>
  <si>
    <t>Em_106</t>
  </si>
  <si>
    <t>Check the user can click multiple options  under favorite fitness activity</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</si>
  <si>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multiple options  under favorite fitness activity</t>
  </si>
  <si>
    <t>1. The user should able to install the application
2.The user should be able to reach welcome 0n-boarding screen.
3.The user should be able to login and reach the optional profile screen.
4.The user should be able to click the multiple options  under favorite fitness activity</t>
  </si>
  <si>
    <t>Em_107</t>
  </si>
  <si>
    <t xml:space="preserve">Check the user can view all the options under favorite fiteness activity </t>
  </si>
  <si>
    <t xml:space="preserve">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options under favorite fiteness activity </t>
  </si>
  <si>
    <t>1. The user should able to install the application
2.The user should be able to reach welcome 0n-boarding screen.
3.The user should be able to login and reach the optional profile screen.
4.The user should be able to view all the options under favorite fiteness activity</t>
  </si>
  <si>
    <t>Em_108</t>
  </si>
  <si>
    <t xml:space="preserve">check the user can view the interest text field box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</si>
  <si>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interest text field box on the welcome on boarding screen</t>
  </si>
  <si>
    <t>1. The user should able to install the application
2.The user should be able to reach welcome 0n-boarding screen.
3.The user should be able to login and reach the optional profile screen.
4.The user should be able to view the interest text field box on the welcome on boarding screen</t>
  </si>
  <si>
    <t>Em_109</t>
  </si>
  <si>
    <t xml:space="preserve">Check the user can click the dropdown of  interest field dropdowm list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</si>
  <si>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of  interest field dropdowm list.</t>
  </si>
  <si>
    <t>1. The user should able to install the application
2.The user should be able to reach welcome 0n-boarding screen.
3.The user should be able to login and reach the optional profile screen.
4.The user should be able to click the dropdown of  interest field dropdowm list</t>
  </si>
  <si>
    <t>Em_110</t>
  </si>
  <si>
    <t>check the user can view all the options under interests</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</si>
  <si>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options under interests</t>
  </si>
  <si>
    <t>1. The user should able to install the application
2.The user should be able to reach welcome 0n-boarding screen.
3.The user should be able to login and reach the optional profile screen.
4.The user should be able to view all the options under interests</t>
  </si>
  <si>
    <t>Em_111</t>
  </si>
  <si>
    <t>Check the user can click multiple options under interest</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</si>
  <si>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multiple options under interest</t>
  </si>
  <si>
    <t>1. The user should able to install the application
2.The user should be able to reach welcome 0n-boarding screen.
3.The user should be able to login and reach the optional profile screen.
4.The user should be able to click the multiple options under interest</t>
  </si>
  <si>
    <t>Em_112</t>
  </si>
  <si>
    <t xml:space="preserve">Check the user can view the Email text field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</si>
  <si>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Email text field on the welcome on boarding screen .</t>
  </si>
  <si>
    <t>1. The user should able to install the application
2.The user should be able to reach welcome 0n-boarding screen.
3.The user should be able to login and reach the optional profile screen.
4.The user should be able ti view the Email text field on the welcome on boarding screen .</t>
  </si>
  <si>
    <t>Em_113</t>
  </si>
  <si>
    <t xml:space="preserve">Check the user can enter the email credentials on the email text field box </t>
  </si>
  <si>
    <t xml:space="preserve">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enter the email credentials on the email text field box </t>
  </si>
  <si>
    <t xml:space="preserve">1. The user should able to install the application
2.The user should be able to reach welcome 0n-boarding screen.
3.The user should be able to login and reach the optional profile screen.
4.The user should be able to enter the email credentials on the email text field box 
</t>
  </si>
  <si>
    <t>Em_117</t>
  </si>
  <si>
    <t>Check the user can view the continue button and able to click the continue button on the welcome and on board screen</t>
  </si>
  <si>
    <t>"1. Check the user should install the Amigo app
2. Check The user should launch the Amigo App reach welcome -on boarding screen
3.Check the user should update the mobile number and click the send otp button.
4.Check the user can able to click the continue button after updating the otp</t>
  </si>
  <si>
    <t xml:space="preserve">1. The user should able to install the application
2.The user should be able to reach welcome 0n-boarding screen.
3.The user should be able to update the mobile number and able to enter the otp and able to click the continue button.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</si>
  <si>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</si>
  <si>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</si>
  <si>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</si>
  <si>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</si>
  <si>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</si>
  <si>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</si>
  <si>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</si>
  <si>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</si>
  <si>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</si>
  <si>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</si>
  <si>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</si>
  <si>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</si>
  <si>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</si>
  <si>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</si>
  <si>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</si>
  <si>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</si>
  <si>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</si>
  <si>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</si>
  <si>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</si>
  <si>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</si>
  <si>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</si>
  <si>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</si>
  <si>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</si>
  <si>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</si>
  <si>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</si>
  <si>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</si>
  <si>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</si>
  <si>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</si>
  <si>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</si>
  <si>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</si>
  <si>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on</t>
  </si>
  <si>
    <t xml:space="preserve">Bug id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</si>
  <si>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</si>
  <si>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</si>
  <si>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</si>
  <si>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</si>
  <si>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</si>
  <si>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</si>
  <si>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</si>
  <si>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Em_H2</t>
  </si>
  <si>
    <t xml:space="preserve">Check the user can able to  view the social feed without any issues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</si>
  <si>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social feed images.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</si>
  <si>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be able to see the social feeds images without any issues.</t>
  </si>
  <si>
    <t>Em_H3</t>
  </si>
  <si>
    <t xml:space="preserve">Check the user can view  the Bike  name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</si>
  <si>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Bike name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</si>
  <si>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see the bike name on the home page.</t>
  </si>
  <si>
    <t>Em_H4</t>
  </si>
  <si>
    <t>Check the user can  view the E-bike Battery status once the E-bike is paired with Bluetooth</t>
  </si>
  <si>
    <t>1. The user should launch the Amigo App 
2. Check the user can Enter the mobile number in the mobile number field text -box.
3. Check the user can click on the "send otp" button once the mob is updated.
4. Check the user can reach the home page once the OTP is updated.
5.Check the user can see the E-bike Battery status once the E-bike is  paired with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</si>
  <si>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see the  E-bike Battery status once the E-bike is paired with Bluetooth without any issues.</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</si>
  <si>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</si>
  <si>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</si>
  <si>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</si>
  <si>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</si>
  <si>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</si>
  <si>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</si>
  <si>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</si>
  <si>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</si>
  <si>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Em_H7</t>
  </si>
  <si>
    <t xml:space="preserve">Check the user can see the home icon in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</si>
  <si>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home icon in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</si>
  <si>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home icon in the bottom navigation bar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</si>
  <si>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</si>
  <si>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</si>
  <si>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</si>
  <si>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</si>
  <si>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</si>
  <si>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</si>
  <si>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</si>
  <si>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</si>
  <si>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Em_H10</t>
  </si>
  <si>
    <t>Check the user can view  the Activity icon or Navigation  on the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</si>
  <si>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Activity icon or navigation  on the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</si>
  <si>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sees the Activity icon or navigation icon on the navigation bar on the home page without any issues .</t>
  </si>
  <si>
    <t>Em_H11</t>
  </si>
  <si>
    <t>Check the user can  view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</si>
  <si>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</si>
  <si>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see the ride icon on the bottom navigation bar on the home page.</t>
  </si>
  <si>
    <t>Em_H12</t>
  </si>
  <si>
    <t>Check the user can view the profile icon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</si>
  <si>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profile icon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</si>
  <si>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ee the profile icon on the home page.</t>
  </si>
  <si>
    <t>Em_H13</t>
  </si>
  <si>
    <t>Check the user can click the Home icon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</si>
  <si>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Home icon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</si>
  <si>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Home icon bottom navigation bar on the home page without any issue.
 </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</si>
  <si>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</si>
  <si>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</si>
  <si>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</si>
  <si>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</si>
  <si>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</si>
  <si>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</si>
  <si>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</si>
  <si>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</si>
  <si>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Em_H16</t>
  </si>
  <si>
    <t xml:space="preserve">Check the user can click the profile icon on the bottom navigation bar on the  home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</si>
  <si>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profile icon on the bottom navigation bar on the  home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</si>
  <si>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profile icon on the bottom navigation bar on the home page without any issues. </t>
  </si>
  <si>
    <t>Em_H17</t>
  </si>
  <si>
    <t>Check the user can view the E-bike ride details after clicking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</si>
  <si>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E-bike ride details after clicking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</si>
  <si>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E-bike ride details after clicking the ride icon on the bottom navigation bar on the  home page</t>
  </si>
  <si>
    <t>Em_H18</t>
  </si>
  <si>
    <t>Check the user can view the personal details after clicking the profile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</si>
  <si>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personal details after clicking the profile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</si>
  <si>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personal details after clicking the profile icon on the bottom navigation bar on the home page without any issues.
</t>
  </si>
  <si>
    <t>Em_H19</t>
  </si>
  <si>
    <t>Check the user can view the default home page (sleep or ready-to-go mode)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</si>
  <si>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default home page (sleep or ready-to-go mode)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</si>
  <si>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views the default home page (sleep or ready-to-go mode)</t>
  </si>
  <si>
    <t>Em_H20</t>
  </si>
  <si>
    <t xml:space="preserve">Check the user can view the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</si>
  <si>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</si>
  <si>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view the profile picture on the home page without any issues.
</t>
  </si>
  <si>
    <t>Em_H21</t>
  </si>
  <si>
    <t>Check the user can view the personal information via the profile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</si>
  <si>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personal information via the profile bottom navigation bar.</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</si>
  <si>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can view personal information via the profile bottom navigation bar without any issues.</t>
  </si>
  <si>
    <t>Em_H22</t>
  </si>
  <si>
    <t>Check the user can view the  username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</si>
  <si>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username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</si>
  <si>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views the username on the home page </t>
  </si>
  <si>
    <t>Em_H23</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</si>
  <si>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</si>
  <si>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</si>
  <si>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clicks on the more options menu on the home page.</t>
  </si>
  <si>
    <t>Em_H24</t>
  </si>
  <si>
    <t>Check the users can view their user name after clicking the More options menu on the home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</si>
  <si>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users can view their user name after clicking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</si>
  <si>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their user name after clicking the More options menu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</si>
  <si>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</si>
  <si>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</si>
  <si>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</si>
  <si>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</si>
  <si>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</si>
  <si>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</si>
  <si>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</si>
  <si>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</si>
  <si>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</si>
  <si>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</si>
  <si>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Em_H28</t>
  </si>
  <si>
    <t>Check if the users can view the user name   and profile picture in more options menu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</si>
  <si>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if the users can view the user name in more options menu</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</si>
  <si>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user name in more options menu</t>
  </si>
  <si>
    <t>Em_H29</t>
  </si>
  <si>
    <t xml:space="preserve">  Check the user can view the logout option in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</si>
  <si>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logout option in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</si>
  <si>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logout option in the More Options menu on the home page.</t>
  </si>
  <si>
    <t>Em_H30</t>
  </si>
  <si>
    <t>Check the user can view the start your goal option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</si>
  <si>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start your goal option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</si>
  <si>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start your goal option on the home page.</t>
  </si>
  <si>
    <t>Em_H31</t>
  </si>
  <si>
    <t>Check the user can   view the E-bike  image + color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</si>
  <si>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image + color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</si>
  <si>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image + color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</si>
  <si>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</si>
  <si>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</si>
  <si>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</si>
  <si>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</si>
  <si>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Em_H35</t>
  </si>
  <si>
    <t xml:space="preserve">Check the user can view the Compass icon on the ride dashboard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</si>
  <si>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and click on the ride icon on the home page.
5. Check the user can view the Compass icon on the  ride dashboard</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</si>
  <si>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Compass icon on the  ride dashboard</t>
  </si>
  <si>
    <t>Em_H36</t>
  </si>
  <si>
    <t>Check the user can view the current battery SOC while connecting with Bluetooth on the homepage.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</si>
  <si>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current battery SOC while connecting with Bluetooth on the homepage.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</si>
  <si>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current battery SOC while connecting with Bluetooth on the homepage.</t>
  </si>
  <si>
    <t>Em_H37</t>
  </si>
  <si>
    <t>Check the user can  view the last sync battery soc while disconnecting the Bluetooth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</si>
  <si>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sync battery soc while disconnecting the Bluetooth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</si>
  <si>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sync battery soc while disconnecting the Bluetooth on the  home page</t>
  </si>
  <si>
    <t>Battery soc was updating 15% on the app while EMbike was turned-off due to low battery</t>
  </si>
  <si>
    <t>https://em-techblr.atlassian.net/browse/EM-256</t>
  </si>
  <si>
    <t>Em_H40</t>
  </si>
  <si>
    <t xml:space="preserve">Check the user can  View ready to go mode while connecting Bluetooth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</si>
  <si>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ready to go mode while connecting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</si>
  <si>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ready-to-go mode while connecting to Bluetooth </t>
  </si>
  <si>
    <t>Em_H41</t>
  </si>
  <si>
    <t>Check the username can view aligned correctly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</si>
  <si>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username can   view aligned correctly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</si>
  <si>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view aligned correctly on the home page </t>
  </si>
  <si>
    <t>Em_H42</t>
  </si>
  <si>
    <t xml:space="preserve">Check the user can view the uploaded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</si>
  <si>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uploaded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</si>
  <si>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uploaded profile picture on the Home page </t>
  </si>
  <si>
    <t>Em_H43</t>
  </si>
  <si>
    <t>Check the user can view the connected and disconnected status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</si>
  <si>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connected and disconnected status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</si>
  <si>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connected and disconnected status on the home page.</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</si>
  <si>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</si>
  <si>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</si>
  <si>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</si>
  <si>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</si>
  <si>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Unable to connect the Bluetooth, via clicking on the connect on the home page.</t>
  </si>
  <si>
    <t>https://em-techblr.atlassian.net/browse/EM-259</t>
  </si>
  <si>
    <t>Em_H45</t>
  </si>
  <si>
    <t>Check the user can view the same e-bike color on the home page while updating the profile creation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</si>
  <si>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same e-bike color on the home page while updating the profile creation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</si>
  <si>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same e-bike color on the home page while updating the profile creation page.</t>
  </si>
  <si>
    <t>Em_H46</t>
  </si>
  <si>
    <t>Check the user can view the disconnected status while the user disconnected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</si>
  <si>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disconnected status while the user disconnected the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</si>
  <si>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disconnected status while the  user disconnected the Bluetooth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</si>
  <si>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</si>
  <si>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</si>
  <si>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</si>
  <si>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</si>
  <si>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</si>
  <si>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</si>
  <si>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</si>
  <si>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</si>
  <si>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Em_H50</t>
  </si>
  <si>
    <t>Check the user can view the battery soc and DTE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</si>
  <si>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and DTE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</si>
  <si>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and DTE on the home page.</t>
  </si>
  <si>
    <t>Em_H52</t>
  </si>
  <si>
    <t>Check the user can view the last ride details if not connected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</si>
  <si>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ride details if not connected.</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</si>
  <si>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ride details if not connected.</t>
  </si>
  <si>
    <t>Em_H53</t>
  </si>
  <si>
    <t xml:space="preserve">"Check the user can  view the ride Statistics after clicking on the activity icon on the home page 
"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</si>
  <si>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ride Statistics after clicking on the activity icon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</si>
  <si>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Statistics after clicking on the activity icon on the home page 
</t>
  </si>
  <si>
    <t>Em_H54</t>
  </si>
  <si>
    <t>Check the user can view the E-bike speed while connecting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</si>
  <si>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speed while connecting the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</si>
  <si>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speed while connecting the Bluetooth</t>
  </si>
  <si>
    <t>Em_H55</t>
  </si>
  <si>
    <t xml:space="preserve">Check the user can view the modes changes (walk mode, urban mode)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</si>
  <si>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mode changes (walk mode, urban mode)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</si>
  <si>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mode changes (walk mode, urban mode) on the ride statistics screen</t>
  </si>
  <si>
    <t>Em_H56</t>
  </si>
  <si>
    <t xml:space="preserve">Check the user can view the Bluetooth icon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</si>
  <si>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Bluetooth icon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</si>
  <si>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Bluetooth icon on  the ride statistics screen</t>
  </si>
  <si>
    <t>Em_H57</t>
  </si>
  <si>
    <t>Check the user can click the sos button on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</si>
  <si>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SOS button  on -the 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</si>
  <si>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SOS button  on -the ride screen</t>
  </si>
  <si>
    <t>Em_H59</t>
  </si>
  <si>
    <t>Check the user can view the temperature icon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</si>
  <si>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temperature icon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</si>
  <si>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temperature icon on the on-ride screen</t>
  </si>
  <si>
    <t>Em_H60</t>
  </si>
  <si>
    <t>Check the user can view the status of the e-bike (sleep or ready to go)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</si>
  <si>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status of the e-bike (sleep or ready to go)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</si>
  <si>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status of the e-bike (sleep or ready to go) on the on-ride screen</t>
  </si>
  <si>
    <t>Em_H61</t>
  </si>
  <si>
    <t>Check the user can view the battery soc, DTE, Altitude, PAS, Distance, and Calories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</si>
  <si>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DTE, Altitude, PAS, Distance, and Calories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</si>
  <si>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DTE, Altitude, PAS, Distance, and Calories on the on-ride screen</t>
  </si>
  <si>
    <t>Em_H62</t>
  </si>
  <si>
    <t>Check the user can view the correct data while connecting with an e-bike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</si>
  <si>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correct data while connecting with an e-bike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</si>
  <si>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correct data while connecting with an e-bike</t>
  </si>
  <si>
    <t>Trip ODO km wasn't updated on the ride dashboard .</t>
  </si>
  <si>
    <t>https://em-techblr.atlassian.net/browse/EM-253</t>
  </si>
  <si>
    <t>Em_H63</t>
  </si>
  <si>
    <t>Check the user can view the odometer details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</si>
  <si>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odometer details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</si>
  <si>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odometer details on the on-ride screen</t>
  </si>
  <si>
    <t>Em_H64</t>
  </si>
  <si>
    <t xml:space="preserve">check the user can click the LED button on the on-ride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</si>
  <si>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LED button on the on-ride screen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</si>
  <si>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LED button on the on-ride screen </t>
  </si>
  <si>
    <t>Em_H65</t>
  </si>
  <si>
    <t>Check the user can view the Time on the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</si>
  <si>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Time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</si>
  <si>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Time on the on-ride screen</t>
  </si>
  <si>
    <t>Em_H66</t>
  </si>
  <si>
    <t>Check the user can view the Navigation  mode view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</si>
  <si>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Navigation  mode view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</si>
  <si>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Navigation  mode view on the on-ride screen</t>
  </si>
  <si>
    <t>Em_H67</t>
  </si>
  <si>
    <t>Check the user can view the compass mode view on the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</si>
  <si>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compass mode view on the on-ride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</si>
  <si>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compass mode  view on the on-ride screen</t>
  </si>
  <si>
    <t>Em_H70</t>
  </si>
  <si>
    <t>Check the user can view all the live data aligned when connecting the Navigation mode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</si>
  <si>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live data aligned when connecting the Navigation mode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</si>
  <si>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live data aligned when connecting the Navigation mode on the on-ride screen</t>
  </si>
  <si>
    <t>Em_H71</t>
  </si>
  <si>
    <t>Check the user can view all the live data aligned when connecting the Compass mode on the on-ride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</si>
  <si>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live data aligned when connecting the Compass mode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</si>
  <si>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the live data aligned when connecting the Compass mode on the on-ride screen</t>
  </si>
  <si>
    <t>Trip odemeter km value wasn't updated correctly on the App.</t>
  </si>
  <si>
    <t>https://em-techblr.atlassian.net/browse/EM-262</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</si>
  <si>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</si>
  <si>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</si>
  <si>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</si>
  <si>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</si>
  <si>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Em_H73</t>
  </si>
  <si>
    <t xml:space="preserve">Check the user can view all the icons correctly aligned on the bottom navigation bar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</si>
  <si>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icons correctly aligned on the bottom navigation bar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</si>
  <si>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the icons correctly aligned on the bottom navigation bar on the home page </t>
  </si>
  <si>
    <t>Em_H74</t>
  </si>
  <si>
    <t xml:space="preserve">Chek the user can view the Let's Go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</si>
  <si>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Let's Go button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</si>
  <si>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Let's Go button  on the bottom navigation bar </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</si>
  <si>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</si>
  <si>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</si>
  <si>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</si>
  <si>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</si>
  <si>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Em_H76</t>
  </si>
  <si>
    <t>Check the user can view the maps and navigation after clicking the Let's Go button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</si>
  <si>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maps and navigation after clicking the Let's Go button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</si>
  <si>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maps and navigation after clicking the Let's go button</t>
  </si>
  <si>
    <t>Em_H77</t>
  </si>
  <si>
    <t>Check the user can view the Garage option on the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</si>
  <si>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Garage option on the bottom navigation bar</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</si>
  <si>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Garage option on the bottom navigation bar</t>
  </si>
  <si>
    <t>Em_H79</t>
  </si>
  <si>
    <t xml:space="preserve">Check the user can view all ride &amp; fitness data after clicking the activity icon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</si>
  <si>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ride &amp; fitness data after clicking the activity icon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</si>
  <si>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ride &amp; fitness data after clicking the activity icon on the bottom navigation bar </t>
  </si>
  <si>
    <t>Em_H80</t>
  </si>
  <si>
    <t xml:space="preserve">Check the user can view the  text "All about rides" on the activity icon </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</si>
  <si>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text "All about rides"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</si>
  <si>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text "All about rides" on the activity icon </t>
  </si>
  <si>
    <t>Em_H81</t>
  </si>
  <si>
    <t xml:space="preserve">Check the user can view your ride stats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</si>
  <si>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</si>
  <si>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stats on the Activity Icon </t>
  </si>
  <si>
    <t>Em_H82</t>
  </si>
  <si>
    <t xml:space="preserve">Check the user can view the Fitness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</si>
  <si>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Ceck the user can view the Fitnessls on the Activity icon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</si>
  <si>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 e Fitness on the Activity icon</t>
  </si>
  <si>
    <t>Em_H83</t>
  </si>
  <si>
    <t>Check the user can view the ride status on a weekly basics on the activity Icon</t>
  </si>
  <si>
    <t>.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ride status on a weekly basis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</si>
  <si>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on a weekly basis the activity icon.</t>
  </si>
  <si>
    <t>Em_H89</t>
  </si>
  <si>
    <t>Check the user can view the ride status information like (Distance,speed,co2 &amp; savings)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</si>
  <si>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(Distance,speed ,co2 &amp; savings)</t>
  </si>
  <si>
    <t>1. 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he user should be able to view the ride status information like (Distance,speed,co2 &amp; savings)</t>
  </si>
  <si>
    <t>Em_H90</t>
  </si>
  <si>
    <t>Check the user can view the ride status information like (Distance ,speed ,co2 &amp; savings) on weekly/monthly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</si>
  <si>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 ,speed ,co2 &amp; savings) on weekly/monthly/Yearly basics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</si>
  <si>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information like (Distance ,speed ,co2 &amp; savings) on weekly/monthly/Yearly basics</t>
  </si>
  <si>
    <t>Em_H91</t>
  </si>
  <si>
    <t>Check the user can view the fitness status information like (Distance ,speed ,co2 &amp; savings) on Yearly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</si>
  <si>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fitness status information like (Distance,speed , CO2savings) on Yearly basics.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</si>
  <si>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status information like (Distance,speed , CO2savings) on Yearly basics</t>
  </si>
  <si>
    <t>Em_H92</t>
  </si>
  <si>
    <t>Check the user can click the garage option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</si>
  <si>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click the garage option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</si>
  <si>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garage option on the bottom navigation bar on the home page.</t>
  </si>
  <si>
    <t>Em_H93</t>
  </si>
  <si>
    <t>Check the user view the Bike-related functions will be placed on the Garage Page.</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</si>
  <si>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view of the Bike related functions that will be placed on the Garage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</si>
  <si>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Bike related functions placed on the Garage Page.</t>
  </si>
  <si>
    <t>Em_H94</t>
  </si>
  <si>
    <t>Check the user Can view the Odometer and lifetimes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</si>
  <si>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heck the user Can view the Odometer and lifetimes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</si>
  <si>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Odometer and lifetimes on the garage screen</t>
  </si>
  <si>
    <t>Em_H95</t>
  </si>
  <si>
    <t>Check the user can view the E-bike name and current state</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</si>
  <si>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view the E-bike name and current state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</si>
  <si>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E-bike name and current state</t>
  </si>
  <si>
    <t>Em_H97</t>
  </si>
  <si>
    <t>Check the user can click the service and more option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</si>
  <si>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service and more option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</si>
  <si>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service and more option on the garage screen</t>
  </si>
  <si>
    <t>Em_H98</t>
  </si>
  <si>
    <t>Check the user can view the Normal,fitness and eco options on the garage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</si>
  <si>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view the Normal ,fitness and eco option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</si>
  <si>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Normal ,fitness and eco option on the garage screen</t>
  </si>
  <si>
    <t>Em_H99</t>
  </si>
  <si>
    <t>Check the user can click the bike info icon on the garage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</si>
  <si>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bike info icon on the garage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</si>
  <si>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bike info icon on the garage screen .</t>
  </si>
  <si>
    <t>Not Tested</t>
  </si>
  <si>
    <t>Em_H101</t>
  </si>
  <si>
    <t>Check the user can view the Community icon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</si>
  <si>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Community icon on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</si>
  <si>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Community icon on the bottom navigation bar .</t>
  </si>
  <si>
    <t>Em_H102</t>
  </si>
  <si>
    <t xml:space="preserve">Check the user can click the community icon on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</si>
  <si>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community icon on the bottom navigation bar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</si>
  <si>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community icon on the bottom navigation bar</t>
  </si>
  <si>
    <t>Em_H103</t>
  </si>
  <si>
    <t>Check the user can click the helmet icon on the garage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</si>
  <si>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helmet icon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</si>
  <si>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helmet icon on the garage screen</t>
  </si>
  <si>
    <t>Em_H104</t>
  </si>
  <si>
    <t>Check the user can view the details about helmet after click the helmet icon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</si>
  <si>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details about helmet after click the helmet icon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</si>
  <si>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details about helmet after click the helmet icon on the garage screen</t>
  </si>
  <si>
    <t>Em_H106</t>
  </si>
  <si>
    <t>Check the user can capture image  via smart helmet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</si>
  <si>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capture image  via smart helmet on the garage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</si>
  <si>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capture image  via smart helmet on the garage screen</t>
  </si>
  <si>
    <t>Em_H107</t>
  </si>
  <si>
    <t>Check the user can view the helmet battery soc details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</si>
  <si>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helmet battery soc details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</si>
  <si>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helmet battery soc details on the garage screen</t>
  </si>
  <si>
    <t>Em_H108</t>
  </si>
  <si>
    <t>Check the user can give voice commads via smart helmet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</si>
  <si>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give voice commads via smart helmet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</si>
  <si>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give voice commads via smart helmet on the garage screen</t>
  </si>
  <si>
    <t>Em_H109</t>
  </si>
  <si>
    <t>Check the user can view the goals details after click the start your goals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</si>
  <si>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goals details after click the start your goals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</si>
  <si>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goals details after click the start your goals on the home page .</t>
  </si>
  <si>
    <t>Em_H110</t>
  </si>
  <si>
    <t xml:space="preserve">Check the user can create goals on the goals levels on the goal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</si>
  <si>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create goals on the goals levels on the goal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</si>
  <si>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create goals on the goals levels on the goal page
</t>
  </si>
  <si>
    <t>Em_H111</t>
  </si>
  <si>
    <t>Check the user can click the goal level check list on the goal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</si>
  <si>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level check list on the goal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</si>
  <si>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level check list on the goal screen</t>
  </si>
  <si>
    <t>Em_H112</t>
  </si>
  <si>
    <t>Check the user can click more than one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</si>
  <si>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</si>
  <si>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goal level check list on the goal screen</t>
  </si>
  <si>
    <t>Em_H113</t>
  </si>
  <si>
    <t>Check the user can click all the options available in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</si>
  <si>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all the options available in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</si>
  <si>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all the options available in goal level check list on the goal screen</t>
  </si>
  <si>
    <t>Em_H114</t>
  </si>
  <si>
    <t xml:space="preserve">Check the user can click the goal status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</si>
  <si>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status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</si>
  <si>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status on the goals page 
</t>
  </si>
  <si>
    <t>Em_H115</t>
  </si>
  <si>
    <t xml:space="preserve">Check the user can click the goal status check list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</si>
  <si>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status check list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</si>
  <si>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status check list on the goals page .</t>
  </si>
  <si>
    <t>Em_H116</t>
  </si>
  <si>
    <t xml:space="preserve">Check the user can click more than one goal status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</si>
  <si>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goal status on the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</si>
  <si>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goal status on the goals page </t>
  </si>
  <si>
    <t>Em_H117</t>
  </si>
  <si>
    <t xml:space="preserve">Check the user can click all the options available in goals  status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</si>
  <si>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all the options available in goals  status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</si>
  <si>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all the options available in goals  status on the goals page.</t>
  </si>
  <si>
    <t>Em_H118</t>
  </si>
  <si>
    <t xml:space="preserve">Check the user can click the calories option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</si>
  <si>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calories option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</si>
  <si>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calories option on the goals page </t>
  </si>
  <si>
    <t>Em_H119</t>
  </si>
  <si>
    <t xml:space="preserve">Check the user can click the distance option on the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</si>
  <si>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distance option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</si>
  <si>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distance option on the goals page</t>
  </si>
  <si>
    <t>Em_H120</t>
  </si>
  <si>
    <t xml:space="preserve">Check the user can click the point option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</si>
  <si>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point option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</si>
  <si>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point option on the goals page </t>
  </si>
  <si>
    <t>Em_H121</t>
  </si>
  <si>
    <t xml:space="preserv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</si>
  <si>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apply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</si>
  <si>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apply on the goals page</t>
  </si>
  <si>
    <t>Em_H122</t>
  </si>
  <si>
    <t xml:space="preserve">Check the user can click the reset option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</si>
  <si>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reset option on the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</si>
  <si>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reset option on the goals page</t>
  </si>
  <si>
    <t>Em_H123</t>
  </si>
  <si>
    <t xml:space="preserve">Check the user can view the enter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</si>
  <si>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enter goal name text field on the plan your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</si>
  <si>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enter goal name text field on the plan your goals page </t>
  </si>
  <si>
    <t>Em_H124</t>
  </si>
  <si>
    <t xml:space="preserve">Check the user can enter the name on the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</si>
  <si>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enter the name on the goal name text field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</si>
  <si>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enter the name on the goal name text field on the  plan your goals page
</t>
  </si>
  <si>
    <t>Em_H125</t>
  </si>
  <si>
    <t xml:space="preserve">Check the user can view the select goal level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</si>
  <si>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</si>
  <si>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select goal level on the plan your goals page</t>
  </si>
  <si>
    <t>Em_H126</t>
  </si>
  <si>
    <t xml:space="preserve">Check the user can select the option on select goal level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</si>
  <si>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select the option on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</si>
  <si>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select the option on select goal level on the plan your goals page</t>
  </si>
  <si>
    <t>Em_H128</t>
  </si>
  <si>
    <t xml:space="preserve">Check the user can update the calorie target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</si>
  <si>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update the calorie target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</si>
  <si>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update the calorie target on the plan your goals page 
</t>
  </si>
  <si>
    <t>Em_H130</t>
  </si>
  <si>
    <t xml:space="preserve">Check the user can view the text field [Cut off your throttle for strict fitness goal] under throttle option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</si>
  <si>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text field [Cut off your throttle for strict fitness goal] under throttle option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</si>
  <si>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can view the text field [Cut off your throttle for strict fitness goal] under throttle option on the plan your goals page</t>
  </si>
  <si>
    <t>Em_H131</t>
  </si>
  <si>
    <t>Check the user can power off &amp; on the throttle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</si>
  <si>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power off &amp; on the throttle option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</si>
  <si>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power off &amp; on the throttle option on the plan your goals page .</t>
  </si>
  <si>
    <t>Em_H132</t>
  </si>
  <si>
    <t xml:space="preserve">Check the user can view the schedule goal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</si>
  <si>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schedule goal option on the plan your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</si>
  <si>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schedule goal option on the plan your goals page</t>
  </si>
  <si>
    <t>Em_H133</t>
  </si>
  <si>
    <t xml:space="preserve">Check the user click the options under  schedule goal section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</si>
  <si>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click the options under  schedule goal section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</si>
  <si>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options under  schedule goal section </t>
  </si>
  <si>
    <t>Em_H134</t>
  </si>
  <si>
    <t>Check the user can schedule the goal after selecting the schedule option under schedule goal</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</si>
  <si>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schedule the goal after selecting the schedule option under schedule goal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</si>
  <si>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schedule the goal after selecting the schedule option under schedule goal</t>
  </si>
  <si>
    <t>Em_H135</t>
  </si>
  <si>
    <t xml:space="preserve">Check the user can view the frequency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</si>
  <si>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frequency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</si>
  <si>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frequency option on the plan your goals page</t>
  </si>
  <si>
    <t>Em_H136</t>
  </si>
  <si>
    <t xml:space="preserve">Check the user can click the frequency dropdown list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</si>
  <si>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frequency dropdown list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</si>
  <si>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frequency dropdown list on the plan your goals page </t>
  </si>
  <si>
    <t>Em_H138</t>
  </si>
  <si>
    <t xml:space="preserve">Check the user can click more than one option under frequency dropdown list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</si>
  <si>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option under frequency dropdown list</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</si>
  <si>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option under frequency dropdown list </t>
  </si>
  <si>
    <t>Em_H139</t>
  </si>
  <si>
    <t xml:space="preserve">Check the user can click the done button on the frequency dropdown list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</si>
  <si>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done button on the frequency dropdown list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</si>
  <si>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done button on the frequency dropdown list </t>
  </si>
  <si>
    <t>Em_H140</t>
  </si>
  <si>
    <t xml:space="preserve">Check the user can view the  "estimated points gain"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</si>
  <si>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"estimated points gain"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</si>
  <si>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"estimated points gain" option on the plan your goals page</t>
  </si>
  <si>
    <t>Em_H141</t>
  </si>
  <si>
    <t xml:space="preserve">Check the user can view the estimated points gain number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</si>
  <si>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estimated points gain number on the plan your go</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</si>
  <si>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view the estimated points gain number on the plan your goals page </t>
  </si>
  <si>
    <t>Em_H142</t>
  </si>
  <si>
    <t xml:space="preserve">Check the user can view the save button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</si>
  <si>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save button on the plan your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</si>
  <si>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save button on the plan your goals page </t>
  </si>
  <si>
    <t>Em_H143</t>
  </si>
  <si>
    <t xml:space="preserve">Check the user can click the save button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</si>
  <si>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save button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</si>
  <si>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save button on the plan your goals page</t>
  </si>
  <si>
    <t>https://em-techblr.atlassian.net/browse/EM-361</t>
  </si>
  <si>
    <t>Em_H144</t>
  </si>
  <si>
    <t xml:space="preserve">Check the user view the end the goal option for existing goals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</si>
  <si>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view the end the goal option for existing goals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</si>
  <si>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end the goal option for existing goals</t>
  </si>
  <si>
    <t>Em_H145</t>
  </si>
  <si>
    <t xml:space="preserve">Check the user can click the end the goal for existing goals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</si>
  <si>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end the goal for existing goals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</si>
  <si>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end the goal for existing goals </t>
  </si>
  <si>
    <t>Em_H146</t>
  </si>
  <si>
    <t xml:space="preserve">Check the user can view the on going goals after update the plan your goals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</si>
  <si>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on going goals after update the plan your goals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</si>
  <si>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on going goals after update the plan your goals </t>
  </si>
  <si>
    <t>Em_H147</t>
  </si>
  <si>
    <t>Check the user can view the ongoing goals , upcoming goals and complete goals on the goals page</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</si>
  <si>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ongoing goals , upcoming goals and complete goals on the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</si>
  <si>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ongoing goals , upcoming goals and complete goals on the goals page</t>
  </si>
  <si>
    <t>Em_H148</t>
  </si>
  <si>
    <t>Check the user can click filter option  (ongoing , upcoming &amp; completed goals )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</si>
  <si>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filter option  (ongoing , upcoming &amp; completed goals )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</si>
  <si>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filter option  (ongoing , upcoming &amp; completed goals ) on the goals page .</t>
  </si>
  <si>
    <t>Em_H149</t>
  </si>
  <si>
    <t xml:space="preserve">Check the user can view the search text box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</si>
  <si>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search text box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</si>
  <si>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search text box on the goals page </t>
  </si>
  <si>
    <t>Em_H150</t>
  </si>
  <si>
    <t xml:space="preserve">Check the user can view the filter icon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</si>
  <si>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filter icon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</si>
  <si>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filter icon on the goals page</t>
  </si>
  <si>
    <t>Em_H151</t>
  </si>
  <si>
    <t xml:space="preserve">Check the user can filter one option at a time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</si>
  <si>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filter one option at a time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</si>
  <si>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filter one option at a time  </t>
  </si>
  <si>
    <t>Em_H152</t>
  </si>
  <si>
    <t>Check the user can edit the goals on the goals page</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</si>
  <si>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edit the goals on the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</si>
  <si>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edit the goals on the goals page</t>
  </si>
  <si>
    <t>Em_H153</t>
  </si>
  <si>
    <t>Check the user able to view  all the informations about goals on the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</si>
  <si>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all the informations about goals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</si>
  <si>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informations about goals on the goals page .</t>
  </si>
  <si>
    <t>Em_H154</t>
  </si>
  <si>
    <t xml:space="preserve">Check the user can view the "Please unplug the charger" if E-bike is fully charged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</si>
  <si>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"Please unplug the charger" if E-bike is fully charged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</si>
  <si>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"Please unplug the charger" if E-bike is fully charged</t>
  </si>
  <si>
    <t>Em_H155</t>
  </si>
  <si>
    <t xml:space="preserve">Check the user can view the "”Charging &lt;Battery SoC&gt;" if E-bike is charging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</si>
  <si>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"”Charging &lt;Battery SoC&gt;" if E-bike is charging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</si>
  <si>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"”Charging &lt;Battery SoC&gt;" if E-bike is charging</t>
  </si>
  <si>
    <t>Em_H156</t>
  </si>
  <si>
    <t xml:space="preserve">Check the user can view the  “Your bike will go offline soon. Please connect to a charger!” if E-bike is low on charge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</si>
  <si>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“Your bike will go offline soon. Please connect to a charger!” if E-bike is low on charge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</si>
  <si>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“Your bike will go offline soon. Please connect to a charger!” if E-bike is low on charge </t>
  </si>
  <si>
    <t>Em_H157</t>
  </si>
  <si>
    <t xml:space="preserve">Check the user can view the Your bike is critically low on charge and will go offline soon. Please connect to a charger immediately” if E-bike battey less then 5%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</si>
  <si>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Your bike is critically low on charge and will go offline soon. Please connect to a charger immediately” if E-bike battey less then 5%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</si>
  <si>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Your bike is critically low on charge and will go offline soon. Please connect to a charger immediately” if E-bike battey less then 5% </t>
  </si>
  <si>
    <t>Em_H158</t>
  </si>
  <si>
    <t xml:space="preserve">Check the user can view the “Make sure your Bike is in area of network coverage” if e-bike lost connectivity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</si>
  <si>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“Make sure your Bike is in area of network coverage” if e-bike lost connectivity"</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</si>
  <si>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“Make sure your Bike is in area of network coverage” if e-bike lost connectivity"</t>
  </si>
  <si>
    <t>Em_H159</t>
  </si>
  <si>
    <t>Check the user can get the app notifications about battery soc if E-bike is connected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</si>
  <si>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get the app notifications about battery soc if E-bike is connected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</si>
  <si>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get the app notifications about battery soc if E-bike is connected .</t>
  </si>
  <si>
    <t>Pre-condition</t>
  </si>
  <si>
    <t xml:space="preserve">Test procedure </t>
  </si>
  <si>
    <t xml:space="preserve">Tested on </t>
  </si>
  <si>
    <t>EMC-01</t>
  </si>
  <si>
    <t>https://docs.google.com/document/d/1bACIQzcXxs6kj4MN8uXWnxLZ-EGv_9nI16D_Ugykql0/edit</t>
  </si>
  <si>
    <t xml:space="preserve">BLe Connection </t>
  </si>
  <si>
    <t>Check the new user can view the instruction page after crossing the mandatory profile page</t>
  </si>
  <si>
    <t>1. Check The user can launch the Amigo App 
2. Check the user can Enter the mobile number in the mobile number field text -box.
3. Check the user can reach the mandatory profile page and update the details.
4. Check the new user can view the instruction page after crossing the mandatory profile page.</t>
  </si>
  <si>
    <t>1. The user should be able to launch the Amigo app
2. The user should be able to enter the mobile number in the mobile number text box
3. The user should be able to reach the mandatory profile page and update the details 
4. The user should be able to view the instruction page after crossing the mandatory profile page</t>
  </si>
  <si>
    <t>Working as Expected</t>
  </si>
  <si>
    <t>-</t>
  </si>
  <si>
    <t>Anurag Roy</t>
  </si>
  <si>
    <t>EMC-07</t>
  </si>
  <si>
    <t>Check the user can view the Let's connect text on the instruction page .</t>
  </si>
  <si>
    <t>1. Check The user can launch the Amigo App 
2. Check the user can Enter the mobile number in the mobile number field text -box.
3. Check the user can reach the mandatory profile page and update the details.
4. Check the user can view the Let's Connect text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</si>
  <si>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Let's Connect text on the instruction page.</t>
  </si>
  <si>
    <t>10/0124</t>
  </si>
  <si>
    <t>EMC-08</t>
  </si>
  <si>
    <t>Check the user can view the Bluetooth icon on the instruction page</t>
  </si>
  <si>
    <t>1. Check The user can launch the Amigo App 
2. Check the user can Enter the mobile number in the mobile number field text -box.
3. Check the user can reach the mandatory profile page and update the details.
4. Check the user can view the Bluetooth icon on the instruction page.</t>
  </si>
  <si>
    <t>EMC-09</t>
  </si>
  <si>
    <t xml:space="preserve">Check the user can view the Tips section instruction on the instruction page </t>
  </si>
  <si>
    <t xml:space="preserve">1. Check The user can launch the Amigo App 
2. Check the user can Enter the mobile number in the mobile number field text -box.
3. Check the user can reach the mandatory profile page and update the details.
4. Check the user can view the Tips section instruction on the instruction page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</si>
  <si>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Tips section instruction on the instruction page </t>
  </si>
  <si>
    <t>EMC-10</t>
  </si>
  <si>
    <t xml:space="preserve">Check the user can view the get started button on the instruction page </t>
  </si>
  <si>
    <t xml:space="preserve">
1. Check The user can launch the Amigo App 
2. Check the user can Enter the mobile number in the mobile number field text -box.
3. Check the user can reach the mandatory profile page and update the details.
4. Check the user can view the get started button on the instruction page</t>
  </si>
  <si>
    <t xml:space="preserve">1. The user should be able to launch the Amigo app
2. The user should be able to enter the mobile number in the mobile number text box
3. The user should be able to reach the mandatory profile page and update the details
4. Check the user can view the get started button on the instruction page </t>
  </si>
  <si>
    <t>EMC-11</t>
  </si>
  <si>
    <t>Check the user can view the text "Don't show this again" on the instruction page .</t>
  </si>
  <si>
    <t>1. Check The user can launch the Amigo App 
2. Check the user can Enter the mobile number in the mobile number field text -box.
3. Check the user can reach the mandatory profile page and update the details.
4. Check the user can view the text "Don't show this again"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</si>
  <si>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"Don't show this again" on the instruction page.</t>
  </si>
  <si>
    <t>EMC-12</t>
  </si>
  <si>
    <t>Check the user can click the  Don't show this again checklist box on the instruction page.</t>
  </si>
  <si>
    <t>1. Check The user can launch the Amigo App 
2. Check the user can Enter the mobile number in the mobile number field text -box.
3. Check the user can reach the mandatory profile page and update the details.
4. Check the user can click the  Don't show this again checklist box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</si>
  <si>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Don't show this again checklist box on the instruction page.</t>
  </si>
  <si>
    <t>EMC-13</t>
  </si>
  <si>
    <t xml:space="preserve">Check the user can click the Get Started button on the instruction page </t>
  </si>
  <si>
    <t>1. Check The user can launch the Amigo App 
2. Check the user can Enter the mobile number in the mobile number field text -box.
3. Check the user can reach the mandatory profile page and update the details.
4. Check the user can click the Get Started button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</si>
  <si>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Get Started button on the instruction page </t>
  </si>
  <si>
    <t>EMC-14</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</si>
  <si>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</si>
  <si>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</si>
  <si>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</si>
  <si>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</si>
  <si>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</si>
  <si>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</si>
  <si>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</si>
  <si>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1. we are able to see Helmet on the connect screen but Speakers are missing according to Figma it should be Visible.</t>
  </si>
  <si>
    <t>https://em-techblr.atlassian.net/browse/EM-282</t>
  </si>
  <si>
    <t>EMC-16</t>
  </si>
  <si>
    <t>Check the user can view the connectable devices image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</si>
  <si>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 image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</si>
  <si>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view the connectable device image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</si>
  <si>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</si>
  <si>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</si>
  <si>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</si>
  <si>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</si>
  <si>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</si>
  <si>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</si>
  <si>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</si>
  <si>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</si>
  <si>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</si>
  <si>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EMC-19</t>
  </si>
  <si>
    <t>Check the user can view the notification message for enabling the location[(&lt;Android 12) devices]</t>
  </si>
  <si>
    <t>1. Check The user can launch the Amigo App 
2. Check the user can Enter the mobile number in the mobile number field text -box.
3. Check the user can reach the mandatory profile page and update the details.
4. Check the user can view the notification message for enabling the location[(&lt;Android 12) devices]</t>
  </si>
  <si>
    <t>1. The user should be able to launch the Amigo app
2. The user should be able to enter the mobile number in the mobile number text box
3. The user should be able to reach the mandatory profile page and update the details
4. The user should be able to  view the notification message for enabling the location[(&lt;Android 12) devices]</t>
  </si>
  <si>
    <t>EMC-20</t>
  </si>
  <si>
    <t>Check the user can clicking the Allow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</si>
  <si>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Allow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</si>
  <si>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Allow option on the notification message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</si>
  <si>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</si>
  <si>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</si>
  <si>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</si>
  <si>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</si>
  <si>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EMC-22</t>
  </si>
  <si>
    <t>Check the user can view the cancel option on the top of the screen on the click to connect screen</t>
  </si>
  <si>
    <t>1. Check The user can launch the Amigo App 
2. Check the user can Enter the mobile number in the mobile number field text -box.
3. Check the user can reach the mandatory profile page and update the details.
4.Check the user can view the cancel option on the top of the screen on the click to connect screen</t>
  </si>
  <si>
    <t>1. The user should be able to launch the Amigo app
2. The user should be able to enter the mobile number in the mobile number text box
3. The user should be able to reach the mandatory profile page and update the details
4.The user should be able to view the cancel option on the top of the screen on the click to connect screen</t>
  </si>
  <si>
    <t>EMC-23</t>
  </si>
  <si>
    <t>Check the user can click the cancel option on the top of the screen on the click the connect screen</t>
  </si>
  <si>
    <t>1. Check The user can launch the Amigo App 
2. Check the user can Enter the mobile number in the mobile number field text -box.
3. Check the user can reach the mandatory profile page and update the details.
4.Check the user can click the cancel option on the top of the screen on the click the connect screen</t>
  </si>
  <si>
    <t>1. The user should be able to launch the Amigo app
2. The user should be able to enter the mobile number in the mobile number text box
3. The user should be able to reach the mandatory profile page and update the details
4.The user should be able to click the cancel option on the top of the screen on the click the connect screen</t>
  </si>
  <si>
    <t>EMC-27</t>
  </si>
  <si>
    <t xml:space="preserve">Check the user can view the trouble connecting screen ,If the user faces any issues on connecting the bluetooth. </t>
  </si>
  <si>
    <t xml:space="preserve">1. Check The user can launch the Amigo App 
2. Check the user can Enter the mobile number in the mobile number field text -box.
3. Check the user can reach the mandatory profile page and update the details.
4. Check the user can view the trouble connecting screen,If the user faces any issues on connecting the bluetooth. </t>
  </si>
  <si>
    <t xml:space="preserve">1. The user should be able to launch the Amigo app
2. The user should be able to enter the mobile number in the mobile number text box
3. The user should be able to reach the mandatory profile page and update the details
4.he user should be able to view the trouble connecting screen ,If the user faces any issues on connecting the bluetooth. </t>
  </si>
  <si>
    <t>EMC-28</t>
  </si>
  <si>
    <t xml:space="preserve">Check the user can view the "try again " option on the having trouble connecting screen </t>
  </si>
  <si>
    <t>1. Check The user can launch the Amigo App 
2. Check the user can Enter the mobile number in the mobile number field text -box.
3. Check the user can reach the mandatory profile page and update the details.
4.Check the user can view the "try again " option on the having trouble connecting screen ,,If the user faces any issues on connecting the bluetooth.</t>
  </si>
  <si>
    <t>1. The user should be able to launch the Amigo app
2. The user should be able to enter the mobile number in the mobile number text box
3. The user should be able to reach the mandatory profile page and update the details
4.he user should be able to view the "try again " option on the having trouble connecting screen ,,If the user faces any issues on connecting the bluetooth.</t>
  </si>
  <si>
    <t>EMC-29</t>
  </si>
  <si>
    <t>Check the user can click the "try again" option on the having trouble connecting screen,If the user faces any issues on connecting the bluetooth</t>
  </si>
  <si>
    <t>1. Check The user can launch the Amigo App 
2. Check the user can Enter the mobile number in the mobile number field text -box.
3. Check the user can reach the mandatory profile page and update the details.
4.Check the user can click the "try again" option on the having trouble connecting screen,If the user faces any issues on connecting the bluetooth</t>
  </si>
  <si>
    <t xml:space="preserve">
1. The user should be able to launch the Amigo app
2. The user should be able to enter the mobile number in the mobile number text box
3. The user should be able to reach the mandatory profile page and update the details
The user should be able to click the "try again" option on the having trouble connecting screen,If the user faces any issues on connecting the bluetooth</t>
  </si>
  <si>
    <t>EMC-30</t>
  </si>
  <si>
    <t>Check the user can send-back to the click to connect screen -2 while cliking the try again option on the trouble connecting screen</t>
  </si>
  <si>
    <t>1. Check The user can launch the Amigo App 
2. Check the user can Enter the mobile number in the mobile number field text -box.
3. Check the user can reach the mandatory profile page and update the details.
4.Check the user can send-back to the click to connect screen while cliking the try again option on the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</si>
  <si>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the click to connect screen while cliking the try again option on the trouble connecting screen</t>
  </si>
  <si>
    <t>EMC-31</t>
  </si>
  <si>
    <t>Check the user can view the text "This App requires Location permission to pair with the EM Bike. Please enable the Location permissions in the settings”" while deny the location access[(&lt;Android 12) devices]</t>
  </si>
  <si>
    <t>1. Check The user can launch the Amigo App 
2. Check the user can Enter the mobile number in the mobile number field text -box.
3. Check the user can reach the mandatory profile page and update the details.
4.Check the user can view the text "This App requires Location permission to pair with the EM Bike. Please enable the Location permissions in the settings”" while deny the location access[(&lt;Android 12) devices]</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</si>
  <si>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"This App requires Location permission to pair with the EM Bike. Please enable the Location permissions in the settings”" while deny the location access[(&lt;Android 12) devices]
</t>
  </si>
  <si>
    <t>EMC-32</t>
  </si>
  <si>
    <t>Check the user can proceed to the next screen while enabling the location [(&lt;Android 12) devices]</t>
  </si>
  <si>
    <t xml:space="preserve">
1. Check The user can launch the Amigo App 
2. Check the user can Enter the mobile number in the mobile number field text -box.
3. Check the user can reach the mandatory profile page and update the details.
4.Check the user can proceed to the next screen while enabling the location [(&lt;Android 12) devices]</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</si>
  <si>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while enabling the location [(&lt;Android 12) devices]</t>
  </si>
  <si>
    <t>EMC-33</t>
  </si>
  <si>
    <t>Check the user can view the EM -bike image and text without any issues</t>
  </si>
  <si>
    <t xml:space="preserve">
1. Check The user can launch the Amigo App 
2. Check the user can Enter the mobile number in the mobile number field text -box.
3. Check the user can reach the mandatory profile page and update the details.
4.Check the user can view the EM -bike image and text without any issues</t>
  </si>
  <si>
    <t>1. The user should be able to launch the Amigo app
2. The user should be able to enter the mobile number in the mobile number text box
3. The user should be able to reach the mandatory profile page and update the details
4.The user should be able to view the EM -bike image and text without any issues</t>
  </si>
  <si>
    <t>EMC-34</t>
  </si>
  <si>
    <t xml:space="preserve">Check the user can view the [turn on Bluetooth &gt;&gt; go to settings] </t>
  </si>
  <si>
    <t xml:space="preserve">
1. Check The user can launch the Amigo App 
2. Check the user can Enter the mobile number in the mobile number field text -box.
3. Check the user can reach the mandatory profile page and update the details.
4.Check the user can view the [turn on Bluetooth &gt;&gt; go to settings]</t>
  </si>
  <si>
    <t>1. The user should be able to launch the Amigo app
2. The user should be able to enter the mobile number in the mobile number text box
3. The user should be able to reach the mandatory profile page and update the details
4.he user should be able to view the [turn on Bluetooth &gt;&gt; go to settings]</t>
  </si>
  <si>
    <t>EMC-35</t>
  </si>
  <si>
    <t xml:space="preserve">Check the user can click the Go to settings button </t>
  </si>
  <si>
    <t>1. Check The user can launch the Amigo App 
2. Check the user can Enter the mobile number in the mobile number field text -box.
3. Check the user can reach the mandatory profile page and update the details.
4.Check the user can click the Go to settings button</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</si>
  <si>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Go to settings button 
</t>
  </si>
  <si>
    <t>EMC-36</t>
  </si>
  <si>
    <t xml:space="preserve">Check the user can get notification for enabling the location </t>
  </si>
  <si>
    <t xml:space="preserve">
1. Check The user can launch the Amigo App 
2. Check the user can Enter the mobile number in the mobile number field text -box.
3. Check the user can reach the mandatory profile page and update the details.
4.Check the user can get notification for enabling the location</t>
  </si>
  <si>
    <t xml:space="preserve">1. The user should be able to launch the Amigo app
2. The user should be able to enter the mobile number in the mobile number text box
3. The user should be able to reach the mandatory profile page and update the details
4.The user should be able to get notification for enabling the location </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</si>
  <si>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</si>
  <si>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</si>
  <si>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</si>
  <si>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</si>
  <si>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</si>
  <si>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</si>
  <si>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</si>
  <si>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</si>
  <si>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</si>
  <si>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Check the user can view the having trouble connecting screen while clicking the deny option on the notification message</t>
  </si>
  <si>
    <t>1. Check The user can launch the Amigo App 
2. Check the user can Enter the mobile number in the mobile number field text -box.
3. Check the user can reach the mandatory profile page and update the details.
4.Check the user can view the having trouble connecting screen while clicking the deny option on the notification message</t>
  </si>
  <si>
    <t>1. The user should be able to launch the Amigo app
2. The user should be able to enter the mobile number in the mobile number text box
3. The user should be able to reach the mandatory profile page and update the details
4.The user should be able to view the having trouble connecting screen while clicking the deny option on the notification message</t>
  </si>
  <si>
    <t>EMC-41</t>
  </si>
  <si>
    <t>Check the user can view the "This App requires permission to pair with the EM bike. Please enable the Bluetooth permissions in the settings” while clicking the deny option on the notification page.</t>
  </si>
  <si>
    <t>1. Check The user can launch the Amigo App 
2. Check the user can Enter the mobile number in the mobile number field text -box.
3. Check the user can reach the mandatory profile page and update the details.
4.Check the user can view the "This App requires permission to pair with the EM bike. Please enable the Bluetooth permissions in the settings” while clicking the deny option on the notification page.</t>
  </si>
  <si>
    <t>1. The user should be able to launch the Amigo app
2. The user should be able to enter the mobile number in the mobile number text box
3. The user should be able to reach the mandatory profile page and update the details
4.The user should be able to  view the "This App requires permission to pair with the EM bike. Please enable the Bluetooth permissions in the settings” while clicking the deny option on the notification page.</t>
  </si>
  <si>
    <t>EMC-42</t>
  </si>
  <si>
    <t xml:space="preserve">Check the user can view the try again button on the having trouble connecting screen </t>
  </si>
  <si>
    <t xml:space="preserve">1. Check The user can launch the Amigo App 
2. Check the user can Enter the mobile number in the mobile number field text -box.
3. Check the user can reach the mandatory profile page and update the details.
4.Check the user can view the try again button on the having trouble connecting screen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</si>
  <si>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try again button on the having trouble connecting screen  
 </t>
  </si>
  <si>
    <t>EMC-43</t>
  </si>
  <si>
    <t>Check the user can click the try again button on the having trouble connecting screen</t>
  </si>
  <si>
    <t xml:space="preserve">
 1. Check The user can launch the Amigo App 
2. Check the user can Enter the mobile number in the mobile number field text -box.
3. Check the user can reach the mandatory profile page and update the details.
4.Check the user can click the try again button on the having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</si>
  <si>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click the try again button on the having trouble connecting screen</t>
  </si>
  <si>
    <t>EMC-44</t>
  </si>
  <si>
    <t>Check the user can reach the bluetooth connecting screen while user click the try again button on the trouble connecting screen.</t>
  </si>
  <si>
    <t xml:space="preserve">
1. Check The user can launch the Amigo App 
2. Check the user can Enter the mobile number in the mobile number field text -box.
3. Check the user can reach the mandatory profile page and update the details.
4. Check the user can reach the bluetooth connecting screen while user click the try again button on the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</si>
  <si>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bluetooth connecting screen while user click the try again button on the trouble connecting screen.</t>
  </si>
  <si>
    <t>EMC-45</t>
  </si>
  <si>
    <t xml:space="preserve">Check the ios user can view the Bluetooth and location permission </t>
  </si>
  <si>
    <t xml:space="preserve">1. Check The user can launch the Amigo App 
2. Check the user can Enter the mobile number in the mobile number field text -box.
3. Check the user can reach the mandatory profile page and update the details.
4.Check the ios user can view the Bluetooth and location permission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</si>
  <si>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Bluetooth and location permission </t>
  </si>
  <si>
    <t>EMC-48</t>
  </si>
  <si>
    <t>Check the user can view the pairing successful message while successfully connecting Bluetooth + Ebike</t>
  </si>
  <si>
    <t>1. Check The user can launch the Amigo App 
2. Check the user can Enter the mobile number in the mobile number field text -box.
3. Check the user can reach the mandatory profile page and update the details.
4.Check the user can view the pairing successful message while successfully connecting Bluetooth + Ebike</t>
  </si>
  <si>
    <t>1. The user should be able to launch the Amigo app
2. The user should be able to enter the mobile number in the mobile number text box
3. The user should be able to reach the mandatory profile page and update the details
4.The user should be able to view the pairing successful message while successfully connecting Bluetooth + Ebike</t>
  </si>
  <si>
    <t>EMC-49</t>
  </si>
  <si>
    <t>check the user can view the troubleshoot screen while any issues with Bluetooth connectivity</t>
  </si>
  <si>
    <t>1. Check The user can launch the Amigo App 
2. Check the user can Enter the mobile number in the mobile number field text -box.
3. Check the user can reach the mandatory profile page and update the details.
4.check the user can view the troubleshoot screen while any issues with Bluetooth connectivity</t>
  </si>
  <si>
    <t>1. The user should be able to launch the Amigo app
2. The user should be able to enter the mobile number in the mobile number text box
3. The user should be able to reach the mandatory profile page and update the details
4.The user should be able to  view the troubleshoot screen while any issues with Bluetooth connectivity</t>
  </si>
  <si>
    <t>EMC-53</t>
  </si>
  <si>
    <t xml:space="preserve">Check the user can view the cancel &amp; save option on the instruction page </t>
  </si>
  <si>
    <t>1. Check The user can launch the Amigo App 
2. Check the user can Enter the mobile number in the mobile number field text -box.
3. Check the user can reach the mandatory profile page and update the details.
4.Check the user can view the cancel &amp; save option on the instruction page</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</si>
  <si>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cancel &amp; save option on the instruction page </t>
  </si>
  <si>
    <t>EMC-54</t>
  </si>
  <si>
    <t xml:space="preserve">Check the user can clicking the cancel option </t>
  </si>
  <si>
    <t xml:space="preserve">1. Check The user can launch the Amigo App 
2. Check the user can Enter the mobile number in the mobile number field text -box.
3. Check the user can reach the mandatory profile page and update the details.
4.Check the user can clicking the cancel option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</si>
  <si>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cancel option </t>
  </si>
  <si>
    <t>EMC-58</t>
  </si>
  <si>
    <t xml:space="preserve">Check the user can view the trouble shooting screen if EM bike isn't in range </t>
  </si>
  <si>
    <t xml:space="preserve">1. Check The user can launch the Amigo App 
2. Check the user can Enter the mobile number in the mobile number field text -box.
3. Check the user can reach the mandatory profile page and update the details.
4. Check the user can view the trouble shooting screen if EM bike isn't in range </t>
  </si>
  <si>
    <t>1. The user should be able to launch the Amigo app
2. The user should be able to enter the mobile number in the mobile number text box
3. The user should be able to reach the mandatory profile page and update the details
4.The user should be able to view the trouble shooting screen if EM bike isn't in range</t>
  </si>
  <si>
    <t>EMC-59</t>
  </si>
  <si>
    <t>Check the user view the sucessful pairing message after connecting the EM-Bike</t>
  </si>
  <si>
    <t>1. Check The user can launch the Amigo App 
2. Check the user can Enter the mobile number in the mobile number field text -box.
3. Check the user can reach the mandatory profile page and update the details.
4.Check the user view the sucessful pairing message after connecting the EM-Bike</t>
  </si>
  <si>
    <t>1. The user should be able to launch the Amigo app
2. The user should be able to enter the mobile number in the mobile number text box
3. The user should be able to reach the mandatory profile page and update the details
4.The user should be able to view the sucessful pairing message after connecting the EM-Bike</t>
  </si>
  <si>
    <t>EMC-61</t>
  </si>
  <si>
    <t>Check the existing user can view the connect devices on the home page.</t>
  </si>
  <si>
    <t>1. Check The user can launch the Amigo App 
2. Check the user can Enter the mobile number in the mobile number field text -box.
3. Check the user can reach the mandatory profile page and update the details.
4.Check the existing user can view the connect devices on the home page.</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</si>
  <si>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connect devices on the home page. </t>
  </si>
  <si>
    <t>EMC-62</t>
  </si>
  <si>
    <t>Check the user can clicking the connect devices button for aming connection with EM-bike</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</si>
  <si>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</si>
  <si>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</si>
  <si>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EMC-63</t>
  </si>
  <si>
    <t xml:space="preserve">Check the use can view the connect devices button is located  below social field icon on the home page </t>
  </si>
  <si>
    <t>1. Check The user can launch the Amigo App 
2. Check the user can Enter the mobile number in the mobile number field text -box.
3. Check the user can reach the mandatory profile page and update the details.
4.Check the use can view the connect devices button is located  below social field icon on the home page</t>
  </si>
  <si>
    <t>1. The user should be able to launch the Amigo app
2. The user should be able to enter the mobile number in the mobile number text box
3. The user should be able to reach the mandatory profile page and update the details
4.The user should be able to view the connect devices button is located  below social field icon on the home page</t>
  </si>
  <si>
    <t>EMC-64</t>
  </si>
  <si>
    <t xml:space="preserve">Check the user can click the Connect Devices button is located below social fiedlicon on the home page </t>
  </si>
  <si>
    <t xml:space="preserve">1. Check The user can launch the Amigo App 
2. Check the user can Enter the mobile number in the mobile number field text -box.
3. Check the user can reach the mandatory profile page and update the details.
4.Check the user can click the Connect Devices button is located below social fiedlicon on the home page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</si>
  <si>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Connect Devices button is located below social fiedlicon on the home page </t>
  </si>
  <si>
    <t>EMC-65</t>
  </si>
  <si>
    <t>Check the user can view the connected &amp; saved devices after clicking the connect devices on the home page .</t>
  </si>
  <si>
    <t xml:space="preserve">
1. Check The user can launch the Amigo App 
2. Check the user can Enter the mobile number in the mobile number field text -box.
3. Check the user can reach the mandatory profile page and update the details.
4.Check the user can view the connected &amp; saved devices after clicking the connect devices on the home page .</t>
  </si>
  <si>
    <t>1. The user should be able to launch the Amigo app
2. The user should be able to enter the mobile number in the mobile number text box
3. The user should be able to reach the mandatory profile page and update the details
4.The user Should be able to view the connected &amp; saved devices after clicking the connect devices on the home page .</t>
  </si>
  <si>
    <t>EMC-66</t>
  </si>
  <si>
    <t>Check the user can view the Paired and Connected Devices to be Placed under “Connected” devices</t>
  </si>
  <si>
    <t>1. Check The user can launch the Amigo App 
2. Check the user can Enter the mobile number in the mobile number field text -box.
3. Check the user can reach the mandatory profile page and update the details.
4.Check the user can view the Paired and Connected Devices to be Placed under “Connected” devices</t>
  </si>
  <si>
    <t>EMC-67</t>
  </si>
  <si>
    <t xml:space="preserve">Check the user can view the option to disconnect the device </t>
  </si>
  <si>
    <t xml:space="preserve">
1. Check The user can launch the Amigo App 
2. Check the user can Enter the mobile number in the mobile number field text -box.
3. Check the user can reach the mandatory profile page and update the details.
4. Check the user can view the option to disconnect the device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</si>
  <si>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option to disconnect the device </t>
  </si>
  <si>
    <t>EMC-68</t>
  </si>
  <si>
    <t>Check the user can view the Device Disconnected” should appear after clicking the disconnected option</t>
  </si>
  <si>
    <t>1. Check The user can launch the Amigo App 
2. Check the user can Enter the mobile number in the mobile number field text -box.
3. Check the user can reach the mandatory profile page and update the details.
4.Check the user can view the Device Disconnected” should appear after clicking the disconnected option</t>
  </si>
  <si>
    <t>1. The user should be able to launch the Amigo app
2. The user should be able to enter the mobile number in the mobile number text box
3. The user should be able to reach the mandatory profile page and update the details
4.The user Should be able to view the Device Disconnected” should appear after clicking the disconnected option</t>
  </si>
  <si>
    <t>The Disconnect button Should change the text from Disconnect to Connect once the Bike is bike is Turned off Suddenly.
The Status did not change and the App got Stuck.</t>
  </si>
  <si>
    <t>https://em-techblr.atlassian.net/browse/EM-288</t>
  </si>
  <si>
    <t>EMC-69</t>
  </si>
  <si>
    <t xml:space="preserve">Check the user can view the Paired and Disconnected Devices to be placed under “Saved Devices” </t>
  </si>
  <si>
    <t xml:space="preserve">1. Check The user can launch the Amigo App 
2. Check the user can Enter the mobile number in the mobile number field text -box.
3. Check the user can reach the mandatory profile page and update the details.
4.Check the user can view the Paired and Disconnected Devices to be placed under “Saved Devices” </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</si>
  <si>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Paired and Disconnected Devices to be placed under “Saved Devices” </t>
  </si>
  <si>
    <t>EMC-70</t>
  </si>
  <si>
    <t xml:space="preserve">Check the user can view the connect button on saved devices </t>
  </si>
  <si>
    <t xml:space="preserve">1. Check The user can launch the Amigo App 
2. Check the user can Enter the mobile number in the mobile number field text -box.
3. Check the user can reach the mandatory profile page and update the details.
4.Check the user can view the connect button on saved devices </t>
  </si>
  <si>
    <t>1. The user should be able to launch the Amigo app
2. The user should be able to enter the mobile number in the mobile number text box
3. The user should be able to reach the mandatory profile page and update the details
4.The user Should be able to view the connect button on saved devices</t>
  </si>
  <si>
    <t>EMC-71</t>
  </si>
  <si>
    <t>Check the user can click the connect button on saved devices</t>
  </si>
  <si>
    <t xml:space="preserve">
1. Check The user can launch the Amigo App 
2. Check the user can Enter the mobile number in the mobile number field text -box.
3. Check the user can reach the mandatory profile page and update the details.
4.Check the user can click the connect button on saved devices</t>
  </si>
  <si>
    <t>1. The user should be able to launch the Amigo app
2. The user should be able to enter the mobile number in the mobile number text box
3. The user should be able to reach the mandatory profile page and update the details
4.The user Should be able to click the connect button on saved devices</t>
  </si>
  <si>
    <t>EMC-72</t>
  </si>
  <si>
    <t>Check the user can view the search new devices button on connect &amp; save device screen</t>
  </si>
  <si>
    <t>1. Check The user can launch the Amigo App 
2. Check the user can Enter the mobile number in the mobile number field text -box.
3. Check the user can reach the mandatory profile page and update the details.
4.Check the user can view the search new devices button on connect &amp; save device screen</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</si>
  <si>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search new devices button on connect &amp; save device screen</t>
  </si>
  <si>
    <t>EMC-73</t>
  </si>
  <si>
    <t>Check the user can click the search new devices on the connected &amp; saved devices screen</t>
  </si>
  <si>
    <t>1. Check The user can launch the Amigo App 
2. Check the user can Enter the mobile number in the mobile number field text -box.
3. Check the user can reach the mandatory profile page and update the details.
4.Check the user can click the search new devices on the connected &amp; saved devices screen</t>
  </si>
  <si>
    <t>1. The user should be able to launch the Amigo app
2. The user should be able to enter the mobile number in the mobile number text box
3. The user should be able to reach the mandatory profile page and update the details
4.The user Should be able to click the search new devices on the connected &amp; saved devices screen</t>
  </si>
  <si>
    <t>EMC-74</t>
  </si>
  <si>
    <t>Check the user can view the remove device option after clicking the delete icon on the saved devices screen</t>
  </si>
  <si>
    <t>1. Check The user can launch the Amigo App 
2. Check the user can Enter the mobile number in the mobile number field text -box.
3. Check the user can reach the mandatory profile page and update the details.
4.Check the user can view the remove device option after clicking the delete icon on the saved devices screen</t>
  </si>
  <si>
    <t>1. The user should be able to launch the Amigo app
2. The user should be able to enter the mobile number in the mobile number text box
3. The user should be able to reach the mandatory profile page and update the details
4.The user Should be able to view the remove device option after clicking the delete icon on the saved devices screen</t>
  </si>
  <si>
    <t>EMC-75</t>
  </si>
  <si>
    <t>Check the user can view the text "are you sure you want to remove the device on the remove device option</t>
  </si>
  <si>
    <t>. Check The user can launch the Amigo App 
2. Check the user can Enter the mobile number in the mobile number field text -box.
3. Check the user can reach the mandatory profile page and update the details.
4.Check the user can view the text "are you sure you want to remove the device on the remove device option</t>
  </si>
  <si>
    <t>1. The user should be able to launch the Amigo app
2. The user should be able to enter the mobile number in the mobile number text box
3. The user should be able to reach the mandatory profile page and update the details
4.The user Should be able to  view the text "are you sure you want to remove the device on the remove device option</t>
  </si>
  <si>
    <t>EMC-76</t>
  </si>
  <si>
    <t>Check the user can view the cancel and yes save buttons on the remove device pop-up</t>
  </si>
  <si>
    <t>1. Check The user can launch the Amigo App 
2. Check the user can Enter the mobile number in the mobile number field text -box.
3. Check the user can reach the mandatory profile page and update the details.
4.Check the user can view the cancel and yes save buttons on the remove device pop-up</t>
  </si>
  <si>
    <t>1. The user should be able to launch the Amigo app
2. The user should be able to enter the mobile number in the mobile number text box
3. The user should be able to reach the mandatory profile page and update the details
4.The user Should be able to  view the cancel and yes save buttons on the remove device pop-up</t>
  </si>
  <si>
    <t>EMC-77</t>
  </si>
  <si>
    <t>Check the user can click the yes save button to save the device</t>
  </si>
  <si>
    <t>1. Check The user can launch the Amigo App 
2. Check the user can Enter the mobile number in the mobile number field text -box.
3. Check the user can reach the mandatory profile page and update the details.
4. Check the user can click the yes save button to save the device</t>
  </si>
  <si>
    <t>1. The user should be able to launch the Amigo app
2. The user should be able to enter the mobile number in the mobile number text box
3. The user should be able to reach the mandatory profile page and update the details
4.The user Should be able to click the yes save button to save the device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</si>
  <si>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</si>
  <si>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</si>
  <si>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</si>
  <si>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</si>
  <si>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EMC-79</t>
  </si>
  <si>
    <t>Check the user can view the disconnect device pop up ,after clicking the disconnect icon on the connected device option</t>
  </si>
  <si>
    <t>1. Check The user can launch the Amigo App 
2. Check the user can Enter the mobile number in the mobile number field text -box.
3. Check the user can reach the mandatory profile page and update the details.
4.Check the user can view the disconnect device pop up ,after clicking the disconnect icon on the connected device option</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</si>
  <si>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disconnect device pop up ,after clicking the disconnect icon on the connected device option
</t>
  </si>
  <si>
    <t>EMC-80</t>
  </si>
  <si>
    <t>Check the user can view the text "are you sure you want to disconnect the device on the disconnect device option</t>
  </si>
  <si>
    <t>1. Check The user can launch the Amigo App 
2. Check the user can Enter the mobile number in the mobile number field text -box.
3. Check the user can reach the mandatory profile page and update the details.
4.Check the user can view the text "are you sure you want to disconnect the device on the disconnect device option</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</si>
  <si>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"are you sure you want to disconnect the device on the disconnect device option</t>
  </si>
  <si>
    <t>EMC-81</t>
  </si>
  <si>
    <t xml:space="preserve">Check the user can view the cancel &amp; Disconnect buttons on the disconnect device pop-up message </t>
  </si>
  <si>
    <t>1. Check The user can launch the Amigo App 
2. Check the user can Enter the mobile number in the mobile number field text -box.
3. Check the user can reach the mandatory profile page and update the details.
4.Check the user can view the cancel &amp; Disconnect buttons on the disconnect device pop-up message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</si>
  <si>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cancel &amp; Disconnect buttons on the disconnect device pop-up message</t>
  </si>
  <si>
    <t>EMC-82</t>
  </si>
  <si>
    <t xml:space="preserve">Check the user can click the disconnect button in the disconnect device pop-up message </t>
  </si>
  <si>
    <t>1. Check The user can launch the Amigo App 
2. Check the user can Enter the mobile number in the mobile number field text -box.
3. Check the user can reach the mandatory profile page and update the details.
4. Check the user can click the disconnect button in the disconnect device pop-up message</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</si>
  <si>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disconnect button in the disconnect device pop-up message </t>
  </si>
  <si>
    <t>EMC-83</t>
  </si>
  <si>
    <t>Check the user can click the cancel button in the disconnect device pop-up message .</t>
  </si>
  <si>
    <t>1. Check The user can launch the Amigo App 
2. Check the user can Enter the mobile number in the mobile number field text -box.
3. Check the user can reach the mandatory profile page and update the details.
4.Check the user can click the cancel button in the disconnect device pop-up message .</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</si>
  <si>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cancel button in the disconnect device pop-up message .</t>
  </si>
  <si>
    <t>EMM_01</t>
  </si>
  <si>
    <t>https://drive.google.com/drive/folders/17_yEtSu-_sywUPV_b3QbuKxiJMFaN9jb</t>
  </si>
  <si>
    <t>MAPS</t>
  </si>
  <si>
    <t>Navigation</t>
  </si>
  <si>
    <t>Ui &amp; functional</t>
  </si>
  <si>
    <t>Check the user can view the Lets'go button  or Navigation the bottom navigation bar on the home page</t>
  </si>
  <si>
    <t>1. Check the user can launch the application
2. Check the user can complete the sign-in process and can reach the home page 
3. Check the user can able to view the Let's Go button on the bottom navigation bar on the home page.</t>
  </si>
  <si>
    <t>1. The user should launch the application
2. The user should be able to complete the sign-in process and able to reach the home page.
3. The user should be able to view the Let's Go button on the bottom navigation bar on the home page.</t>
  </si>
  <si>
    <t>EMM_02</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</si>
  <si>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</si>
  <si>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</si>
  <si>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</si>
  <si>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EMM_03</t>
  </si>
  <si>
    <t>Check the user can view the map home page  after clicking on the Let's Go or Navigation button  button on the bottom navigation bar</t>
  </si>
  <si>
    <t>1. Check the user can launch the application
2. Check the user can complete the sign-in process and can reach the home page
3. Check the user can view the map home page  after clicking on the Let's Go button on the bottom navigation bar</t>
  </si>
  <si>
    <t>1. The user should launch the application
2. The user should be able to complete the sign-in process and able to reach the home page.
3. The user should be able to view the map home page  after clicking on the Let's Go button on the bottom navigation bar</t>
  </si>
  <si>
    <t>EMM_04</t>
  </si>
  <si>
    <t xml:space="preserve">Check the user can view the main map screen with search features </t>
  </si>
  <si>
    <t xml:space="preserve">
1. Check the user can launch the application
2. Check the user can complete the sign-in process and can reach the home page
3. Check the user can view the main map screen with search features</t>
  </si>
  <si>
    <t>1. The user should launch the application
2. The user should be able to complete the sign-in process and able to reach the home page.
3. The user should be able to view the main map screen with search features</t>
  </si>
  <si>
    <t>EMM_05</t>
  </si>
  <si>
    <t>Check the user can view the Gps Current location icon on the main map screen</t>
  </si>
  <si>
    <t>1. Check the user can launch the application
2. Check the user can complete the sign-in process and can reach the home page
3. Check the user can view the GPS Current location icon on the main map screen</t>
  </si>
  <si>
    <t>1. The user should launch the application
2. The user should be able to complete the sign-in process and able to reach the home page.
3.The user should be able to view the GPS Current location icon on the main map screen</t>
  </si>
  <si>
    <t>EMM_06</t>
  </si>
  <si>
    <t>Check the user can view the search bar text box on the main map screen</t>
  </si>
  <si>
    <t>1. The user should launch the application
2. The user should be able to complete the sign-in process and able to reach the home page.
3.The user should be able to view the search bar text box on the main map screen</t>
  </si>
  <si>
    <t>EMM_07</t>
  </si>
  <si>
    <t>Check the user can view the text "search for destination" inside the search box on the main map screen</t>
  </si>
  <si>
    <t>1. Check the user can launch the application
2. Check the user can complete the sign-in process and can reach the home page
3. Check the user can view the text "search for destination" inside the search box on the main map screen</t>
  </si>
  <si>
    <t xml:space="preserve">1. The user should launch the application
2. The user should be able to complete the sign-in process and able to reach the home page.
3.The user should be able to view the text "search for destination" inside the search box on the main map screen
</t>
  </si>
  <si>
    <t>Need to update the search for a destination instead of search destination on the main map screen.</t>
  </si>
  <si>
    <t>https://em-techblr.atlassian.net/browse/EM-281</t>
  </si>
  <si>
    <t>EMM_08</t>
  </si>
  <si>
    <t>Check the user can view the voice search option icon on the search  bar box</t>
  </si>
  <si>
    <t>1. Check the user can launch the application
2. Check the user can complete the sign-in process and can reach the home page
3. Check the user can view the voice search option icon on the search  bar box</t>
  </si>
  <si>
    <t>1. The user should launch the application
2. The user should be able to complete the sign-in process and able to reach the home page.
3. The user should be able to view the voice search option icon on the search  bar box</t>
  </si>
  <si>
    <t>EMM_09</t>
  </si>
  <si>
    <t>Check the user can view the cycle navigation icon on the main map screen</t>
  </si>
  <si>
    <t>1. Check the user can launch the application
2. Check the user can complete the sign-in process and can reach the home page
3. Check the user can view the cycle navigation icon on the main map screen</t>
  </si>
  <si>
    <t>1. The user should launch the application
2. The user should be able to complete the sign-in process and able to reach the home page.
3.The user should be able to view the cycle navigation icon on the main map screen</t>
  </si>
  <si>
    <t>Not tested</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</si>
  <si>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</si>
  <si>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</si>
  <si>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</si>
  <si>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</si>
  <si>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</si>
  <si>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</si>
  <si>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</si>
  <si>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</si>
  <si>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</si>
  <si>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</si>
  <si>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</si>
  <si>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</si>
  <si>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</si>
  <si>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</si>
  <si>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</si>
  <si>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EMM_14</t>
  </si>
  <si>
    <t>Check the user can enter the text on the search bar text box</t>
  </si>
  <si>
    <t>1. Check the user can launch the application
2. Check the user can complete the sign-in process and can reach the home page
3.Check the user can enter the text on the search bar text box</t>
  </si>
  <si>
    <t>EMM_15</t>
  </si>
  <si>
    <t xml:space="preserve">Check the user can view the Quick Access screen under search bar text box </t>
  </si>
  <si>
    <t xml:space="preserve">1. Check the user can launch the application
2. Check the user can complete the sign-in process and can reach the home page
3.Check the user can view the Quick Access screen under search bar text box </t>
  </si>
  <si>
    <t xml:space="preserve">
1. The user should launch the application
2. The user should be able to complete the sign-in process and able to reach the home page.
3.The user should be able to view the Quick Access screen under search bar text box </t>
  </si>
  <si>
    <t>EMM_16</t>
  </si>
  <si>
    <t>Check the user can view the back icon on the search bar text box</t>
  </si>
  <si>
    <t>1. Check the user can launch the application
2. Check the user can complete the sign-in process and can reach the home page
3.Check the user can view the back icon on the search bar text box</t>
  </si>
  <si>
    <t>1. The user should launch the application
2. The user should be able to complete the sign-in process and able to reach the home page.
3.The user should be able to view the back icon on the search bar text box</t>
  </si>
  <si>
    <t>EMM_17</t>
  </si>
  <si>
    <t>Check the user can click the back icon on the search bar text box</t>
  </si>
  <si>
    <t>1. Check the user can launch the application
2. Check the user can complete the sign-in process and can reach the home page
3.Check the user can click the back icon on the search bar text box</t>
  </si>
  <si>
    <t>1. The user should launch the application
2. The user should be able to complete the sign-in process and able to reach the home page.
3.he user should be able to click the back icon on the search bar text box</t>
  </si>
  <si>
    <t>EMM_18</t>
  </si>
  <si>
    <t>Check the user view the recent rides section under quick access screen</t>
  </si>
  <si>
    <t>1. Check the user can launch the application
2. Check the user can complete the sign-in process and can reach the home page
3.Check the user view the recent rides section under quick access screen</t>
  </si>
  <si>
    <t>EMM_19</t>
  </si>
  <si>
    <t>Check the user can view the Recommended places under recent rides section</t>
  </si>
  <si>
    <t>1. Check the user can launch the application
2. Check the user can complete the sign-in process and can reach the home page
3.Check the user can view the Recommended places under recent rides section</t>
  </si>
  <si>
    <t>EMM_20</t>
  </si>
  <si>
    <t>Check the user can enter the destination location on the search for the destination search box.</t>
  </si>
  <si>
    <t>1. Check the user can launch the application
2. Check the user can complete the sign-in process and can reach the home page
3.Check the user can click the activity icon 
4.Check the user can enter the destination location on the search for the destination search box.</t>
  </si>
  <si>
    <t>1. The user should launch the application
2. The user should be able to complete the sign-in process and able to reach the home page.
3. The user should be able to click on the activity icon on the home page.
4.The user should be able to enter the destination location on the search for the destination search box.</t>
  </si>
  <si>
    <t>Need to update the text "Enter destination location" instead of search destination</t>
  </si>
  <si>
    <t>EMM_21</t>
  </si>
  <si>
    <t>Check the user can view the swap button on updating current and destination address</t>
  </si>
  <si>
    <t xml:space="preserve">
1. Check the user can launch the application
2. Check the user can complete the sign-in process and can reach the home page
3.Check the user can click the activity icon 
4.Check the user can view the swap button on updating current and destination address</t>
  </si>
  <si>
    <t>1. The user should launch the application
2. The user should be able to complete the sign-in process and able to reach the home page.
3. The user should be able to click on the activity icon on the home page
4.The user should be able to view the swap button on updating current and destination address</t>
  </si>
  <si>
    <t>EMM_22</t>
  </si>
  <si>
    <t xml:space="preserve">Check the user can click the swap button for changing the locations </t>
  </si>
  <si>
    <t>1. Check the user can launch the application
2. Check the user can complete the sign-in process and can reach the home page
3.Check the user can click the activity icon 
4.Check the user can click the swap button for changing the locations</t>
  </si>
  <si>
    <t xml:space="preserve">1. The user should launch the application
2. The user should be able to complete the sign-in process and able to reach the home page.
3. The user should be able to click on the activity icon on the home page
4.The user should be able to click the swap button for changing the locations 
 </t>
  </si>
  <si>
    <t>EMM_23</t>
  </si>
  <si>
    <t>Check the user  can view the navigation map route for reaching the destination form the current location.</t>
  </si>
  <si>
    <t>1. Check the user can launch the application
2. Check the user can complete the sign-in process and can reach the home page
3.Check the user can click the activity icon 
4.Check the user  can view the navigation map route for reaching the destination form the current location.</t>
  </si>
  <si>
    <t xml:space="preserve">
1. The user should launch the application
2. The user should be able to complete the sign-in process and able to reach the home page.
3. The user should be able to click on the activity icon on the home page
4.The user should be able to view the navigation map route for reaching the destination form the current location.</t>
  </si>
  <si>
    <t>The app got stuck when the user clicked the back button on the navigation page.</t>
  </si>
  <si>
    <t>https://em-techblr.atlassian.net/browse/EM-278</t>
  </si>
  <si>
    <t>EMM_24</t>
  </si>
  <si>
    <t>Check the user can view the correct icons for current and destination location</t>
  </si>
  <si>
    <t>1. Check the user can launch the application
2. Check the user can complete the sign-in process and can reach the home page
3.Check the user can click the activity icon 
4.Check the user can view the correct icons for current and destination location</t>
  </si>
  <si>
    <t>1. The user should launch the application
2. The user should be able to complete the sign-in process and able to reach the home page.
3. The user should be able to click on the activity icon on the home page
4.The user should be able to view the correct icons for current and destination location</t>
  </si>
  <si>
    <t>EMM_25</t>
  </si>
  <si>
    <t>Check the user can view the distance, time &amp; ascent information under navigation map after seting the destination address.</t>
  </si>
  <si>
    <t xml:space="preserve">
1. Check the user can launch the application
2. Check the user can complete the sign-in process and can reach the home page
3.Check the user can click the activity icon 
4.Check the user can view the distance, time &amp; ascent information under navigation map after seting the destination address.</t>
  </si>
  <si>
    <t xml:space="preserve">
1. The user should launch the application
2. The user should be able to complete the sign-in process and able to reach the home page.
3. The user should be able to click on the activity icon on the home page
4.The user should be able to view the distance, time &amp; ascent information under navigation map after seting the destination address.
 </t>
  </si>
  <si>
    <t>EMM_26</t>
  </si>
  <si>
    <t>Check the user can view the calorie burn options under navigation map after setting the destination address.</t>
  </si>
  <si>
    <t>1. Check the user can launch the application
2. Check the user can complete the sign-in process and can reach the home page
3.Check the user can click the activity icon 
4.Check the user can view the calorie burn options under navigation map after setting the destination address.</t>
  </si>
  <si>
    <t>1. The user should launch the application
2. The user should be able to complete the sign-in process and able to reach the home page.
3. The user should be able to click on the activity icon on the home page
4.he user should be able to view the calorie burn options under navigation map after setting the destination address.</t>
  </si>
  <si>
    <t>EMM_27</t>
  </si>
  <si>
    <t>Check the user can view the share icon  button  under navigation map after setting the destination address.</t>
  </si>
  <si>
    <t>1. Check the user can launch the application
2. Check the user can complete the sign-in process and can reach the home page
3.Check the user can click the activity icon
4.Check the user can view the share icon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</si>
  <si>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view the share icon  button  under navigation map after setting the destination address.</t>
  </si>
  <si>
    <t>EMM_28</t>
  </si>
  <si>
    <t>Check the user can view the proceed button under navigation map after setting the destination address.</t>
  </si>
  <si>
    <t>1. Check the user can launch the application
2. Check the user can complete the sign-in process and can reach the home page
3.Check the user can click the activity icon
4. Check the user can view the proceed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</si>
  <si>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view the proceed button under navigation map after setting the destination address.</t>
  </si>
  <si>
    <t>EMM_29</t>
  </si>
  <si>
    <t>Check the user can click the share  icon button under navigation map after setting the destination address.</t>
  </si>
  <si>
    <t>1. Check the user can launch the application
2. Check the user can complete the sign-in process and can reach the home page
3.Check the user can click the activity icon
4.Check the user can click the share  icon button under navigation map after setting the destination address.</t>
  </si>
  <si>
    <t xml:space="preserve">
1. The user should launch the application
2. The user should be able to complete the sign-in process and able to reach the home page.
3. The user should be able to click on the activity icon on the home page
4.The user should be able to click the share  icon button under navigation map after setting the destination address.</t>
  </si>
  <si>
    <t>EMM_30</t>
  </si>
  <si>
    <t>Check the user can click the proceed button  under navigation map after setting the destination address.</t>
  </si>
  <si>
    <t>1. Check the user can launch the application
2. Check the user can complete the sign-in process and can reach the home page
3.Check the user can click the activity icon
4.Check the user can click the proceed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</si>
  <si>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click the proceed button  under navigation map after setting the destination address.</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</si>
  <si>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</si>
  <si>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</si>
  <si>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</si>
  <si>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</si>
  <si>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</si>
  <si>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</si>
  <si>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</si>
  <si>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</si>
  <si>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</si>
  <si>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</si>
  <si>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</si>
  <si>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</si>
  <si>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EMM_34</t>
  </si>
  <si>
    <t xml:space="preserve">Check the user can view the see more option under recent ride </t>
  </si>
  <si>
    <t xml:space="preserve">1. Check the user can launch the application
2. Check the user can complete the sign-in process and can reach the home page
3.Check the user can view the see more option under recent ride </t>
  </si>
  <si>
    <t xml:space="preserve">1. The user should launch the application
2. The user should be able to complete the sign-in process and able to reach the home page.
3.The user should be able to view the see more option under recent ride </t>
  </si>
  <si>
    <t>EMM_35</t>
  </si>
  <si>
    <t>Check the user can click the see more option under recent rides</t>
  </si>
  <si>
    <t>1. Check the user can launch the application
2. Check the user can complete the sign-in process and can reach the home page
3.Check the user can click the see more option under recent rides</t>
  </si>
  <si>
    <t xml:space="preserve">
1. The user should launch the application
2. The user should be able to complete the sign-in process and able to reach the home page.
3.The user should be able to click the see more option under recent rides</t>
  </si>
  <si>
    <t>EMM_36</t>
  </si>
  <si>
    <t xml:space="preserve">Check the user can view the see more option under recommended places </t>
  </si>
  <si>
    <t xml:space="preserve">1. Check the user can launch the application
2. Check the user can complete the sign-in process and can reach the home page
3.Check the user can view the see more option under recommended places </t>
  </si>
  <si>
    <t xml:space="preserve">1. The user should launch the application
2. The user should be able to complete the sign-in process and able to reach the home page.
3.The user should be able to view the see more option under recommended places </t>
  </si>
  <si>
    <t>EMM_37</t>
  </si>
  <si>
    <t>Check the user can click the see more option under recommended places</t>
  </si>
  <si>
    <t>1. Check the user can launch the application
2. Check the user can complete the sign-in process and can reach the home page
3.Check the user can click the see more option under recommended places</t>
  </si>
  <si>
    <t>1. The user should launch the application
2. The user should be able to complete the sign-in process and able to reach the home page.
3.The user should be able to click the see more option under recommended places</t>
  </si>
  <si>
    <t>EMM_38</t>
  </si>
  <si>
    <t>Check the user can view the proceed button under recommende places</t>
  </si>
  <si>
    <t>1. Check the user can launch the application
2. Check the user can complete the sign-in process and can reach the home page
3.Check the user can view the proceed button under recommende places</t>
  </si>
  <si>
    <t>1. The user should launch the application
2. The user should be able to complete the sign-in process and able to reach the home page.
3.The user should be able to view the proceed button under recommende places</t>
  </si>
  <si>
    <t>EMM_39</t>
  </si>
  <si>
    <t xml:space="preserve">Check the user can click the proceed button under recommended places </t>
  </si>
  <si>
    <t xml:space="preserve">1. Check the user can launch the application
2. Check the user can complete the sign-in process and can reach the home page
3.Check the user can click the proceed button under recommended places </t>
  </si>
  <si>
    <t>1. The user should launch the application
2. The user should be able to complete the sign-in process and able to reach the home page.
3.The user should be able to click the proceed button under recommended places</t>
  </si>
  <si>
    <t>EMM_40</t>
  </si>
  <si>
    <t>Check the user can view the correct icon's on the quick access screen</t>
  </si>
  <si>
    <t>1. Check the user can launch the application
2. Check the user can complete the sign-in process and can reach the home page
3.Check the user can view the correct icon's on the quick access screen</t>
  </si>
  <si>
    <t>1. The user should launch the application
2. The user should be able to complete the sign-in process and able to reach the home page.
3.The  user should be able to view the correct icon's on the quick access screen</t>
  </si>
  <si>
    <t>EMM_41</t>
  </si>
  <si>
    <t>Check the user can view the correct icon's on the recent ride section</t>
  </si>
  <si>
    <t>1. Check the user can launch the application
2. Check the user can complete the sign-in process and can reach the home page
3.Check the user can view the correct icon's on the recent ride section</t>
  </si>
  <si>
    <t xml:space="preserve">1. The user should launch the application
2. The user should be able to complete the sign-in process and able to reach the home page.
3.The  user should be able to view the correct icon's on the recent ride section
</t>
  </si>
  <si>
    <t>EMM_42</t>
  </si>
  <si>
    <t>Check the user can view the correct icon's on the recommended section .</t>
  </si>
  <si>
    <t>1. Check the user can launch the application
2. Check the user can complete the sign-in process and can reach the home page
3.Check the user can view the correct icon's on the recommended section .</t>
  </si>
  <si>
    <t>1. The user should launch the application
2. The user should be able to complete the sign-in process and able to reach the home page.
3.The  user should be able to view the correct icon's on the recommended section .</t>
  </si>
  <si>
    <t>EMM_43</t>
  </si>
  <si>
    <t>Check the user can view the more  quick access section after click on the more option</t>
  </si>
  <si>
    <t>1. Check the user can launch the application
2. Check the user can complete the sign-in process and can reach the home page
3.Check the user can view the more  quick access section after click on the more option</t>
  </si>
  <si>
    <t>1. The user should launch the application
2. The user should be able to complete the sign-in process and able to reach the home page.
3.The  user should be able to view the more  quick access section after click on the more option</t>
  </si>
  <si>
    <t>EMM_44</t>
  </si>
  <si>
    <t>Check the user can saved route option under quick access section</t>
  </si>
  <si>
    <t>1. Check the user can launch the application
2. Check the user can complete the sign-in process and can reach the home page
3.Check the user can saved route option under quick access section</t>
  </si>
  <si>
    <t xml:space="preserve">
1. The user should launch the application
2. The user should be able to complete the sign-in process and able to reach the home page.
3.The  user should be able to view the saved route option under quick access section</t>
  </si>
  <si>
    <t>EMM_45</t>
  </si>
  <si>
    <t xml:space="preserve">Check the user can view the saved locations under quick access section </t>
  </si>
  <si>
    <t>1. Check the user can launch the application
2. Check the user can complete the sign-in process and can reach the home page
3.Check the user can view the saved locations under quick access section</t>
  </si>
  <si>
    <t xml:space="preserve">1. The user should launch the application
2. The user should be able to complete the sign-in process and able to reach the home page.
3.The  user should be able to view the saved locations under quick access section </t>
  </si>
  <si>
    <t>EMM_46</t>
  </si>
  <si>
    <t>Check the user can view the favorites option under quick access section</t>
  </si>
  <si>
    <t>1. Check the user can launch the application
2. Check the user can complete the sign-in process and can reach the home page
3.Check the user can view the favorites option under quick access section</t>
  </si>
  <si>
    <t xml:space="preserve">
1. The user should launch the application
2. The user should be able to complete the sign-in process and able to reach the home page.
3.The  user should be able to view the favorites option under quick access section</t>
  </si>
  <si>
    <t>EMM_47</t>
  </si>
  <si>
    <t>Check the user can view the voice coach option under the quick access section</t>
  </si>
  <si>
    <t>1. Check the user can launch the application
2. Check the user can complete the sign-in process and can reach the home page
3.Check the user can view the voice coach option under the quick access section</t>
  </si>
  <si>
    <t>1. The user should launch the application
2. The user should be able to complete the sign-in process and able to reach the home page.
3.The  user should be able to view the voice coach option under the quick access section</t>
  </si>
  <si>
    <t>EMM_48</t>
  </si>
  <si>
    <t>Check the user can click the saved route option under quick access option</t>
  </si>
  <si>
    <t xml:space="preserve">
1. Check the user can launch the application
2. Check the user can complete the sign-in process and can reach the home page
3.Check the user can click the saved route option under quick access option</t>
  </si>
  <si>
    <t>1. The user should launch the application
2. The user should be able to complete the sign-in process and able to reach the home page.
3.The  user should be able to  click the saved route option under quick access option</t>
  </si>
  <si>
    <t>EMM_49</t>
  </si>
  <si>
    <t>Check the user can click the saved location option under quick access option</t>
  </si>
  <si>
    <t>1. Check the user can launch the application
2. Check the user can complete the sign-in process and can reach the home page
3.Check the user can click the saved location option under quick access option</t>
  </si>
  <si>
    <t>1. The user should launch the application
2. The user should be able to complete the sign-in process and able to reach the home page.
3.The  user should be able to click the saved location option under quick access option</t>
  </si>
  <si>
    <t>Under the Quick Access option Need to update the text ("Go home &amp; Go work) &amp; Need to update the saved place name as saved location.</t>
  </si>
  <si>
    <t>https://em-techblr.atlassian.net/browse/EM-285</t>
  </si>
  <si>
    <t>EMM_50</t>
  </si>
  <si>
    <t>Check the user can view  the favorites option under quick access option .</t>
  </si>
  <si>
    <t>1. Check the user can launch the application
2. Check the user can complete the sign-in process and can reach the home page
3.Check the user can the favorites option under quick access option .</t>
  </si>
  <si>
    <t>1. The user should launch the application
2. The user should be able to complete the sign-in process and able to reach the home page.
3.The  user should be able to view the favorites option under quick access option .</t>
  </si>
  <si>
    <t>EMM_51</t>
  </si>
  <si>
    <t>Check the can toggle on/off on the voice coach option under the quick access option.</t>
  </si>
  <si>
    <t>1. Check the user can launch the application
2. Check the user can complete the sign-in process and can reach the home page
3.Check the  user can able to toggle on/off on the voice coach option under the quick access option.</t>
  </si>
  <si>
    <t xml:space="preserve">
1. The user should launch the application
2. The user should be able to complete the sign-in process and able to reach the home page.
3.The  user should be able to toggle on/off on the voice coach option under the quick access option.</t>
  </si>
  <si>
    <t>EMM_52</t>
  </si>
  <si>
    <t>Check the user can view all the saved routes under saved routes section</t>
  </si>
  <si>
    <t xml:space="preserve">
1. Check the user can launch the application
2. Check the user can complete the sign-in process and can reach the home page
3.Check the user can view all the saved routes under saved routes section</t>
  </si>
  <si>
    <t>1. The user should launch the application
2. The user should be able to complete the sign-in process and able to reach the home page.
3.The  user should be able to view all the saved routes under saved routes section</t>
  </si>
  <si>
    <t>EMM_53</t>
  </si>
  <si>
    <t>Check the user can view the Add route button under the saved route section .</t>
  </si>
  <si>
    <t>1. Check the user can launch the application
2. Check the user can complete the sign-in process and can reach the home page
3.Check the user can view the Add route button under the saved route section .</t>
  </si>
  <si>
    <t>1. The user should launch the application
2. The user should be able to complete the sign-in process and able to reach the home page.
3.The  user should be able to view the Add route button under the saved route section .</t>
  </si>
  <si>
    <t>EMM_54</t>
  </si>
  <si>
    <t>Check the user can click the Add route button under the saved route section</t>
  </si>
  <si>
    <t>1. Check the user can launch the application
2. Check the user can complete the sign-in process and can reach the home page
3.Check the user can click the Add route button under the saved route section</t>
  </si>
  <si>
    <t>1. The user should launch the application
2. The user should be able to complete the sign-in process and able to reach the home page.
3.The  user should be able to click the Add route button under the saved route section</t>
  </si>
  <si>
    <t>EMM_55</t>
  </si>
  <si>
    <t>Check the user can view all  the existing locations under saved location section</t>
  </si>
  <si>
    <t>1. Check the user can launch the application
2. Check the user can complete the sign-in process and can reach the home page
3.Check the user can view all  the existing locations under saved location section</t>
  </si>
  <si>
    <t>1. The user should launch the application
2. The user should be able to complete the sign-in process and able to reach the home page.
3.The  user should be able to view all  the existing locations under saved location section</t>
  </si>
  <si>
    <t>Unable to save the locations .</t>
  </si>
  <si>
    <t>https://em-techblr.atlassian.net/browse/EM-286</t>
  </si>
  <si>
    <t>EMM_56</t>
  </si>
  <si>
    <t>Check the user can view the add location button on the saved location section.</t>
  </si>
  <si>
    <t>1. Check the user can launch the application
2. Check the user can complete the sign-in process and can reach the home page
3.Check the user can view the add location button on the saved location section.</t>
  </si>
  <si>
    <t xml:space="preserve">
1. The user should launch the application
2. The user should be able to complete the sign-in process and able to reach the home page.
3.The  user should be able to view the add location button on the saved location section.</t>
  </si>
  <si>
    <t>EMM_57</t>
  </si>
  <si>
    <t xml:space="preserve">Check the user can click the add location button on the saved location section </t>
  </si>
  <si>
    <t xml:space="preserve">1. Check the user can launch the application
2. Check the user can complete the sign-in process and can reach the home page
3.Check the user can click the add location button on the saved location section </t>
  </si>
  <si>
    <t>1. The user should launch the application
2. The user should be able to complete the sign-in process and able to reach the home page.
3.The  user should be able to click the add location button on the saved location section</t>
  </si>
  <si>
    <t>EMM_58</t>
  </si>
  <si>
    <t>Check the user can view  all the existing favorite options under Favorites</t>
  </si>
  <si>
    <t>1. Check the user can launch the application
2. Check the user can complete the sign-in process and can reach the home page
3.Check the user can click the activity icon
4.Check the user can all the existing favorite options under Favorites</t>
  </si>
  <si>
    <t>1. The user should launch the application
2. The user should be able to complete the sign-in process and able to reach the home page.
3.The  user should be able to click the activity icon .
4.The user should be able to view  all the existing favorite options under Favorites</t>
  </si>
  <si>
    <t>Unable to save the locations and add the favorites.</t>
  </si>
  <si>
    <t>EMM_59</t>
  </si>
  <si>
    <t>Check the user can view the Add favorites button on the favorites screen</t>
  </si>
  <si>
    <t xml:space="preserve">
1. Check the user can launch the application
2. Check the user can complete the sign-in process and can reach the home page
3.Check the user can click the activity icon
4.Check the user can view the Add favorites button on the favorites screen</t>
  </si>
  <si>
    <t xml:space="preserve">1. The user should launch the application
2. The user should be able to complete the sign-in process and able to reach the home page.
3.The  user should be able to click the activity icon .
4.The user should be able to view the Add favorites button on the favorites screen 
</t>
  </si>
  <si>
    <t>11/011/2024</t>
  </si>
  <si>
    <t>EMM_60</t>
  </si>
  <si>
    <t>Check the user can click the add favorites button on the favoriterites screen</t>
  </si>
  <si>
    <t>1. Check the user can launch the application
2. Check the user can complete the sign-in process and can reach the home page
3.Check the user can click the activity icon
4.Check the user can click the add favorites button on the favoriterites screen</t>
  </si>
  <si>
    <t>1. The user should launch the application
2. The user should be able to complete the sign-in process and able to reach the home page.
3.The  user should be able to click the activity icon .
4.The user should be able to click the add favorites button on the favoriterites screen</t>
  </si>
  <si>
    <t>EMM_61</t>
  </si>
  <si>
    <t>Check the user can view the heart icon on the saved route section .</t>
  </si>
  <si>
    <t>1. Check the user can launch the application
2. Check the user can complete the sign-in process and can reach the home page
3.Check the user can click the activity icon
4.Check the user can view the heart icon on the saved route section .</t>
  </si>
  <si>
    <t>1. The user should launch the application
2. The user should be able to complete the sign-in process and able to reach the home page.
3.The  user should be able to click the activity icon .
4.The user should be able to view the heart icon on the saved route section .</t>
  </si>
  <si>
    <t>EMM_62</t>
  </si>
  <si>
    <t>Check the user can click the heart icon on the saved routes .</t>
  </si>
  <si>
    <t>1. Check the user can launch the application
2. Check the user can complete the sign-in process and can reach the home page
3.Check the user can click the activity icon
4.:Check the user can click the heart icon on the saved routes .</t>
  </si>
  <si>
    <t>1. The user should launch the application
2. The user should be able to complete the sign-in process and able to reach the home page.
3.The  user should be able to click the activity icon .
4.The user should be able to click the heart icon on the saved routes .</t>
  </si>
  <si>
    <t>EMM_63</t>
  </si>
  <si>
    <t>Check the user can view the heart icob on the saved locations</t>
  </si>
  <si>
    <t>1. Check the user can launch the application
2. Check the user can complete the sign-in process and can reach the home page
3.Check the user can click the activity icon
4.Check the user can view the heart icob on the saved locations</t>
  </si>
  <si>
    <t>1. The user should launch the application
2. The user should be able to complete the sign-in process and able to reach the home page.
3.The  user should be able to click the activity icon .
4.The user should be able to view the heart icob on the saved locations</t>
  </si>
  <si>
    <t>EMM_64</t>
  </si>
  <si>
    <t xml:space="preserve">check the user can click the heart icon on the saved locations </t>
  </si>
  <si>
    <t xml:space="preserve">
1. Check the user can launch the application
2. Check the user can complete the sign-in process and can reach the home page
3.Check the user can click the activity icon
4.Check the user can view the heart icob on the saved locations</t>
  </si>
  <si>
    <t>EMM_65</t>
  </si>
  <si>
    <t>Check the user can view the heart icon on the favorites section</t>
  </si>
  <si>
    <t>1. Check the user can launch the application
2. Check the user can complete the sign-in process and can reach the home page
3.Check the user can click the activity icon
4.Check the user can view the heart icon on the favorites section</t>
  </si>
  <si>
    <t>1. The user should launch the application
2. The user should be able to complete the sign-in process and able to reach the home page.
3.The  user should be able to click the activity icon .
4.The user should be able to view the heart icon on the favorites section</t>
  </si>
  <si>
    <t>EMM_66</t>
  </si>
  <si>
    <t>Check the users can click the heart icon on the favorite section .</t>
  </si>
  <si>
    <t>1. Check the user can launch the application
2. Check the user can complete the sign-in process and can reach the home page
3.Check the user can click the activity icon
4.Check the users can click the heart icon on the favorite section .</t>
  </si>
  <si>
    <t>1. The user should launch the application
2. The user should be able to complete the sign-in process and able to reach the home page.
3.The  user should be able to click the activity icon .
4.he user should be able to click the heart icon on the favorite section .</t>
  </si>
  <si>
    <t>EMM_67</t>
  </si>
  <si>
    <t>Check the user can set the home location after click the  home option under quick access</t>
  </si>
  <si>
    <t>1. Check the user can launch the application
2. Check the user can complete the sign-in process and can reach the home page
3.Check the user can click the activity icon
4.Check the user can set the home location after click the  home option under quick access</t>
  </si>
  <si>
    <t>1. The user should launch the application
2. The user should be able to complete the sign-in process and able to reach the home page.
3.The  user should be able to click the activity icon .
4.The user should be able to set the home location after click the  home option under quick access</t>
  </si>
  <si>
    <t>Unable to add the Home location via text box search</t>
  </si>
  <si>
    <t>https://em-techblr.atlassian.net/browse/EM-287</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</si>
  <si>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</si>
  <si>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</si>
  <si>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</si>
  <si>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</si>
  <si>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EMM_69</t>
  </si>
  <si>
    <t>Check the user can view the saved routes ((Location name, date, distance) under saved routes screen</t>
  </si>
  <si>
    <t>1. Check the user can launch the application
2. Check the user can complete the sign-in process and can reach the home page
3.Check the user can click the activity icon
4.Check the user can view the saved routes ((Location name, date, distance) under saved route</t>
  </si>
  <si>
    <t>1. The user should launch the application
2. The user should be able to complete the sign-in process and able to reach the home page.
3.The  user should be able to click the activity icon .
4.The user should be able to view the saved routes ((Location name, date, distance) under saved routes screen</t>
  </si>
  <si>
    <t>EMM_70</t>
  </si>
  <si>
    <t>check the user can view the search bar screen after clicking the set home option under quick access</t>
  </si>
  <si>
    <t>1. Check the user can launch the application
2. Check the user can complete the sign-in process and can reach the home page
3.Check the user can click the activity icon'
4. check the user can view the search bar screen after clicking the set home option under quick access</t>
  </si>
  <si>
    <t>1. The user should launch the application
2. The user should be able to complete the sign-in process and able to reach the home page.
3.The  user should be able to click the activity icon .
4.The user should be able to view the search bar screen after clicking the set home option under quick access</t>
  </si>
  <si>
    <t>EMM_71</t>
  </si>
  <si>
    <t>Check the user can view the voice search bar opion on the search bar screen after clicking the set home option under quick access</t>
  </si>
  <si>
    <t>1. Check the user can launch the application
2. Check the user can complete the sign-in process and can reach the home page
3.Check the user can click the activity icon
4.Check the user can view the voice search bar opion on the search bar screen after clicking the set home option under quick access</t>
  </si>
  <si>
    <t>1. The user should launch the application
2. The user should be able to complete the sign-in process and able to reach the home page.
3.The  user should be able to click the activity icon .
4.The user should be able to view the voice search bar opion on the search bar screen after clicking the set home option under quick access</t>
  </si>
  <si>
    <t>EMM_72</t>
  </si>
  <si>
    <t>Check the user can enter the  Home address after clicking the set home option under quick access</t>
  </si>
  <si>
    <t>1. Check the user can launch the application
2. Check the user can complete the sign-in process and can reach the home page
3.Check the user can click the activity icon
4.Check the user can enter the  Home address after clicking the set home option under quick access</t>
  </si>
  <si>
    <t>1. The user should launch the application
2. The user should be able to complete the sign-in process and able to reach the home page.
3.The  user should be able to click the activity icon .
4.The user should be able to enter the  Home address after clicking the set home option under quick access</t>
  </si>
  <si>
    <t>EMM_73</t>
  </si>
  <si>
    <t>Check the user can view the recent rides under the  set home address screen</t>
  </si>
  <si>
    <t>1. Check the user can launch the application
2. Check the user can complete the sign-in process and can reach the home page
3.Check the user can click the activity icon
4.Check the user can view the recent rides under the  set home address screen</t>
  </si>
  <si>
    <t>1. The user should launch the application
2. The user should be able to complete the sign-in process and able to reach the home page.
3.The  user should be able to click the activity icon .
4.The user should be able to view the recent rides under the  set home address screen</t>
  </si>
  <si>
    <t>EMM_74</t>
  </si>
  <si>
    <t>Check the user can view the see more option under the set home address screen</t>
  </si>
  <si>
    <t>1. Check the user can launch the application
2. Check the user can complete the sign-in process and can reach the home page
3.Check the user can click the activity icon
4.Check the user can view the see more option under the set home address screen</t>
  </si>
  <si>
    <t xml:space="preserve">
1. The user should launch the application
2. The user should be able to complete the sign-in process and able to reach the home page.
3.The  user should be able to click the activity icon .
4.The user should be able to view the see more option under the set home address screen</t>
  </si>
  <si>
    <t>EMM_75</t>
  </si>
  <si>
    <t>Check the user can click the recent rides under the ser home address screen</t>
  </si>
  <si>
    <t xml:space="preserve">
1. Check the user can launch the application
2. Check the user can complete the sign-in process and can reach the home page
3.Check the user can click the activity icon
4.Check the user can click the recent rides under the ser home address screen</t>
  </si>
  <si>
    <t xml:space="preserve">
1. The user should launch the application
2. The user should be able to complete the sign-in process and able to reach the home page.
3.The  user should be able to click the activity icon .
4.The user should be able to click the recent rides under the ser home address screen</t>
  </si>
  <si>
    <t>EMM_76</t>
  </si>
  <si>
    <t>Check the user can click the see more option under the set  home address screen</t>
  </si>
  <si>
    <t>1. Check the user can launch the application
2. Check the user can complete the sign-in process and can reach the home page
3.Check the user can click the activity icon
4.Check the user can click the see more option under the set  home address screen</t>
  </si>
  <si>
    <t xml:space="preserve">
1. The user should launch the application
2. The user should be able to complete the sign-in process and able to reach the home page.
3.The  user should be able to click the activity icon .
4.The user should be able to click the see more option under the set  home address screen</t>
  </si>
  <si>
    <t>EMM_77</t>
  </si>
  <si>
    <t>Check the user can view the back navigation icon under set the home address screen</t>
  </si>
  <si>
    <t>1. Check the user can launch the application
2. Check the user can complete the sign-in process and can reach the home page
3.Check the user can click the activity icon
4.Check the user can view the back navigation icon under set the home address screen</t>
  </si>
  <si>
    <t>1. The user should launch the application
2. The user should be able to complete the sign-in process and able to reach the home page.
3.The  user should be able to click the activity icon .
4.The user should be able to view the back navigation icon under set the home address screen</t>
  </si>
  <si>
    <t>EMM_78</t>
  </si>
  <si>
    <t>Check the user can click the back navigation icon under set the home address screen.</t>
  </si>
  <si>
    <t xml:space="preserve">
1. Check the user can launch the application
2. Check the user can complete the sign-in process and can reach the home page
3.Check the user can click the activity icon
4.Check the user can click the back navigation icon under set the home address screen.</t>
  </si>
  <si>
    <t>1. The user should launch the application
2. The user should be able to complete the sign-in process and able to reach the home page.
3.The  user should be able to click the activity icon .
4.The user should be able to click the back navigation icon under set the home address screen.</t>
  </si>
  <si>
    <t>EMM_79</t>
  </si>
  <si>
    <t>Check the user can view the select on map button under set the home address screen</t>
  </si>
  <si>
    <t>1. Check the user can launch the application
2. Check the user can complete the sign-in process and can reach the home page
3.Check the user can click the activity icon
4.Check the user can view the select on map button under set the home address screen</t>
  </si>
  <si>
    <t xml:space="preserve">
1. The user should launch the application
2. The user should be able to complete the sign-in process and able to reach the home page.
3.The  user should be able to click the activity icon .
4.The user should be able to view the select on map button under set the home address screen</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</si>
  <si>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</si>
  <si>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</si>
  <si>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</si>
  <si>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</si>
  <si>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EMM_81</t>
  </si>
  <si>
    <t xml:space="preserve">Check the user can view the text ("choose location on map") after click on the select on map button </t>
  </si>
  <si>
    <t xml:space="preserve">1. Check the user can launch the application
2. Check the user can complete the sign-in process and can reach the home page
3.Check the user can click the activity icon
4.Check the user can view the text ("choose location on map") after click on the select on map button </t>
  </si>
  <si>
    <t>1. The user should launch the application
2. The user should be able to complete the sign-in process and able to reach the home page.
3.The  user should be able to click the activity icon .
4.The user should be able to view the text ("choose location on map") after click on the select on map button</t>
  </si>
  <si>
    <t>EMM_82</t>
  </si>
  <si>
    <t>Check the user can view the back navigation icon on the ("choose location map")</t>
  </si>
  <si>
    <t>1. Check the user can launch the application
2. Check the user can complete the sign-in process and can reach the home page
3.Check the user can click the activity icon
4.Check the user can view the back navigation icon on the ("choose location map")</t>
  </si>
  <si>
    <t>1. The user should launch the application
2. The user should be able to complete the sign-in process and able to reach the home page.
3.The  user should be able to click the activity icon .
4.The user should be able to view the back navigation icon on the ("choose location map")</t>
  </si>
  <si>
    <t>EMM_83</t>
  </si>
  <si>
    <t xml:space="preserve">Check the user can view the confirm button after click on the select on map button </t>
  </si>
  <si>
    <t xml:space="preserve">1. Check the user can launch the application
2. Check the user can complete the sign-in process and can reach the home page
3.Check the user can click the activity icon
4.Check the user can view the confirm button after click on the select on map button </t>
  </si>
  <si>
    <t>1. The user should launch the application
2. The user should be able to complete the sign-in process and able to reach the home page.
3.The  user should be able to click the activity icon .
4.The user should be able to view the confirm button after click on the select on map button</t>
  </si>
  <si>
    <t>EMM_84</t>
  </si>
  <si>
    <t xml:space="preserve">Check the user can click the confirm button after click on the select on map button </t>
  </si>
  <si>
    <t>1. Check the user can launch the application
2. Check the user can complete the sign-in process and can reach the home page
3.Check the user can click the activity icon
4.Check the user can click the confirm button after click on the select on map button</t>
  </si>
  <si>
    <t xml:space="preserve">
1. The user should launch the application
2. The user should be able to complete the sign-in process and able to reach the home page.
3.The  user should be able to click the activity icon .
4.The user should be able to click the confirm button after click on the select on map button </t>
  </si>
  <si>
    <t>EMM_85</t>
  </si>
  <si>
    <t>Check the user can view the drop pin icon after set the home address location</t>
  </si>
  <si>
    <t xml:space="preserve">
1. Check the user can launch the application
2. Check the user can complete the sign-in process and can reach the home page
3.Check the user can click the activity icon
4.Check the user can view the drop pin icon after set the home address location</t>
  </si>
  <si>
    <t>1. The user should launch the application
2. The user should be able to complete the sign-in process and able to reach the home page.
3.The  user should be able to click the activity icon .
4.The user should be able to view the drop pin icon after set the home address location</t>
  </si>
  <si>
    <t>EMM_86</t>
  </si>
  <si>
    <t>Check the user can view the text("Location set")   after set the home address location</t>
  </si>
  <si>
    <t>1. Check the user can launch the application
2. Check the user can complete the sign-in process and can reach the home page
3.Check the user can click the activity icon
4.Check the user can view the text("Location set")   after set the home address location</t>
  </si>
  <si>
    <t>1. The user should launch the application
2. The user should be able to complete the sign-in process and able to reach the home page.
3.The  user should be able to click the activity icon .
4.The user should be able to view the text("Location set")   after set the home address location</t>
  </si>
  <si>
    <t>EMM_87</t>
  </si>
  <si>
    <t>Check the user can view the navigation map image after set the home address location</t>
  </si>
  <si>
    <t xml:space="preserve">
1. Check the user can launch the application
2. Check the user can complete the sign-in process and can reach the home page
3.Check the user can click the activity icon
4.Check the user can view the navigation map image after set the home address location</t>
  </si>
  <si>
    <t>1. The user should launch the application
2. The user should be able to complete the sign-in process and able to reach the home page.
3.The  user should be able to click the activity icon .
4.The user should be able to view the navigation map image after set the home address location</t>
  </si>
  <si>
    <t>EMM_88</t>
  </si>
  <si>
    <t>Check the user can view the home address after pin the home location.</t>
  </si>
  <si>
    <t xml:space="preserve">
1. Check the user can launch the application
2. Check the user can complete the sign-in process and can reach the home page
3.Check the user can click the activity icon
4.Check the user can view the home address after pin the home location.</t>
  </si>
  <si>
    <t>1. The user should launch the application
2. The user should be able to complete the sign-in process and able to reach the home page.
3.The  user should be able to click the activity icon .
4.The user should be able to view the home address after pin the home location.</t>
  </si>
  <si>
    <t>EMM_89</t>
  </si>
  <si>
    <t>Check the user can view the done button under home address location</t>
  </si>
  <si>
    <t xml:space="preserve">
1. Check the user can launch the application
2. Check the user can complete the sign-in process and can reach the home page
3.Check the user can click the activity icon
4.Check the user can view the done button under home address location</t>
  </si>
  <si>
    <t>1. The user should launch the application
2. The user should be able to complete the sign-in process and able to reach the home page.
3.The  user should be able to click the activity icon .
4.The user should be able to view the done button under home address location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</si>
  <si>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</si>
  <si>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</si>
  <si>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</si>
  <si>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</si>
  <si>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EMM_91</t>
  </si>
  <si>
    <t>Check the user can view the select on map and done button under set the home adress location.</t>
  </si>
  <si>
    <t>1. Check the user can launch the application
2. Check the user can complete the sign-in process and can reach the home page
3.Check the user can click the activity icon
4.Check the user can view the select on map and done button under set the home adress location.</t>
  </si>
  <si>
    <t>1. The user should launch the application
2. The user should be able to complete the sign-in process and able to reach the home page.
3.The  user should be able to click the activity icon .
4.The user should be able to view the select on map and done button under set the home adress location.</t>
  </si>
  <si>
    <t>EMM_92</t>
  </si>
  <si>
    <t>Check the user can enter the  work address after clicking the set work address option under quick access</t>
  </si>
  <si>
    <t>1. Check the user can launch the application
2. Check the user can complete the sign-in process and can reach the home page
3.Check the user can click the activity icon
4.Check the user can enter the  work address after clicking the set work address option under quick access</t>
  </si>
  <si>
    <t xml:space="preserve">
1. The user should launch the application
2. The user should be able to complete the sign-in process and able to reach the home page.
3.The  user should be able to click the activity icon .
4.The user should be able to enter the  work address after clicking the set work address option under quick access</t>
  </si>
  <si>
    <t>EMM_93</t>
  </si>
  <si>
    <t>Check the user view the search bar textbox on updating work address screen</t>
  </si>
  <si>
    <t>1. Check the user can launch the application
2. Check the user can complete the sign-in process and can reach the home page
3.Check the user can click the activity icon
4.Check the user view the search bar textbox on updating work address screen</t>
  </si>
  <si>
    <t>1. The user should launch the application
2. The user should be able to complete the sign-in process and able to reach the home page.
3.The  user should be able to click the activity icon .
4.The user should be able to  view the search bar textbox on updating work address screen</t>
  </si>
  <si>
    <t>EMM_94</t>
  </si>
  <si>
    <t>Check the user can view the back navigation button on the work address setup screen</t>
  </si>
  <si>
    <t>1. Check the user can launch the application
2. Check the user can complete the sign-in process and can reach the home page
3.Check the user can click the activity icon
4.Check the user can view the back navigation button on the work address setup screen</t>
  </si>
  <si>
    <t>1. The user should launch the application
2. The user should be able to complete the sign-in process and able to reach the home page.
3.The  user should be able to click the activity icon .
4.The user should be able to view the back navigation button on the work address setup screens</t>
  </si>
  <si>
    <t>12/012024</t>
  </si>
  <si>
    <t>EMM_95</t>
  </si>
  <si>
    <t>Check the user can view the text("Enter the work address") inside the search bar screen on updating work address screen.</t>
  </si>
  <si>
    <t xml:space="preserve">
1. Check the user can launch the application
2. Check the user can complete the sign-in process and can reach the home page
3.Check the user can click the activity icon
4.Check the user can view the text("Enter the work address") inside the search bar screen on updating work address screen.</t>
  </si>
  <si>
    <t xml:space="preserve">
1. The user should launch the application
2. The user should be able to complete the sign-in process and able to reach the home page.
3.The  user should be able to click the activity icon .
4.The user should be able to view the text("Enter the work address") inside the search bar screen on updating work address screen.</t>
  </si>
  <si>
    <t>EMM_96</t>
  </si>
  <si>
    <t>Check the user can view the voice search bar icon on the search bar screen on updating work address screen</t>
  </si>
  <si>
    <t>1. Check the user can launch the application
2. Check the user can complete the sign-in process and can reach the home page
3.Check the user can click the activity icon
4.Check the user can view the voice search bar icon on the search bar screen on updating work address screen'</t>
  </si>
  <si>
    <t xml:space="preserve">1. The user should launch the application
2. The user should be able to complete the sign-in process and able to reach the home page.
3.The  user should be able to click the activity icon .
4.The user should be able to view the voice search bar icon on the search bar screen on updating work address screen </t>
  </si>
  <si>
    <t>EMM_97</t>
  </si>
  <si>
    <t>Check the user can click the back navigation button on the updating work address screen.</t>
  </si>
  <si>
    <t>1. Check the user can launch the application
2. Check the user can complete the sign-in process and can reach the home page
3.Check the user can click the activity icon
4.Check the user can click the back navigation button on the updating work address screen.</t>
  </si>
  <si>
    <t>1. The user should launch the application
2. The user should be able to complete the sign-in process and able to reach the home page.
3.The  user should be able to click the activity icon .
4.The user should be able to click the back navigation button on the updating work address screen.</t>
  </si>
  <si>
    <t>EMM_98</t>
  </si>
  <si>
    <t>Check the user can view the recent rides under the work address update screen.</t>
  </si>
  <si>
    <t>1. Check the user can launch the application
2. Check the user can complete the sign-in process and can reach the home page
3.Check the user can click the activity icon
4.Check the user can view the recent rides under the work address update screen.</t>
  </si>
  <si>
    <t xml:space="preserve">
1. The user should launch the application
2. The user should be able to complete the sign-in process and able to reach the home page.
3.The  user should be able to click the activity icon .
4.The user should be able to view the recent rides under the work address update screen.</t>
  </si>
  <si>
    <t>EMM_99</t>
  </si>
  <si>
    <t>Check the user can view the see more option under the recent ride on the work address update screen.</t>
  </si>
  <si>
    <t xml:space="preserve">
1. Check the user can launch the application
2. Check the user can complete the sign-in process and can reach the home page
3.Check the user can click the activity icon
4.Check the user can view the see more option under the recent ride on the work address update screen.</t>
  </si>
  <si>
    <t>1. The user should launch the application
2. The user should be able to complete the sign-in process and able to reach the home page.
3.The  user should be able to click the activity icon .
4.The user should be able to view the see more option under the recent ride on the work address update screen.</t>
  </si>
  <si>
    <t>EMM_100</t>
  </si>
  <si>
    <t>Check can click the see more link under the recent ride on the work address update screen.</t>
  </si>
  <si>
    <t>1. Check the user can launch the application
2. Check the user can complete the sign-in process and can reach the home page
3.Check the user can click the activity icon
4.Check can click the see more link under the recent ride on the work address update screen</t>
  </si>
  <si>
    <t>1. The user should launch the application
2. The user should be able to complete the sign-in process and able to reach the home page.
3.The  user should be able to click the activity icon .
4.The user should be able to click the see more link under the recent ride on the work address update screen.</t>
  </si>
  <si>
    <t>EMM_101</t>
  </si>
  <si>
    <t>Check the user can view the select on map under the recent ride on the work address update screen.</t>
  </si>
  <si>
    <t xml:space="preserve">
1. Check the user can launch the application
2. Check the user can complete the sign-in process and can reach the home page
3.Check the user can click the activity icon
4.Check the user can view the select on map under the recent ride on the work address update screen.</t>
  </si>
  <si>
    <t>EMM_102</t>
  </si>
  <si>
    <t>Check the user can click the select on map under the recent ride on the work address update screen.</t>
  </si>
  <si>
    <t>1. Check the user can launch the application
2. Check the user can complete the sign-in process and can reach the home page
3.Check the user can click the activity icon
4.Check the user can click the select on map under the recent ride on the work address update screen.</t>
  </si>
  <si>
    <t xml:space="preserve">
1. The user should launch the application
2. The user should be able to complete the sign-in process and able to reach the home page.
3.The  user should be able to click the activity icon .
4.The user should be able to click the select on map under the recent ride on the work address update screen.</t>
  </si>
  <si>
    <t>EMM_103</t>
  </si>
  <si>
    <t>Check the user can view the navigation map after clicking on the select on map button under the recent ride on the work address update screen.</t>
  </si>
  <si>
    <t>1. Check the user can launch the application
2. Check the user can complete the sign-in process and can reach the home page
3.Check the user can click the activity icon
4.Check the user can view the navigation map after clicking on the select on map button under the recent ride on the work address update screen.</t>
  </si>
  <si>
    <t xml:space="preserve">
1. The user should launch the application
2. The user should be able to complete the sign-in process and able to reach the home page.
3.The  user should be able to click the activity icon .
4.The user should be able to view the navigation map after clicking on the select on map button under the recent ride on the work address update screen.</t>
  </si>
  <si>
    <t>EMM_104</t>
  </si>
  <si>
    <t>Check the user can view the text("Choose location on map") after clicking on the select on map button under the recent ride on the work address update screen.</t>
  </si>
  <si>
    <t>1. Check the user can launch the application
2. Check the user can complete the sign-in process and can reach the home page
3.Check the user can click the activity icon
4. Check the user can view the text("Choose location on map") after clicking on the select on map button under the recent ride on the work address update screen.</t>
  </si>
  <si>
    <t>1. The user should launch the application
2. The user should be able to complete the sign-in process and able to reach the home page.
3.The  user should be able to click the activity icon .
4.The user should be able to view the text("Choose location on map") after clicking on the select on map button under the recent ride on the work address update screen.</t>
  </si>
  <si>
    <t>EMM_105</t>
  </si>
  <si>
    <t>Check the user can view the back navigation button after clicking on the select on map button under the recent ride on the work address update screen.</t>
  </si>
  <si>
    <t>1. Check the user can launch the application
2. Check the user can complete the sign-in process and can reach the home page
3.Check the user can click the activity icon
4.Check the user can view the back navigation button after clicking on the select on map button under the recent ride on the work address update screen.</t>
  </si>
  <si>
    <t>1. The user should launch the application
2. The user should be able to complete the sign-in process and able to reach the home page.
3.The  user should be able to click the activity icon .
4.The user should be able to view the back navigation button after clicking on the select on map button under the recent ride on the work address update screen.</t>
  </si>
  <si>
    <t>EMM_106</t>
  </si>
  <si>
    <t>Check the user can view the confirm button after clicking on the select on map button under the recent ride on the work address update screen.</t>
  </si>
  <si>
    <t>1. Check the user can launch the application
2. Check the user can complete the sign-in process and can reach the home page
3.Check the user can click the activity icon
4.Check the user can view the confirm button after clicking on the select on map button under the recent ride on the work address update screen.</t>
  </si>
  <si>
    <t>1. The user should launch the application
2. The user should be able to complete the sign-in process and able to reach the home page.
3.The  user should be able to click the activity icon .
4.The user should be able to view the confirm button after clicking on the select on map button under the recent ride on the work address update screen.</t>
  </si>
  <si>
    <t>EMM_107</t>
  </si>
  <si>
    <t>Check the user can click on the back navigation button after clicking on the select on map button under the recent ride on the work address update screen.</t>
  </si>
  <si>
    <t>1. Check the user can launch the application
2. Check the user can complete the sign-in process and can reach the home page
3.Check the user can click the activity icon
4.Check the user can click on the back navigation button after clicking on the select on map button under the recent ride on the work address update screen.</t>
  </si>
  <si>
    <t xml:space="preserve">
1. The user should launch the application
2. The user should be able to complete the sign-in process and able to reach the home page.
3.The  user should be able to click the activity icon .
4.The user should be able to click on the back navigation button after clicking on the select on map button under the recent ride on the work address update screen.</t>
  </si>
  <si>
    <t>EMM_108</t>
  </si>
  <si>
    <t>Check the user can click the confirm button  after clicking on the select on map button under the recent ride on the work address update screen.</t>
  </si>
  <si>
    <t>1. Check the user can launch the application
2. Check the user can complete the sign-in process and can reach the home page
3.Check the user can click the activity icon
4.Check the user can click the confirm button  after clicking on the select on map button under the recent ride on the work address update screen.</t>
  </si>
  <si>
    <t>1. The user should launch the application
2. The user should be able to complete the sign-in process and able to reach the home page.
3.The  user should be able to click the activity icon .
4.The user should be able to click the confirm button  after clicking on the select on map button under the recent ride on the work address update screen.</t>
  </si>
  <si>
    <t>EMM_109</t>
  </si>
  <si>
    <t>Check the user can view the text("Location set")   after set the work  address location</t>
  </si>
  <si>
    <t>1. Check the user can launch the application
2. Check the user can complete the sign-in process and can reach the home page
3.Check the user can click the activity icon
4.Check the user can view the text("Location set")   after set the work  address location</t>
  </si>
  <si>
    <t xml:space="preserve">
1. The user should launch the application
2. The user should be able to complete the sign-in process and able to reach the home page.
3.The  user should be able to click the activity icon .
4.The user should be able to view the text("Location set")   after set the work  address location</t>
  </si>
  <si>
    <t>EMM_110</t>
  </si>
  <si>
    <t>Check the user can view the back navigation button after set the work address location</t>
  </si>
  <si>
    <t xml:space="preserve">
1. Check the user can launch the application
2. Check the user can complete the sign-in process and can reach the home page
3.Check the user can click the activity icon
4.Check the user can view the back navigation button after set the work address location</t>
  </si>
  <si>
    <t xml:space="preserve">
1. The user should launch the application
2. The user should be able to complete the sign-in process and able to reach the home page.
3.The  user should be able to click the activity icon .
4.The user should be able to view the back navigation button after set the work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</si>
  <si>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</si>
  <si>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</si>
  <si>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</si>
  <si>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</si>
  <si>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EMM_112</t>
  </si>
  <si>
    <t>Check the user can view the updated work address after clicking on the confirm button under the work address update screen</t>
  </si>
  <si>
    <t xml:space="preserve">
1. Check the user can launch the application
2. Check the user can complete the sign-in process and can reach the home page
3.Check the user can click the activity icon
4.Check the user can view the updated work address after clicking on the confirm button under the work address update screen</t>
  </si>
  <si>
    <t>1. The user should launch the application
2. The user should be able to complete the sign-in process and able to reach the home page.
3.The  user should be able to click the activity icon .
4.The user should be able to view the updated work address after clicking on the confirm button under the work address update screen</t>
  </si>
  <si>
    <t>https://em-techblr.atlassian.net/browse/EM-415</t>
  </si>
  <si>
    <t>EMM_113</t>
  </si>
  <si>
    <t>Check the user can view the done button on the work address confirmation page .</t>
  </si>
  <si>
    <t>1. Check the user can launch the application
2. Check the user can complete the sign-in process and can reach the home page
3.Check the user can click the activity icon
4.Check the user can view the done button on the work address confirmation page .</t>
  </si>
  <si>
    <t>1. The user should launch the application
2. The user should be able to complete the sign-in process and able to reach the home page.
3.The  user should be able to click the activity icon .
4.The user should be able to view the done button on the work address confirmation page .</t>
  </si>
  <si>
    <t>EMM_114</t>
  </si>
  <si>
    <t>Check the user can click on the done button on the work address confirmation page .</t>
  </si>
  <si>
    <t>1. Check the user can launch the application
2. Check the user can complete the sign-in process and can reach the home page
3.Check the user can click the activity icon
4.Check the user can click on the done button on the work address confirmation page .</t>
  </si>
  <si>
    <t>1. The user should launch the application
2. The user should be able to complete the sign-in process and able to reach the home page.
3.The  user should be able to click the activity icon .
4.The user should be able to click on the done button on the work address confirmation page .</t>
  </si>
  <si>
    <t>EMM_115</t>
  </si>
  <si>
    <t>Check the user can view the" No internet connection" while Internet is not connected</t>
  </si>
  <si>
    <t>1. Check the user can launch the application
2. Check the user can complete the sign-in process and can reach the home page
3.Check the user can click the activity icon
4.Check the user can view the" No internet connection" while Internet is not connected</t>
  </si>
  <si>
    <t xml:space="preserve">
1. The user should launch the application
2. The user should be able to complete the sign-in process and able to reach the home page.
3.The  user should be able to click the activity icon .
4.The user should be able to view the" No internet connection" while Internet is not connected</t>
  </si>
  <si>
    <t>EMM_116</t>
  </si>
  <si>
    <t>Check the user can view the message " Connect your bike to proceed with the ride " without connecting the eBike</t>
  </si>
  <si>
    <t>1. Check the user can launch the application
2. Check the user can complete the sign-in process and can reach the home page
3.Check the user can click the activity icon
4.Check the user can view the message " Connect your bike to proceed with the ride " without connecting the eBike</t>
  </si>
  <si>
    <t xml:space="preserve">
1. The user should launch the application
2. The user should be able to complete the sign-in process and able to reach the home page.
3.The  user should be able to click the activity icon .
4.The user should be able to view the message " Connect your bike to proceed with the ride " without connecting the eBike</t>
  </si>
  <si>
    <t>EMM_117</t>
  </si>
  <si>
    <t xml:space="preserve">Check the user can view the reached card  If user has arrived at the location </t>
  </si>
  <si>
    <t xml:space="preserve">
1. Check the user can launch the application
2. Check the user can complete the sign-in process and can reach the home page
3.Check the user can click the activity icon
4.Check the user can view the reached card  If user has arrived at the location </t>
  </si>
  <si>
    <t xml:space="preserve">1. The user should launch the application
2. The user should be able to complete the sign-in process and able to reach the home page.
3.The  user should be able to click the activity icon .
4.The user should be able to view the reached card  If user has arrived at the location </t>
  </si>
  <si>
    <t>EMM_118</t>
  </si>
  <si>
    <t>Check the user can view the " map will have the missing route" no internet connectivity while ongoing navigation </t>
  </si>
  <si>
    <t xml:space="preserve">
1. Check the user can launch the application
2. Check the user can complete the sign-in process and can reach the home page
3.Check the user can click the activity icon
4.Check the user can view the " map will have the missing route" no internet connectivity while ongoing navigation </t>
  </si>
  <si>
    <t>1. The user should launch the application
2. The user should be able to complete the sign-in process and able to reach the home page.
3.The  user should be able to click the activity icon .
4.The user should be able to view the " map will have the missing route" no internet connectivity while ongoing navigation</t>
  </si>
  <si>
    <t>EMM_119</t>
  </si>
  <si>
    <t>Check the user can view the notification after arrived the destination ,</t>
  </si>
  <si>
    <t>1. Check the user can launch the application
2. Check the user can complete the sign-in process and can reach the home page
3.Check the user can click the activity icon
4. Check the user can view the notification after arrived the destination ,</t>
  </si>
  <si>
    <t>1. The user should launch the application
2. The user should be able to complete the sign-in process and able to reach the home page.
3.The  user should be able to click the activity icon .
4.The user should be able to view the notification after arrived the destination ,</t>
  </si>
  <si>
    <t>EMM_120</t>
  </si>
  <si>
    <t>Check the user can view the Text ("We have reached your destination, the ride will continue until the eBIke is turned off) after arrived the destination location.</t>
  </si>
  <si>
    <t xml:space="preserve">
1. Check the user can launch the application
2. Check the user can complete the sign-in process and can reach the home page
3.Check the user can click the activity icon
4.Check the user can view the Text ("We have reached your destination, the ride will continue until the eBIke is turned off) after arrived the destination location.</t>
  </si>
  <si>
    <t xml:space="preserve">
1. The user should launch the application
2. The user should be able to complete the sign-in process and able to reach the home page.
3.The  user should be able to click the activity icon .
4.The user should be able to view the Text ("We have reached your destination, the ride will continue until the eBIke is turned off) after arrived the destination location.</t>
  </si>
  <si>
    <t>Check the user can view the card with the option (dismiss &amp;Okay) button after arrived the destination address.</t>
  </si>
  <si>
    <t>1. Check the user can launch the application
2. Check the user can complete the sign-in process and can reach the home page
3.Check the user can click the activity icon
4.Check the user can view the card with the option (dismiss &amp;Okay) button after arrived the destination address.</t>
  </si>
  <si>
    <t xml:space="preserve">
1. The user should launch the application
2. The user should be able to complete the sign-in process and able to reach the home page.
3.The  user should be able to click the activity icon .
4.The user should be able to view the card with the option (dismiss &amp;Okay) button after arrived the destination address.</t>
  </si>
  <si>
    <t>EMR_01</t>
  </si>
  <si>
    <t>https://docs.google.com/document/d/1wwQfTSKt7HYDIfr2jc_BVfJv_8K3mbpJHthzTSzniMc/edit</t>
  </si>
  <si>
    <t xml:space="preserve">Ride Details </t>
  </si>
  <si>
    <t>Stats</t>
  </si>
  <si>
    <t>Ride Details &amp; History</t>
  </si>
  <si>
    <t>Check the new user can view the introductory page showing I have yet to start my first ride with the bike on the activity screen</t>
  </si>
  <si>
    <t>1.Check the user can upadte the mobile number and able to reach the complete profile screen.
2.Check the user can complete the complete profile screen and can reach the home page 
3.Click on the activity icon 
4.Check the new user can view the introductory page showing I have yet to start my first ride with the bike on the activity screen</t>
  </si>
  <si>
    <t>1.The user should be able to upadte the mobile number and able to reach the complete profile screen.
2.The user should be able to complete the profile screen and can reach the home page 
3.The user should be able click on the activity icon on the home page.
4.The user should be able to view the introductory page showing I have yet to start my first ride with the bike on the activity screen</t>
  </si>
  <si>
    <t>Working as expected</t>
  </si>
  <si>
    <t>EMR_02</t>
  </si>
  <si>
    <t xml:space="preserve">Check the new user can  view the Activity icon on the bottom navigation bar on the home page </t>
  </si>
  <si>
    <t xml:space="preserve">
1.Check the user can upadte the mobile number and able to reach the complete profile screen.
2.Check the user can complete the complete profile screen and can reach the home page 
3.Check the new user can  view the Activity icon on the bottom navigation bar on the home page</t>
  </si>
  <si>
    <t>1.The user should be able to upadte the mobile number and able to reach the complete profile screen.
2.The user should be able to complete the profile screen and can reach the home page 
3.The user should be able to view the Activity icon on the bottom navigation bar on the home page</t>
  </si>
  <si>
    <t>karthikeyan k</t>
  </si>
  <si>
    <t>EMR_03</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</si>
  <si>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</si>
  <si>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</si>
  <si>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</si>
  <si>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</si>
  <si>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the your recent ride information on the acitivity screen.</t>
  </si>
  <si>
    <t>1.Check the user can upadte the mobile number and able to reach the complete profile screen.
2.Check the user can complete the complete profile screen and can reach the home page 
3.Check the user can view the your recent ride information on the acitivity screen.</t>
  </si>
  <si>
    <t>1.The user should be able to upadte the mobile number and able to reach the complete profile screen.
2.The user should be able to complete the profile screen and can reach the home page 
3.The usee should be able to view the your recent ride information on the acitivity screen.</t>
  </si>
  <si>
    <t>EMR_05</t>
  </si>
  <si>
    <t>Check the user can view the your ride stats on the activity screen.</t>
  </si>
  <si>
    <t>1.Check the user can upadte the mobile number and able to reach the complete profile screen.
2.Check the user can complete the complete profile screen and can reach the home page 
3.Check the user can view the your ride stats on the activity screen.</t>
  </si>
  <si>
    <t xml:space="preserve">1.The user should be able to upadte the mobile number and able to reach the complete profile screen.
2.The user should be able to complete the profile screen and can reach the home page 
3.The user should be able to view the your ride stats on the activity screen.
</t>
  </si>
  <si>
    <t>EMR_06</t>
  </si>
  <si>
    <t>Check the user can view the distance ,speed ,co2, Fuel saving information on the acitivity screen.</t>
  </si>
  <si>
    <t>1.Check the user can upadte the mobile number and able to reach the complete profile screen.
2.Check the user can complete the complete profile screen and can reach the home page 
3.Check the user can view the distance ,speed ,co2, Fuel saving information on the acitivity screen.</t>
  </si>
  <si>
    <t>1.The user should be able to upadte the mobile number and able to reach the complete profile screen.
2.The user should be able to complete the profile screen and can reach the home page 
3.The user should be able to view the distance ,speed ,co2, Fuel saving information on the acitivity screen.</t>
  </si>
  <si>
    <t>EMR_07</t>
  </si>
  <si>
    <t>Check the user can view the key highlights of that ride on the home page after completing the ride.</t>
  </si>
  <si>
    <t xml:space="preserve">Not tested </t>
  </si>
  <si>
    <t>EMR_08</t>
  </si>
  <si>
    <t>Check the user can click the home card to view the ride history page .</t>
  </si>
  <si>
    <t>An error occured : not found error will come under your recent ride for new user</t>
  </si>
  <si>
    <t>https://em-techblr.atlassian.net/browse/EM-364</t>
  </si>
  <si>
    <t>EMR_09</t>
  </si>
  <si>
    <t>Check the user can view the distance on the ride history page.</t>
  </si>
  <si>
    <t>EMR_10</t>
  </si>
  <si>
    <t>Check the user can view the date and time on the ride history page.</t>
  </si>
  <si>
    <t>EMR_11</t>
  </si>
  <si>
    <t>Check the user can view the map thumbanil on the ride history page .</t>
  </si>
  <si>
    <t>EMR_12</t>
  </si>
  <si>
    <t>Check the user can click the recent ride home card on the activity screen.</t>
  </si>
  <si>
    <t>EMR_13</t>
  </si>
  <si>
    <t>Check the user can view the start and destination information on the ride history screen.</t>
  </si>
  <si>
    <t>EMR_14</t>
  </si>
  <si>
    <t>Check the user can view ride name Based on the time of the ride,</t>
  </si>
  <si>
    <t>https://em-techblr.atlassian.net/browse/EM-365</t>
  </si>
  <si>
    <t>EMR_15</t>
  </si>
  <si>
    <t>Check the user can view the Morning Ride ,If the user rides on  between 5 am to 12 am</t>
  </si>
  <si>
    <t>https://em-techblr.atlassian.net/browse/EM-366</t>
  </si>
  <si>
    <t>EMR_16</t>
  </si>
  <si>
    <t>Check the user can view the Afternoon Ride,If the  user rides on between 12 pm to 5 pm</t>
  </si>
  <si>
    <t>https://em-techblr.atlassian.net/browse/EM-367</t>
  </si>
  <si>
    <t>EMR_17</t>
  </si>
  <si>
    <t>Check the user can view the Evening Ride,If the user rides on between 5 pm to 8 pm</t>
  </si>
  <si>
    <t>https://em-techblr.atlassian.net/browse/EM-368</t>
  </si>
  <si>
    <t>EMR_18</t>
  </si>
  <si>
    <t>Check the user can view the Night Ride If the user rides on between 8 pm to 5 am</t>
  </si>
  <si>
    <t>https://em-techblr.atlassian.net/browse/EM-369</t>
  </si>
  <si>
    <t>EMR_19</t>
  </si>
  <si>
    <t xml:space="preserve">Check the user can view up to  4 rides on the single screen on the  ride history page </t>
  </si>
  <si>
    <t>https://em-techblr.atlassian.net/browse/EM-370</t>
  </si>
  <si>
    <t>EMR_20</t>
  </si>
  <si>
    <t>Check the user can view upto 8 rides on the ride history page.</t>
  </si>
  <si>
    <t>https://em-techblr.atlassian.net/browse/EM-371</t>
  </si>
  <si>
    <t>EMR_21</t>
  </si>
  <si>
    <t>Check the user can click  the ride history on the ride history page.</t>
  </si>
  <si>
    <t>https://em-techblr.atlassian.net/browse/EM-372</t>
  </si>
  <si>
    <t>EMR_22</t>
  </si>
  <si>
    <t xml:space="preserve">Check the user can view the ride details after click on the specified ride history </t>
  </si>
  <si>
    <t>https://em-techblr.atlassian.net/browse/EM-373</t>
  </si>
  <si>
    <t>EMR_23</t>
  </si>
  <si>
    <t>Check the user can view the ride name on the ride details screen</t>
  </si>
  <si>
    <t>https://em-techblr.atlassian.net/browse/EM-374</t>
  </si>
  <si>
    <t>EMR_24</t>
  </si>
  <si>
    <t>Check the user can view the Ride duration time on the ride details screen</t>
  </si>
  <si>
    <t>https://em-techblr.atlassian.net/browse/EM-375</t>
  </si>
  <si>
    <t>EMR_25</t>
  </si>
  <si>
    <t>Check the user can view the date and time under ride name on the ride details screen.</t>
  </si>
  <si>
    <t>https://em-techblr.atlassian.net/browse/EM-376</t>
  </si>
  <si>
    <t>EMR_26</t>
  </si>
  <si>
    <t>Check the user can view the map thumbnail image on the ride details screen.</t>
  </si>
  <si>
    <t>https://em-techblr.atlassian.net/browse/EM-377</t>
  </si>
  <si>
    <t>EMR_27</t>
  </si>
  <si>
    <t>Check the user can view the start and destination information under the map thumbnail image on the ride details screen.</t>
  </si>
  <si>
    <t>https://em-techblr.atlassian.net/browse/EM-378</t>
  </si>
  <si>
    <t>EMR_28</t>
  </si>
  <si>
    <t>Check the user can view the maximum speed information on the ride details screen.</t>
  </si>
  <si>
    <t>https://em-techblr.atlassian.net/browse/EM-379</t>
  </si>
  <si>
    <t>EMR_29</t>
  </si>
  <si>
    <t>Check the user can view the Average speed on the ride details screen.</t>
  </si>
  <si>
    <t>https://em-techblr.atlassian.net/browse/EM-380</t>
  </si>
  <si>
    <t>EMR_30</t>
  </si>
  <si>
    <t>Check the user can view the calories burned on the ride details screen.</t>
  </si>
  <si>
    <t>https://em-techblr.atlassian.net/browse/EM-381</t>
  </si>
  <si>
    <t>EMR_31</t>
  </si>
  <si>
    <t>Check the user can view the Elevation on the ride details screen.</t>
  </si>
  <si>
    <t>https://em-techblr.atlassian.net/browse/EM-382</t>
  </si>
  <si>
    <t>EMR_32</t>
  </si>
  <si>
    <t>Check the  user can view the  recent ride session  on the ride detaills screen.</t>
  </si>
  <si>
    <t>https://em-techblr.atlassian.net/browse/EM-383</t>
  </si>
  <si>
    <t>EMR_33</t>
  </si>
  <si>
    <t>Check the user can view the motor and rider efforts piechart on the ride details screen.</t>
  </si>
  <si>
    <t>https://em-techblr.atlassian.net/browse/EM-358</t>
  </si>
  <si>
    <t>EMR_34</t>
  </si>
  <si>
    <t>Check the user can view the engineering mode distribution pie-chart on the ride details screen.</t>
  </si>
  <si>
    <t>Testes on</t>
  </si>
  <si>
    <t>EME_01</t>
  </si>
  <si>
    <t>https://docs.google.com/document/d/1gsMskmXVucEpNXTkTId3gXQK8COL6ocuUhaWDpMsYoc/edit</t>
  </si>
  <si>
    <t>Modes</t>
  </si>
  <si>
    <t>Ride behavioural control -Engineering modes</t>
  </si>
  <si>
    <t>UI</t>
  </si>
  <si>
    <t>Check the user can view the Garage screen icon on the bottom navigation bar on the home page</t>
  </si>
  <si>
    <t>1. Check the user can launch the application
2. Check the user can complete the sign-in process and can reach the home page
3.Check the user can view the Garage screen icon on the bottom navigation bar on the home page</t>
  </si>
  <si>
    <t>1. The user should launch the application
2. The user should be able to complete the sign-in process and able to reach the home page.
3.The user should be able to view the Garage screen icon on the bottom navigation bar on the home page</t>
  </si>
  <si>
    <t>working as expected</t>
  </si>
  <si>
    <t>19/01/2024</t>
  </si>
  <si>
    <t>EME_02</t>
  </si>
  <si>
    <t>UI&amp; Fucntional</t>
  </si>
  <si>
    <t>Check the user can click the garage screen on the bottom navigation bar on the home page</t>
  </si>
  <si>
    <t>1.check the user can launch the Amigo application.
2.Check the user can complete the log-in process and reach the home page.
3.Check the user can click the garage screen on the bottom navigation bar on the home page</t>
  </si>
  <si>
    <t>1.The user should be able to launch the application.
2.The user should be able to complete log-in process and reach the home page.
3.The user should be able to click the garage screen on the bottom navigation bar on the home page</t>
  </si>
  <si>
    <t>EME_03</t>
  </si>
  <si>
    <t>Check the user can view the garage screen and all features under garage screen</t>
  </si>
  <si>
    <t>1.check the user can launch the Amigo application.
2.Check the user can complete the log-in process and reach the home page.
3.Check the user can click the garage screen on the bottom navigation bar on the home page
4.Check the user can view the garage screen and all features under garage screen</t>
  </si>
  <si>
    <t>1.The user should be able to launch the application.
2.The user should be able to complete log-in process and reach the home page.
3.The user should be able to click the garage screen on the bottom navigation bar on the home page
4.The user should be able to view the garage screen and all features under garage screen</t>
  </si>
  <si>
    <t>EME_04</t>
  </si>
  <si>
    <t>Check the user can view the Engineering mode button on the garage screen</t>
  </si>
  <si>
    <t>1.check the user can launch the Amigo application.
2.Check the user can complete the log-in process and reach the home page.
3.Check the user can click the garage screen on the bottom navigation bar on the home page
4.Check the user can view the Engineering mode button on the garage screen</t>
  </si>
  <si>
    <t xml:space="preserve">
1.The user should be able to launch the application.
2.The user should be able to complete log-in process and reach the home page.
3.The user should be able to click the garage screen on the bottom navigation bar on the home page
4.The user should be able to view the Engineering mode button on the garage screen</t>
  </si>
  <si>
    <t>EME_05</t>
  </si>
  <si>
    <t>Check the user can view the modes of engineering mode on the garage screen.</t>
  </si>
  <si>
    <t>1.check the user can launch the Amigo application.
2.Check the user can complete the log-in process and reach the home page.
3.Check the user can click the garage screen on the bottom navigation bar on the home page
4.Check the user can view the Engineering mode button on the garage screen and click on the engineering mode button.
5.Check the user can view the modes of engineering mode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</si>
  <si>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view the Engineering mode button on the garage screen and able to click on the engineering mode button.
5.The user should be able to view modes of engineering mode on the garage screen.</t>
  </si>
  <si>
    <t>EME_06</t>
  </si>
  <si>
    <t xml:space="preserve">Check the user can click the engineering mode button  on the garage screen </t>
  </si>
  <si>
    <t>1.check the user can launch the Amigo application.
2.Check the user can complete the log-in process and reach the home page.
3.Check the user can click the garage screen on the bottom navigation bar on the home page
4.Check the user can view the Engineering mode button on the garage screen and click on the engineering mode button.
5.Check the user can click the engineering mode button  on the garage screen</t>
  </si>
  <si>
    <t xml:space="preserve">1.The user should be able to launch the application.
2.The user should be able to complete log-in process and reach the home page.
3.The user should be able to click the garage screen on the bottom navigation bar on the home page
4.The user should be able to view the Engineering mode button on the garage screen and able to click on the engineering mode button.
5.The user should be able to click the engineering mode button  on the garage screen </t>
  </si>
  <si>
    <t>EME_07</t>
  </si>
  <si>
    <t>Check the user can view the Normal mode icon button on the garage screen.</t>
  </si>
  <si>
    <t>1.check the user can launch the Amigo application.
2.Check the user can complete the log-in process and reach the home page.
3.Check the user can click the garage screen on the bottom navigation bar on the home page
4.Check the user can view the Normal mode icon button on the garage screen.</t>
  </si>
  <si>
    <t xml:space="preserve">
1.The user should be able to launch the application.
2.The user should be able to complete log-in process and reach the home page.
3.The user should be able to click the garage screen on the bottom navigation bar on the home page
4.The usere should be able to view the Normal mode icon button on the garage screen.</t>
  </si>
  <si>
    <t>EME_08</t>
  </si>
  <si>
    <t>Check the user can view the Fiteness mode icon button on the garage screen.</t>
  </si>
  <si>
    <t>1.check the user can launch the Amigo application.
2.Check the user can complete the log-in process and reach the home page.
3.Check the user can click the garage screen on the bottom navigation bar on the home page
4.Check the user can view the Fiteness mode icon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</si>
  <si>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view the Fiteness mode icon button on the garage screen.</t>
  </si>
  <si>
    <t xml:space="preserve">working as expected </t>
  </si>
  <si>
    <t>29/01/2024</t>
  </si>
  <si>
    <t>EME_09</t>
  </si>
  <si>
    <t>Check the user can view the eco mode icon button on the garage screen.</t>
  </si>
  <si>
    <t>1.check the user can launch the Amigo application.
2.Check the user can complete the log-in process and reach the home page.
3.Check the user can click the garage screen on the bottom navigation bar on the home page
4.Check the user can view the eco mode icon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</si>
  <si>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view the eco mode icon button on the garage screen.</t>
  </si>
  <si>
    <t>EME_10</t>
  </si>
  <si>
    <t>check the user can click the normal mode icon button on the garage screen.</t>
  </si>
  <si>
    <t>1.check the user can launch the Amigo application.
2.Check the user can complete the log-in process and reach the home page.
3.Check the user can click the garage screen on the bottom navigation bar on the home page
4.check the user can click the normal mode icon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</si>
  <si>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click the normal mode icon button on the garage screen.</t>
  </si>
  <si>
    <t>EME_11</t>
  </si>
  <si>
    <t>Check the user can click the fitness mode icon button on the garage screen.</t>
  </si>
  <si>
    <t>1.check the user can launch the Amigo application.
2.Check the user can complete the log-in process and reach the home page.
3.Check the user can click the garage screen on the bottom navigation bar on the home page
4.Check the user can click the fitness mode icon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</si>
  <si>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click the fitness mode icon button on the garage screen.</t>
  </si>
  <si>
    <t>EME_12</t>
  </si>
  <si>
    <t>Check the user can click the eco mode icon button on the garage screen.</t>
  </si>
  <si>
    <t>1.check the user can launch the Amigo application.
2.Check the user can complete the log-in process and reach the home page.
3.Check the user can click the garage screen on the bottom navigation bar on the home page
4.Check the user can click the eco mode icon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</si>
  <si>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click the eco mode icon button on the garage screen.</t>
  </si>
  <si>
    <t>EME_13</t>
  </si>
  <si>
    <t>Check the user can view the engineering mode features after click on the engineering mode button on the garage screen.</t>
  </si>
  <si>
    <t>1.check the user can launch the Amigo application.
2.Check the user can complete the log-in process and reach the home page.
3.Check the user can click the garage screen on the bottom navigation bar on the home page
4.Check the user can able to click on the engineering mode button 
5.Check the user can view the engineering mode features after click on the engineering mode button on the garage screen.</t>
  </si>
  <si>
    <t>1.The user should be able to launch the application.
2.The user should be able to complete log-in process and reach the home page.
3.The user should be able to click the garage screen on the bottom navigation bar on the home page
4.The user should be able to click on the engineering mode button 
5.The user should be able to view the engineering mode features after click on the engineering mode button on the garage screen.</t>
  </si>
  <si>
    <t>EME_14</t>
  </si>
  <si>
    <t>Check the user can view the E-bike information after click on the engineering mode button on the garage screen.</t>
  </si>
  <si>
    <t>1. Check the user can launch the application
2. Check the user can complete the sign-in process and can reach the home page
3.Check the user can view the E-bike information after click on the engineering mode button on the garage screen.</t>
  </si>
  <si>
    <t>1. The user should launch the application
2. The user should be able to complete the sign-in process and able to reach the home page.
3.The user should be able to view the E-bike information after click on the engineering mode button on the garage screen.</t>
  </si>
  <si>
    <t>EME_21</t>
  </si>
  <si>
    <t>Check the user can view the save button on the  lab ride mode settings page .</t>
  </si>
  <si>
    <t>1. Check the user can launch the application
2. Check the user can complete the sign-in process and can reach the home page
3. Check the user can view the save button on the ride mode settings page .</t>
  </si>
  <si>
    <t>1. The user should launch the application
2. The user should be able to complete the sign-in process and able to reach the home page.
3.The user should be able to view the save button on the ride mode settings page .</t>
  </si>
  <si>
    <t>EME_22</t>
  </si>
  <si>
    <t>Check the user can view the Apply button on the ride mode settings page .</t>
  </si>
  <si>
    <t>1. Check the user can launch the application
2. Check the user can complete the sign-in process and can reach the home page
3.Check the user can view the Apply button on the ride mode settings page .</t>
  </si>
  <si>
    <t>1. The user should launch the application
2. The user should be able to complete the sign-in process and able to reach the home page.
3.The user should be able to view the Apply button on the ride mode settings page .</t>
  </si>
  <si>
    <t>EME_23</t>
  </si>
  <si>
    <t>Check the user can click the save button on the ride mode settings page.</t>
  </si>
  <si>
    <t>1. Check the user can launch the application
2. Check the user can complete the sign-in process and can reach the home page
3.Check the user can click the save button on the ride mode settings page.</t>
  </si>
  <si>
    <t>1. The user should launch the application
2. The user should be able to complete the sign-in process and able to reach the home page.
3.The user should be able to click the save button on the ride mode settings page.</t>
  </si>
  <si>
    <t>EME_25</t>
  </si>
  <si>
    <t>Check the user can view the information about the modes after selecting the existing mode .</t>
  </si>
  <si>
    <t>1. Check the user can launch the application
2. Check the user can complete the sign-in process and can reach the home page
3.Check the user can view the information about the modes after selecting the existing mode .</t>
  </si>
  <si>
    <t>1. The user should launch the application
2. The user should be able to complete the sign-in process and able to reach the home page.
3.The user should be able to view the information about the modes after selecting the existing mode .</t>
  </si>
  <si>
    <t>EME_26</t>
  </si>
  <si>
    <t>Check the user can view the correct icon aligned on the types of modes on the ride mode setting page.</t>
  </si>
  <si>
    <t>EME_27</t>
  </si>
  <si>
    <t>Check the user can view the configurable power matrix feature on the ride mode setting page .</t>
  </si>
  <si>
    <t>EME_30</t>
  </si>
  <si>
    <t>Check the user can drive upto 25kmph ,if the  user select urban mode</t>
  </si>
  <si>
    <t>31-01-2024</t>
  </si>
  <si>
    <t>EME_31</t>
  </si>
  <si>
    <t xml:space="preserve">Check the user can view the urban mode will be default mode </t>
  </si>
  <si>
    <t>EME_32</t>
  </si>
  <si>
    <t>Check the user can drive up to 20kmph If the user selects Eco mode.</t>
  </si>
  <si>
    <t>EME_33</t>
  </si>
  <si>
    <t>Check the user can't use the throttle If the user selects the fitness mode.</t>
  </si>
  <si>
    <t>EME_34</t>
  </si>
  <si>
    <t>Check the user can view the "About eco mode " ,If the user selects the eco mode .</t>
  </si>
  <si>
    <t>EME_35</t>
  </si>
  <si>
    <t>Check the user can view the Apply button under About eco mode .</t>
  </si>
  <si>
    <t>EME_36</t>
  </si>
  <si>
    <t>Check the user can click the Apply button under About eco mode .</t>
  </si>
  <si>
    <t>EME_37</t>
  </si>
  <si>
    <t>Check the user can view the "About fiteness mode " , If the user selects the fiteness mode.</t>
  </si>
  <si>
    <t>EME_38</t>
  </si>
  <si>
    <t>Check the user can view the Apply button under About Fiteness mode .</t>
  </si>
  <si>
    <t>EME_39</t>
  </si>
  <si>
    <t>Check the user can click the Apply button under About Fiteness mode .</t>
  </si>
  <si>
    <t>EME_40</t>
  </si>
  <si>
    <t>Check the user can view the "About urban mode " , If the user selects the urban mode.</t>
  </si>
  <si>
    <t>EME_41</t>
  </si>
  <si>
    <t>Check the user can view the Apply button under About  urban mode .</t>
  </si>
  <si>
    <t>EME_42</t>
  </si>
  <si>
    <t>Check the user can click the Apply button under About urban mode .</t>
  </si>
  <si>
    <t>EME_43</t>
  </si>
  <si>
    <t>Check the user can view the lab mode under ride mode settings page .</t>
  </si>
  <si>
    <t>EME_44</t>
  </si>
  <si>
    <t>Check the user can set the bike dynamics ,If the user selects the lab mode .</t>
  </si>
  <si>
    <t>EME_45</t>
  </si>
  <si>
    <t>Check the user can change the engineering mode If the user is on ready to go state.</t>
  </si>
  <si>
    <t>EME_46</t>
  </si>
  <si>
    <t>Check the user can't change the engineering mode If the user is in the move state.</t>
  </si>
  <si>
    <t>EME_47</t>
  </si>
  <si>
    <t>Check the user can stop the Em-bike for x seconds to change the mode ,If the user is in the move state.</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</si>
  <si>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</si>
  <si>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</si>
  <si>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</si>
  <si>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</si>
  <si>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</si>
  <si>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</si>
  <si>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</si>
  <si>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</si>
  <si>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</si>
  <si>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</si>
  <si>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</si>
  <si>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</si>
  <si>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</si>
  <si>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</si>
  <si>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</si>
  <si>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</si>
  <si>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</si>
  <si>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</si>
  <si>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</si>
  <si>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</si>
  <si>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</si>
  <si>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</si>
  <si>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</si>
  <si>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</si>
  <si>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</si>
  <si>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</si>
  <si>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</si>
  <si>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</si>
  <si>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</si>
  <si>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</si>
  <si>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</si>
  <si>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</si>
  <si>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</si>
  <si>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</si>
  <si>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</si>
  <si>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</si>
  <si>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</si>
  <si>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</si>
  <si>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</si>
  <si>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</si>
  <si>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</si>
  <si>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</si>
  <si>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</si>
  <si>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</si>
  <si>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</si>
  <si>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</si>
  <si>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</si>
  <si>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</si>
  <si>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</si>
  <si>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</si>
  <si>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</si>
  <si>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</si>
  <si>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</si>
  <si>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</si>
  <si>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</si>
  <si>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</si>
  <si>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</si>
  <si>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</si>
  <si>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</si>
  <si>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</si>
  <si>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</si>
  <si>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</si>
  <si>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EMH_16</t>
  </si>
  <si>
    <t>Check the user can view the Battery soc percentage on the home page on the Amigo  App.</t>
  </si>
  <si>
    <t>1.Check the user can view the Battery soc percentage on the home page on the Amigo  App.</t>
  </si>
  <si>
    <t>1.The user should be able to view the Battery soc percentage on the home page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</si>
  <si>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</si>
  <si>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</si>
  <si>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</si>
  <si>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</si>
  <si>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</si>
  <si>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</si>
  <si>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</si>
  <si>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</si>
  <si>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</si>
  <si>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</si>
  <si>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</si>
  <si>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</si>
  <si>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</si>
  <si>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</si>
  <si>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</si>
  <si>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</si>
  <si>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</si>
  <si>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</si>
  <si>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</si>
  <si>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</si>
  <si>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</si>
  <si>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</si>
  <si>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</si>
  <si>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</si>
  <si>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</si>
  <si>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</si>
  <si>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</si>
  <si>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</si>
  <si>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</si>
  <si>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</si>
  <si>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</si>
  <si>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</si>
  <si>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</si>
  <si>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</si>
  <si>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</si>
  <si>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</si>
  <si>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13/02/2024</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</si>
  <si>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</si>
  <si>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</si>
  <si>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</si>
  <si>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</si>
  <si>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</si>
  <si>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</si>
  <si>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</si>
  <si>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</si>
  <si>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</si>
  <si>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</si>
  <si>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</si>
  <si>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</si>
  <si>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</si>
  <si>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</si>
  <si>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</si>
  <si>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</si>
  <si>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</si>
  <si>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</si>
  <si>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</si>
  <si>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</si>
  <si>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</si>
  <si>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</si>
  <si>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</si>
  <si>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</si>
  <si>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</si>
  <si>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</si>
  <si>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</si>
  <si>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</si>
  <si>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</si>
  <si>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</si>
  <si>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</si>
  <si>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</si>
  <si>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</si>
  <si>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</si>
  <si>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EMH_38</t>
  </si>
  <si>
    <t>Check the user can able to view the mode on the display mode while user pressing the power button on the EM-Bike</t>
  </si>
  <si>
    <t>EMH_40</t>
  </si>
  <si>
    <t xml:space="preserve">Check the user can trun on the EM-bike while press and hold the power button on the EM-Bike </t>
  </si>
  <si>
    <t>EMH_41</t>
  </si>
  <si>
    <t>Check the user can able to check the modes on the EM-Bike, while single press on the power button .</t>
  </si>
  <si>
    <t>EMH_42</t>
  </si>
  <si>
    <t xml:space="preserve">Check the user can able to press the brake button on the EM-bike </t>
  </si>
  <si>
    <t>EMH_43</t>
  </si>
  <si>
    <t>Verify that the motor will cut-off after applying the brakes</t>
  </si>
  <si>
    <t>EMH_44</t>
  </si>
  <si>
    <t xml:space="preserve">Verify that the odometer km is updating rightly on the ride dashboard ,If user updates the odometer km value on the profie page. </t>
  </si>
  <si>
    <t>EMH_45</t>
  </si>
  <si>
    <t>EMH_46</t>
  </si>
  <si>
    <t>EMH_47</t>
  </si>
  <si>
    <t>EMH_48</t>
  </si>
  <si>
    <t>EMH_49</t>
  </si>
  <si>
    <t>EMH_50</t>
  </si>
  <si>
    <t>EMH_51</t>
  </si>
  <si>
    <t>Tested by</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</si>
  <si>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</si>
  <si>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</si>
  <si>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</si>
  <si>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</si>
  <si>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</si>
  <si>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</si>
  <si>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22/01/2024</t>
  </si>
  <si>
    <t>EMCM_02</t>
  </si>
  <si>
    <t>Check the user can view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</si>
  <si>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view the chid mode option under profile hamburger</t>
  </si>
  <si>
    <t>1.The user should be able to launch the amigo application.
2.The user should be able to complete the login -process and able to reach the homepage.
3.The user should be able to click on the more options 
4.The user should able to view the child mode option under profile hamburger</t>
  </si>
  <si>
    <t>Text needed to be updated in profile hamburger page ,updated like child mode instead of child lock.</t>
  </si>
  <si>
    <t>https://em-techblr.atlassian.net/browse/EM-310</t>
  </si>
  <si>
    <t>EMCM_03</t>
  </si>
  <si>
    <t>Check the user can able to click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</si>
  <si>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</si>
  <si>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t>
  </si>
  <si>
    <t>Working as excepted</t>
  </si>
  <si>
    <t>EMCM_04</t>
  </si>
  <si>
    <t>Check the user can view the profile picture and user name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</si>
  <si>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 Check the user can view the profile picture and user name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</si>
  <si>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profile picture and user name on the child mode setup screen</t>
  </si>
  <si>
    <t>EMCM_05</t>
  </si>
  <si>
    <t>Check the user can view the points and level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</si>
  <si>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points and level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</si>
  <si>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points and level on the child mode setup screen</t>
  </si>
  <si>
    <t>EMCM_06</t>
  </si>
  <si>
    <t>Check the user can view the child mode toggle option on the child set 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</si>
  <si>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child mode toggle option on the child set 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</si>
  <si>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child mode toggle option on the child set up screen.</t>
  </si>
  <si>
    <t>EMCM_07</t>
  </si>
  <si>
    <t xml:space="preserve">Check the user can view the text under child mode toggle option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</si>
  <si>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under child mode toggle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</si>
  <si>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under child mode toggle option .</t>
  </si>
  <si>
    <t>EMCM_08</t>
  </si>
  <si>
    <t>Check the user can view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</si>
  <si>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setup pin button on the child mode setup screen</t>
  </si>
  <si>
    <t>EMCM_09</t>
  </si>
  <si>
    <t>Check the user can view the text (Setup your pin ,to turn on child mode)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</si>
  <si>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(Setup your pin ,to turn on child mode)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</si>
  <si>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(Setup your pin ,to turn on child mode) on the child mode setup screen.</t>
  </si>
  <si>
    <t>EMCM_10</t>
  </si>
  <si>
    <t>Check the user can click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</si>
  <si>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</si>
  <si>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t>
  </si>
  <si>
    <t>EMCM_11</t>
  </si>
  <si>
    <t>Check the user can view the setup pin screen after click on the set up pin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</si>
  <si>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setup pin screen after click on the set up pin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</si>
  <si>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setup pin screen after click on the set up pin button</t>
  </si>
  <si>
    <t>EMCM_12</t>
  </si>
  <si>
    <t>Check the user can click the back button on the setup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</si>
  <si>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back button on the setup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</si>
  <si>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back button on the setup pin screen .
</t>
  </si>
  <si>
    <t>EMCM_13</t>
  </si>
  <si>
    <t xml:space="preserve">Check the user can view the text on the setup pin screen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</si>
  <si>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text on the setup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</si>
  <si>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text on the setup pin screen</t>
  </si>
  <si>
    <t>EMCM_14</t>
  </si>
  <si>
    <t>Check the user can view the enter you pin and confirm your pin text box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</si>
  <si>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enter you pin and confirm your pin text box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</si>
  <si>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enter you pin and confirm your pin text box on the setup pin screen.</t>
  </si>
  <si>
    <t>EMCM_15</t>
  </si>
  <si>
    <t>Check the user can able to enter the pin on setup pin screen.</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</si>
  <si>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enter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</si>
  <si>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enter the pin on setup pin screen.</t>
  </si>
  <si>
    <t>EMCM_16</t>
  </si>
  <si>
    <t>Check the user can able to confirm the pin on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</si>
  <si>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confirm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</si>
  <si>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confirm the pin on setup pin screen</t>
  </si>
  <si>
    <t>EMCM_17</t>
  </si>
  <si>
    <t xml:space="preserve">Check the pin was hiding while updating the pin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</si>
  <si>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the pin was hiding while updating the pin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</si>
  <si>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Pin was hiding while updating the pin </t>
  </si>
  <si>
    <t>EMCM_18</t>
  </si>
  <si>
    <t>Check the user can view the save button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</si>
  <si>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save button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</si>
  <si>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save button on the setup pin screen.</t>
  </si>
  <si>
    <t>EMCM_19</t>
  </si>
  <si>
    <t>Check the user can click the save button on the set 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</si>
  <si>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save button on the set 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</si>
  <si>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save button on the set up pin screen .
</t>
  </si>
  <si>
    <t>EMCM_20</t>
  </si>
  <si>
    <t>Check the user can re-direct to child mode initial screen once pin setup was done.</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</si>
  <si>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and update the pin and click on the save button .
6.Check the user can re-direct to child mode initial screen once pin setup was done.</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</si>
  <si>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reach the child mode initial screen once pin setup was done.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</si>
  <si>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</si>
  <si>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</si>
  <si>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</si>
  <si>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</si>
  <si>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EMCM_22</t>
  </si>
  <si>
    <t xml:space="preserve">Check the user can toggle ON the child mode setting </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</si>
  <si>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</si>
  <si>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 the child mode setting</t>
  </si>
  <si>
    <t>EMCM_23</t>
  </si>
  <si>
    <t>Check the user can view the set speed limit(kmph) box for set up the speed limit.</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</si>
  <si>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 speed limit(kmph) box for set up the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</si>
  <si>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set speed limit(kmph) box for set up the speed limit.</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</si>
  <si>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</si>
  <si>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</si>
  <si>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</si>
  <si>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</si>
  <si>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EMCM_25</t>
  </si>
  <si>
    <t>Check the user can view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</si>
  <si>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view the Apply button under the set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</si>
  <si>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view the Apply button under the set speed limit</t>
  </si>
  <si>
    <t>EMCM_26</t>
  </si>
  <si>
    <t>Check the user can able to clicks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</si>
  <si>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</si>
  <si>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t>
  </si>
  <si>
    <t>EMCM_27</t>
  </si>
  <si>
    <t>Check the user can view the enter your pin text box that appaers after clicking on the apply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</si>
  <si>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</si>
  <si>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t>
  </si>
  <si>
    <t>EMCM_28</t>
  </si>
  <si>
    <t>Check the user can able to enter the pin on entry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</si>
  <si>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</si>
  <si>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t>
  </si>
  <si>
    <t>EMCM_29</t>
  </si>
  <si>
    <t>Check the user pin was hiding while user enter the pin on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</si>
  <si>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
9.Check the user pin was hiding while user enter the pin on enter your pin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</si>
  <si>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
9.The user shouldn't able to view the pin while updating .</t>
  </si>
  <si>
    <t>EMCM_30</t>
  </si>
  <si>
    <t>Check the user can view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</si>
  <si>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forget your pin option under the enter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</si>
  <si>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forget your pin option under the enter your pin text box.</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</si>
  <si>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</si>
  <si>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</si>
  <si>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</si>
  <si>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</si>
  <si>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EMCM_32</t>
  </si>
  <si>
    <t xml:space="preserve">Check the user can view the forgot password screen after clicking on the forgot your pin.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</si>
  <si>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</si>
  <si>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t>
  </si>
  <si>
    <t>EMCM_33</t>
  </si>
  <si>
    <t>Check the user can click on the back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</si>
  <si>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click on the back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</si>
  <si>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back button on the forgot password screen.</t>
  </si>
  <si>
    <t>EMCM_34</t>
  </si>
  <si>
    <t>Check the user can view the phone number and country flag inside the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</si>
  <si>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phone number and country flag inside the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</si>
  <si>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phone number and country flag inside the text box</t>
  </si>
  <si>
    <t>EMCM_35</t>
  </si>
  <si>
    <t>Check the user can view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</si>
  <si>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</si>
  <si>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send otp button on the forgot password screen.</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</si>
  <si>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</si>
  <si>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</si>
  <si>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</si>
  <si>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</si>
  <si>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EMCM_37</t>
  </si>
  <si>
    <t>Check the user can view enter otp text box after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</si>
  <si>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view enter otp text box after click on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</si>
  <si>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view enter otp text box after click on the send otp button on the forgot password screen.</t>
  </si>
  <si>
    <t>EMCM_38</t>
  </si>
  <si>
    <t>Check the user can able to enter the otp on enter the otp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</si>
  <si>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enter the otp on enter the otp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</si>
  <si>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enter the otp on enter the otp text box</t>
  </si>
  <si>
    <t>EMCM_39</t>
  </si>
  <si>
    <t>Check the user can able to click the resend otp option after the time limit reached</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</si>
  <si>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click the resend otp option after the time limit reached</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</si>
  <si>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click the resend otp option after the time limit reached</t>
  </si>
  <si>
    <t>EMCM_40</t>
  </si>
  <si>
    <t>Check the user can view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</si>
  <si>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</si>
  <si>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t>
  </si>
  <si>
    <t>EMCM_41</t>
  </si>
  <si>
    <t>Check the user can view the setup  new pin screen after click on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</si>
  <si>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</si>
  <si>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t>
  </si>
  <si>
    <t>EMCM_42</t>
  </si>
  <si>
    <t>Check the user can able to enter the pin on both setup and confirm pin text box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</si>
  <si>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enter the pin on both setup and confirm pin text box on the setup new pin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</si>
  <si>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enter the pin on both setup and confirm pin text box on the setup new pin screen.
</t>
  </si>
  <si>
    <t>EMCM_43</t>
  </si>
  <si>
    <t>Check the user can view the save button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</si>
  <si>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view the save button on the setup new pin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</si>
  <si>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view the save button on the setup new pin screen.</t>
  </si>
  <si>
    <t>EMCM_44</t>
  </si>
  <si>
    <t>Check the user can able to click the save button on the setup new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</si>
  <si>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click the save button on the setup new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</si>
  <si>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click the save button on the setup new pin screen .</t>
  </si>
  <si>
    <t>EMCM_45</t>
  </si>
  <si>
    <t>Check the user wasn't able to enter the special characters and alphabets on the set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</si>
  <si>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wasn't able to enter the special characters and alphabets on the set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</si>
  <si>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not able to enter the special characters and alphabets on the set pin text box</t>
  </si>
  <si>
    <t>EMCM_46</t>
  </si>
  <si>
    <t>Check the user can view the error message "PIN does not match" while user enter the wrong pin on confirm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</si>
  <si>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can view the error message "PIN does not match" while user enter the wrong pin on confirm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</si>
  <si>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able to view the error message "PIN does not match" while user enter the wrong pin on confirm text box.</t>
  </si>
  <si>
    <t>EMCM_47</t>
  </si>
  <si>
    <t>Check the users can only the change the settings  when the bike state is “Ready to Go” or “Sleeping”:</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</si>
  <si>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users can only the change the settings  when the bike state is “Ready to Go” or “Sleeping”</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</si>
  <si>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change the settings  when the bike state is “Ready to Go” or “Sleeping” </t>
  </si>
  <si>
    <t>EML_01</t>
  </si>
  <si>
    <t>https://docs.google.com/document/d/1GJu9m4uNm2Xghgmrcfv-YdZVKVQT1BbM8JGMML1VEN4/edit</t>
  </si>
  <si>
    <t>Smart lock</t>
  </si>
  <si>
    <t xml:space="preserve">Check the user can view the smart locker image after clicking on the get started button on the instruction page . </t>
  </si>
  <si>
    <t xml:space="preserve">1.The User should have installed Amigo app
2.The User should have valid Phone number
3.The User should have EM-bike .
4.The user should have smart lock </t>
  </si>
  <si>
    <t xml:space="preserve">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view the smart locker &amp; smart speaker image after clicking on the get started button on the instruction page . </t>
  </si>
  <si>
    <t xml:space="preserve">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view the smart locker &amp; smart speaker image after clicking on the get started button on the instruction page . </t>
  </si>
  <si>
    <t>Wrorking as expected</t>
  </si>
  <si>
    <t>23/01/2024</t>
  </si>
  <si>
    <t>EML_02</t>
  </si>
  <si>
    <t>UI &amp;Functionals</t>
  </si>
  <si>
    <t>Check the user can able to click on the smart locker image on the click to connect screen.</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</si>
  <si>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</si>
  <si>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</si>
  <si>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EML_03</t>
  </si>
  <si>
    <t>Check the user can view the smart locker image and name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</si>
  <si>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</si>
  <si>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</si>
  <si>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</si>
  <si>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</si>
  <si>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</si>
  <si>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</si>
  <si>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EML_05</t>
  </si>
  <si>
    <t>Check the user can view the pairing success message while smart locker paired successfully .</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</si>
  <si>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
8.Check the user can view the pairing success message while smart locker paired successfully .</t>
  </si>
  <si>
    <t xml:space="preserve">
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
8.The user should be able to view the pairing success message while smart locker paired successfully .</t>
  </si>
  <si>
    <t>EML_06</t>
  </si>
  <si>
    <t>Check the user can view the cancel link option on the top of the click to connect and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</si>
  <si>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view the cancel link option on the top of the click to connect and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</si>
  <si>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view the cancel link option on the top of the click to connect and pairing screen.</t>
  </si>
  <si>
    <t>EML_07</t>
  </si>
  <si>
    <t>Check the user can able to click the cancel link on the top of the click to connect and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</si>
  <si>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the cancel link on the top of the click to connect and pairing screen.</t>
  </si>
  <si>
    <t xml:space="preserve">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the cancel link on the top of the click to connect and pairing screen.
 </t>
  </si>
  <si>
    <t>EML_08</t>
  </si>
  <si>
    <t>Check the user can re-direct to homepage after click on the cancel link option on the top of the click to connect and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</si>
  <si>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the cancel link on the top of the click to connect and pairing screen.
6.Check the user can re-direct to homepage after click on the cancel link option on the top of the click to connect and pairing screen.</t>
  </si>
  <si>
    <t>EML_09</t>
  </si>
  <si>
    <t>Check the user can view the smart accessories tab on the home page.</t>
  </si>
  <si>
    <t>1. Check the user can launch the amigo application 
2. Check The user can complete the login process and reach the home page .
3.Check the user can view the smart accessories tab on the home page.</t>
  </si>
  <si>
    <t xml:space="preserve">1.The user should be able to launch the amigo application 
2.The user should be able to complete the login process and reach the home page .
3.The user should be able to view the smart accessories tab on the home page.
 </t>
  </si>
  <si>
    <t>EML_10</t>
  </si>
  <si>
    <t>Check the user can able to click on the smart lock icon on the smart accessories tab on the home page If bluetooth was disconnected.</t>
  </si>
  <si>
    <t>1. Check the user can launch the amigo application 
2. Check The user can complete the login process and reach the home page .
3.Check the user can able to click on the smart lock  icon on the smart accessories tab on the home page.</t>
  </si>
  <si>
    <t>1.The user should be able to launch the amigo application 
2.The user should be able to complete the login process and reach the home page .
3.The user should be able to click on the smart lock  icon on the smart accessories tab on the home page.</t>
  </si>
  <si>
    <t xml:space="preserve"> Disconnecting toast message updated wrongly </t>
  </si>
  <si>
    <t>https://em-techblr.atlassian.net/browse/EM-321</t>
  </si>
  <si>
    <t>EML_11</t>
  </si>
  <si>
    <t>Check if the user can able to connect the smart lock if Bluetooth turns on after clicking on the smart lock icon on the smart accessories tab on the home page.</t>
  </si>
  <si>
    <t>1. Check the user can launch the amigo application 
2. Check The user can complete the login process and reach the home page .
3.Check the user can able to click on the smart lock  icon on the smart accessories tab on the home page.
4.Check the user can view the Let's connect screen after click on  the smart lock icon on the smart accessories tab on the home page.</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</si>
  <si>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Let's connect screen after click on  the smart lock icon on the smart accessories tab on the home page.</t>
  </si>
  <si>
    <t>24/01/2024</t>
  </si>
  <si>
    <t>EML_12</t>
  </si>
  <si>
    <t>Check the user can able to click on the back button on the let's connect screen and re-directed to the home page.</t>
  </si>
  <si>
    <t>1. Check the user can launch the amigo application 
2. Check The user can complete the login process and reach the home page .
3.Check the user can able to click on the smart lock  icon on the smart accessories tab on the home page.
4.Check the user can view the Let's connect screen after click on  the smart lock icon on the smart accessories tab on the home page.
5.Check the user can able to click on the back button on the let's connect screen and re-directed to the home page.</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</si>
  <si>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Let's connect screen after click on  the smart lock icon on the smart accessories tab on the home page.
5.The user should be able to click on the back button on the let's connect screen and re-directed to the home page.</t>
  </si>
  <si>
    <t>EML_14</t>
  </si>
  <si>
    <t xml:space="preserve">Check the user can view the connectivity status on the smart lock screen </t>
  </si>
  <si>
    <t xml:space="preserve">1. Check the user can launch the amigo application 
2. Check The user can complete the login process and reach the home page .
3.Check the user can able to click on the smart lock  icon on the smart accessories tab on the home page.
4. Check the user can connect the smart lock after click on the smart lock icon on the smart accessories tab on the home page.
5.Check the user can view the connectivity status on the smart lock screen </t>
  </si>
  <si>
    <t xml:space="preserve">1.The user should be able to launch the amigo application 
2.The user should be able to complete the login process and reach the home page .
3.The user should be able to click on the smart lock  icon on the smart accessories tab on the home page.
4.The user should be able to connect the smart lock after click on the smart lock icon on the smart accessories tab on the home page.
5.The user should be able to view the connectivity status on the smart lock screen </t>
  </si>
  <si>
    <t>EML_15</t>
  </si>
  <si>
    <t>Check the user can view the unlock button will fade out ,if the user was disconnected .</t>
  </si>
  <si>
    <t>1. Check the user can launch the amigo application 
2. Check The user can complete the login process and reach the home page .
3.Check the user can able to click on the smart lock  icon on the smart accessories tab on the home page.
4. Check the user can connect the smart lock after click on the smart lock icon on the smart accessories tab on the home page.
5.Check the user can view the connectivity status on the smart lock screen 
6.Check the user can view the unlock button will fade out ,if the user was disconnected .</t>
  </si>
  <si>
    <t>1.The user should be able to launch the amigo application 
2.The user should be able to complete the login process and reach the home page .
3.The user should be able to click on the smart lock  icon on the smart accessories tab on the home page.
4.The user should be able to connect the smart lock after click on the smart lock icon on the smart accessories tab on the home page.
5.The user should be able to view the connectivity status on the smart lock screen.
6.The user should be able to view the the unlock button will fade out ,if the user was disconnected .</t>
  </si>
  <si>
    <t>EML_18</t>
  </si>
  <si>
    <t>Check the user can view the toast message "‘Unlock successful" if user clicks the smart lock icon .</t>
  </si>
  <si>
    <t>1. Check the user can launch the amigo application 
2. Check The user can complete the login process and reach the home page .
3.Check the user can able to click on the smart lock  icon on the smart accessories tab on the home page.
4. Check the user can view the toast message "‘Unlock successful" if user clicks the smart lock icon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</si>
  <si>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toast message "‘Unlock successful" if user clicks the smart lock icon .</t>
  </si>
  <si>
    <t>unlock successful toast message didn't come.</t>
  </si>
  <si>
    <t>https://em-techblr.atlassian.net/browse/EM-325</t>
  </si>
  <si>
    <t>EML_19</t>
  </si>
  <si>
    <t>Check the user can view the toast message "‘Your bike is already Unlocked".If the user clicks the smart lock icon button but it's already unlocked.</t>
  </si>
  <si>
    <t>1. Check the user can launch the amigo application 
2. Check The user can complete the login process and reach the home page .
3.Check the user can able to click on the smart lock  icon on the smart accessories tab on the home page.
4.Check the user can view the toast message "‘Your bike is already Unlocked".If the user clicks the smart lock icon button but it's already unlocked.</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</si>
  <si>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toast message "‘Your bike is already Unlocked".If the user clicks the smart lock icon button but it's already unlocked.</t>
  </si>
  <si>
    <t>https://em-techblr.atlassian.net/browse/EM-328</t>
  </si>
  <si>
    <t>EML_21</t>
  </si>
  <si>
    <t>Check the user can view the lock image on the garage screen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</si>
  <si>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</si>
  <si>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</si>
  <si>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</si>
  <si>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</si>
  <si>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</si>
  <si>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</si>
  <si>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EML_23</t>
  </si>
  <si>
    <t>Check the user can view the smart lock status after click on the smart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</si>
  <si>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smart lock status after click on the smart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</si>
  <si>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smart lock status after click on the smart lock image on the garage screen.</t>
  </si>
  <si>
    <t>EML_24</t>
  </si>
  <si>
    <t>Check the user can view the smart lock battery status after click on the smart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</si>
  <si>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smart lock battery status after click on the smart lock image on the garage screen.</t>
  </si>
  <si>
    <t xml:space="preserve">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smart lock battery status after click on the smart lock image on the garage screen.
</t>
  </si>
  <si>
    <t>Need to check the jayanth ,regarding battery status</t>
  </si>
  <si>
    <t>EML_25</t>
  </si>
  <si>
    <t>Check the user can view the history details after click on the smart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</si>
  <si>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history details after click on the smart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</si>
  <si>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history details after click on the smart lock image on the garage screen.</t>
  </si>
  <si>
    <t>https://em-techblr.atlassian.net/browse/EM-323</t>
  </si>
  <si>
    <t>EML_26</t>
  </si>
  <si>
    <t>Check the user can view the proximity unlock toggle option under the history options.</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</si>
  <si>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proximity unlock toggle option under the history options.</t>
  </si>
  <si>
    <t xml:space="preserve">
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proximity unlock toggle option under the history options.</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</si>
  <si>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</si>
  <si>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</si>
  <si>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</si>
  <si>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</si>
  <si>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EML_28</t>
  </si>
  <si>
    <t>Check the user can view the manual and automation option  after toggle on the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</si>
  <si>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</si>
  <si>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</si>
  <si>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</si>
  <si>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</si>
  <si>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</si>
  <si>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</si>
  <si>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EML_30</t>
  </si>
  <si>
    <t>Check the user can view the text  after selecting the automatic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</si>
  <si>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t>
  </si>
  <si>
    <t xml:space="preserve">
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t>
  </si>
  <si>
    <t>EML_31</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</si>
  <si>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</si>
  <si>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</si>
  <si>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</si>
  <si>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 xml:space="preserve">Check the user can able to click on the more options on the home page </t>
  </si>
  <si>
    <t>1.Check the user can able to click on the more options on the home page.</t>
  </si>
  <si>
    <t xml:space="preserve">
1.The user should be able to click on the more options on the home page.</t>
  </si>
  <si>
    <t>Check the user can view the smart accessories option on the hamburger options</t>
  </si>
  <si>
    <t>1.Check the user can able to click on the more options on the home page.
2.Check the user can view the smart accessories option on the hamburger options.</t>
  </si>
  <si>
    <t xml:space="preserve">
1.The user should be able to click on the more options on the home page.
2.The user should be able to view the smart accessories option on the hamburger options.</t>
  </si>
  <si>
    <t>Check the user can able to click on the smart accessories option .</t>
  </si>
  <si>
    <t>1.Check the user can able to click on the more options on the home page.
2.Check the user can view the smart accessories option on the hamburger options.
3.Check the user can able to click on the smart accessories option .</t>
  </si>
  <si>
    <t xml:space="preserve">
1.The user should be able to click on the more options on the home page.
2.The user should be able to view the smart accessories option on the hamburger options.
3.The user should be able to click on the smart accessories option .</t>
  </si>
  <si>
    <t>Check the user can view the smart lock &amp; Smart helmet options on the smart accessories main page .</t>
  </si>
  <si>
    <t>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</si>
  <si>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t>
  </si>
  <si>
    <t>Check the user can able to click on the smart lock option on the smart accessories main page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</si>
  <si>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</si>
  <si>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t>
  </si>
  <si>
    <t>Check the user can view the smart lock connecting information on the smart lock main page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</si>
  <si>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6.Check the user can view the smart lock connecting information on the smart accessories main page .</t>
  </si>
  <si>
    <t>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smart lock connecting information on the smart accessories main page .</t>
  </si>
  <si>
    <t>Check the user can view the connect button on the smart lock main page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</si>
  <si>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 Check the user can view the connect button on the smart lock main page .</t>
  </si>
  <si>
    <t>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t>
  </si>
  <si>
    <t>Check the user can able to view the connect button on the smart lock main page.</t>
  </si>
  <si>
    <t>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6.Check the user can able to view the connect button on the smart lock main page.</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</si>
  <si>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t>
  </si>
  <si>
    <t>Check the user can view the searching for the devices screen after click on the connect button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</si>
  <si>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6.Check the user can view the searching for the devices screen after click on the connect button .</t>
  </si>
  <si>
    <t>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searching for the devices screen after click on the connect button .</t>
  </si>
  <si>
    <t xml:space="preserve">Check the user can view the Select your device screen after searching for devices </t>
  </si>
  <si>
    <t xml:space="preserve">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6.The user should be able to view the connect button on the smart lock main page.
7.Check the user can view the searching for the devices screen after click on the connect button 
8.Check the user can view the Select your device screen after searching for devices </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</si>
  <si>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t>
  </si>
  <si>
    <t>Check the user can view the connect button on the select your device screen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</si>
  <si>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6.The user should be able to view the connect button on the smart lock main page.
7.Check the user can view the searching for the devices screen after click on the connect button 
8.Check the user can view the Select your device screen after searching for devices 
9.Check the user can view the connect button on the select your device screen .</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</si>
  <si>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
9.The user should be able to view the connect button on the select your device screen .</t>
  </si>
  <si>
    <t>Check the user can able to click the connect button on the select your device screen .</t>
  </si>
  <si>
    <t xml:space="preserve">
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6.The user should be able to view the connect button on the smart lock main page.
7.Check the user can view the searching for the devices screen after click on the connect button 
8.Check the user can view the Select your device screen after searching for devices 
9.Check the user can able to click the connect button on the select your device screen .</t>
  </si>
  <si>
    <t xml:space="preserve">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
9.The user should be able to  click the connect button on the select your device screen .
</t>
  </si>
  <si>
    <t>Check the user can view the smart lock battery soc after connected .</t>
  </si>
  <si>
    <t>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6.The user should be able to view the connect button on the smart lock main page.
7.Check the user can view the searching for the devices screen after click on the connect button 
8.Check the user can view the Select your device screen after searching for devices 
9.Check the user can able to click the connect button on the select your device screen .
10.Check the user can view the smart lock battery soc after connected .</t>
  </si>
  <si>
    <t xml:space="preserve">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
9.The user should be able to  click the connect button on the select your device screen .
10.The user should be able to view the smart lock battery soc after connected .
</t>
  </si>
  <si>
    <t xml:space="preserve">Check the user can view the disconnected button </t>
  </si>
  <si>
    <t xml:space="preserve">1.Check the user can able to click on the more options on the home page.
2.Check the user can view the smart accessories option on the hamburger options.
3.Check the user can able to click on the smart accessories option .
4.Check the user can view the smart lock &amp; Smart helmet options on the smart accessories main page .
5.Check the user can able to click on the smart lock option on the smart accessories main page .
6.The user should be able to view the connect button on the smart lock main page.
7.Check the user can view the searching for the devices screen after click on the connect button 
8.Check the user can view the Select your device screen after searching for devices 
9.Check the user can able to click the connect button on the select your device screen .
10.Check the user can view the disconnected button </t>
  </si>
  <si>
    <t xml:space="preserve">
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
9.The user should be able to  click the connect button on the select your device screen .
10.The user should be able to view the disconnected button </t>
  </si>
  <si>
    <t xml:space="preserve">Check the user can able to click on the disconnect button  </t>
  </si>
  <si>
    <t xml:space="preserve">1.The user should be able to click on the more options on the home page.
2.The user should be able to view the smart accessories option on the hamburger options.
3.The user should be able to click on the smart accessories option .
4.The user should be able to view the smart lock &amp; Smart helmet options on the smart accessories main page .
5.The user should be able to click on the smart lock option on the smart accessories main page .
6.The user should be able to view the connect button on the smart lock main page.
7.The user should be able to view the connect button on the smart lock main page.
8.The user should be able to view the searching for the devices screen after click on the connect button .
9.The user should be able to  click the connect button on the select your device screen .
10.The user should be able to view the disconnected button 
11.The user should be able to click on the disconnect button  </t>
  </si>
  <si>
    <t>EMS_01</t>
  </si>
  <si>
    <t>https://docs.google.com/document/d/164amU4gApKPiWmoZG_xsEe8G4bOJPxzxCz52oEOstfk/edit</t>
  </si>
  <si>
    <t>Check the user can able to click on the connect device button on the hompage .</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</si>
  <si>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</si>
  <si>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t>
  </si>
  <si>
    <t>1.The user should be able to launch the amigo application.
2.The user should be able to complete the log-in process and reach the home page
3.The user should be able to click on the connect device button on the hompage .</t>
  </si>
  <si>
    <t>30/01/2024</t>
  </si>
  <si>
    <t>EMS_02</t>
  </si>
  <si>
    <t>Check the user can view the let's connect screen and get started button.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</si>
  <si>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</si>
  <si>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t>
  </si>
  <si>
    <t>EMS_03</t>
  </si>
  <si>
    <t>Check the user can able to click on the get started button.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</si>
  <si>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</si>
  <si>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</si>
  <si>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EMS_04</t>
  </si>
  <si>
    <t>Check the user can view the smart speaker image after clicking on the get started button on the instruction page.</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</si>
  <si>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view the smart speaker image after clicking on the get started button on the instruction page.</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</si>
  <si>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ablr to view the smart speaker image after clicking on the get started button on the instruction page.</t>
  </si>
  <si>
    <t>EMS_05</t>
  </si>
  <si>
    <t>Check the user can able to click on the smart speakers image on the connecting screen.</t>
  </si>
  <si>
    <t>EMS_06</t>
  </si>
  <si>
    <t>Check the user can view the Bluetooth disabled pop-up if the user didn't connect the Bluetooth.</t>
  </si>
  <si>
    <t>1. CheckThe user can launch the Amigo application 
2. Check The user can complete the login process and reach the home page.
3. Check the user can click the connect or connect device button on the home page.
4. Check the user can able to click on the get started button on the instruction page.
5. Check the user can view the Bluetooth disabled pop-up if the user didn't connect the Bluetooth.</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</si>
  <si>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view the Bluetooth disabled pop-up if the user didn't connect the Bluetooth</t>
  </si>
  <si>
    <t>EMS_08</t>
  </si>
  <si>
    <t>Check the user can able to click the cancel button on the click to connect screen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</si>
  <si>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able to click the cancel button on the click to connect screen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</si>
  <si>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cancel button on the click to connect screen</t>
  </si>
  <si>
    <t>EMS_09</t>
  </si>
  <si>
    <t>Check the user can re-direct to the home page once click on the cancel button on the let's connect screen.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</si>
  <si>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 Check the user can re-direct to the home page once click on the cancel button on the let's connect screen.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</si>
  <si>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re-direct to the home page once click on the cancel button on the let's connect screen.</t>
  </si>
  <si>
    <t>EMS_10</t>
  </si>
  <si>
    <t xml:space="preserve">Check the user can view the connect-to-speaker instructions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</si>
  <si>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connect-to-speaker instructions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</si>
  <si>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connect-to-speaker instructions</t>
  </si>
  <si>
    <t>EMS_11</t>
  </si>
  <si>
    <t>Check the user can view the proceed button on the speaker instruction page</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</si>
  <si>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proceed button on the speaker instruction page</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</si>
  <si>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proceed button on the speaker instruction page</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</si>
  <si>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</si>
  <si>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</si>
  <si>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</si>
  <si>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</si>
  <si>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</si>
  <si>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</si>
  <si>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</si>
  <si>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Check the user can view the speaker icon on the smart accessories link page.</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</si>
  <si>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speaker connecting on the smart accessories link page.</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</si>
  <si>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speaker connecting on the smart accessories link page.
</t>
  </si>
  <si>
    <t>Check the user can view the speakers intruction after click on the speaker icon on the home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</si>
  <si>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speakers intruction after click on the speaker icon on the home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</si>
  <si>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speakers intruction after click on the speaker icon on the home page .</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</si>
  <si>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</si>
  <si>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</si>
  <si>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</si>
  <si>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Check the user can reach the home page after connecting the Bluetooth pairing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</si>
  <si>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9.Check the user can reach the home page after connecting the Bluetooth pairing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</si>
  <si>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9.The user should be able to reach the home page after connecting the Bluetooth pairing .</t>
  </si>
  <si>
    <t>Unable to reach the home screen , after connecting the Bluetooth speaker</t>
  </si>
  <si>
    <t>https://em-techblr.atlassian.net/browse/EM-333</t>
  </si>
  <si>
    <t>Check the user can able to turn on the speaker for pairing .</t>
  </si>
  <si>
    <t xml:space="preserve">1.  Check the user can able to turn on the speaker for pairing </t>
  </si>
  <si>
    <t>1.The user should be able to turn on the speaker for pairing .</t>
  </si>
  <si>
    <t>Check the user can view the The LED on the speaker blinks in blue colour indicating that the speaker is in pairing mode</t>
  </si>
  <si>
    <t xml:space="preserve">
1. Check the user can able to turn on the speaker for pairing .
2.Check the user can view the The LED on the speaker blinks in blue colour indicating that the speaker is in pairing mode</t>
  </si>
  <si>
    <t>1.The user should be able to turn on the speaker for pairing .
2.The user should be able to view the The LED on the speaker blinks in blue colour indicating that the speaker is in pairing mode</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</si>
  <si>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</si>
  <si>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</si>
  <si>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</si>
  <si>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 xml:space="preserve">Check the user can able to pres the play/pause for the music </t>
  </si>
  <si>
    <t xml:space="preserve">1. Check the user can able to turn on the speaker for pairing .
2.Check the user can view the The LED on the speaker blinks in blue colour indicating that the speaker is in pairing mode
3.Check the user can able to pres the play/pause for the music </t>
  </si>
  <si>
    <t xml:space="preserve">1.The user should be able to turn on the speaker for pairing .
2.The user should be able to view the The LED on the speaker blinks in blue colour indicating that the speaker is in pairing mode
3.The user can able to press the play/pause for the music </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</si>
  <si>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</si>
  <si>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</si>
  <si>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</si>
  <si>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</si>
  <si>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</si>
  <si>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</si>
  <si>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Check the user can able to increase the volume while Long press the ‘+’ button on the speaker.</t>
  </si>
  <si>
    <t>1. Check the user can able to turn on the speaker for pairing .
2.Check the user can view the The LED on the speaker blinks in blue colour indicating that the speaker is in pairing mode
3.Check the user can able to increase the volume while Long press the ‘+’ button on the speaker.</t>
  </si>
  <si>
    <t>1.The user should be able to turn on the speaker for pairing .
2.The user should be able to view the The LED on the speaker blinks in blue colour indicating that the speaker is in pairing mode
3.The user should be able to increase the volume while Long press the ‘+’ button on the speaker.</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</si>
  <si>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</si>
  <si>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</si>
  <si>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</si>
  <si>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EMSD_01</t>
  </si>
  <si>
    <t>https://docs.google.com/document/d/1QpV8xo-I4Zoh6vtnwIK7amIKNFxJ-tdEDNNkodFvcDk/edit</t>
  </si>
  <si>
    <t>Service &amp; Diagnostics</t>
  </si>
  <si>
    <t>Check the user can view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</si>
  <si>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</si>
  <si>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t>
  </si>
  <si>
    <t>EMSD_02</t>
  </si>
  <si>
    <t>Check the user can able to click on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</si>
  <si>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</si>
  <si>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t>
  </si>
  <si>
    <t>EMSD_03</t>
  </si>
  <si>
    <t>Check the user can view the service screen after click on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</si>
  <si>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</si>
  <si>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t>
  </si>
  <si>
    <t>EMSD_04</t>
  </si>
  <si>
    <t xml:space="preserve">Check the user can view the Current odo details ,date of purchase and bike details will be fetching on the garage page </t>
  </si>
  <si>
    <t xml:space="preserve">1.Check the user can launch the application .
2.Check the user can complete the login process and reach the home page .
3.Check the user can click  on the garage icon on the bottom navigation bar on the home page.
4.Check the user can view the Current odo details ,date of purchase and bike details will be fetching on the garage page </t>
  </si>
  <si>
    <t xml:space="preserve">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Current odo details ,date of purchase and bike details will be fetching on the garage page </t>
  </si>
  <si>
    <t>EMSD_05</t>
  </si>
  <si>
    <t>Check the user can abe to swipe the service screen to view all the services for his e-bike</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</si>
  <si>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abe to swipe the service screen to view all the services for his e-bike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</si>
  <si>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swipe the service screen to view all the services for his e-bike</t>
  </si>
  <si>
    <t>EMSD_06</t>
  </si>
  <si>
    <t>Check the user can view the The service status will be either upcoming/pending/completed based on the odo distance/time of purchase</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</si>
  <si>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The service status will be either upcoming/pending/completed based on the odo distance/time of purchase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</si>
  <si>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The service status will be either upcoming/pending/completed based on the odo distance/time of purchase</t>
  </si>
  <si>
    <t>EMSD_07</t>
  </si>
  <si>
    <t>Check the user can view the contact us option on the service screen.</t>
  </si>
  <si>
    <t xml:space="preserve">
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contact us option on the service screen.</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</si>
  <si>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contact us option on the service screen.</t>
  </si>
  <si>
    <t>EMSD_08</t>
  </si>
  <si>
    <t>Check the user can able to click on the contact us option on the service screen.</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</si>
  <si>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t>
  </si>
  <si>
    <t xml:space="preserve">
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t>
  </si>
  <si>
    <t>EMSD_09</t>
  </si>
  <si>
    <t>Check the user can view the "“Thank you for letting us know! We will get back to you.” message pop -up after click on the contact us option</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</si>
  <si>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
8. Check the user can view the "“Thank you for letting us know! We will get back to you.” message after click on the contact us option</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</si>
  <si>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
8.The user should be able to view the "“Thank you for letting us know! We will get back to you.” message after click on the contact us option</t>
  </si>
  <si>
    <t>EMSD_10</t>
  </si>
  <si>
    <t xml:space="preserve">Check the user can able to click the OK button on the contact-us pop up message </t>
  </si>
  <si>
    <t xml:space="preserve">
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
8. Check the user can view the "“Thank you for letting us know! We will get back to you.” message after click on the contact us option
9. Check the user can able to click the OK button on the contact-us pop up message </t>
  </si>
  <si>
    <t xml:space="preserve">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
8.The user should be able to view the "“Thank you for letting us know! We will get back to you.” message after click on the contact us option
9.The user should be able to click the OK button on the contact-us pop up message </t>
  </si>
  <si>
    <t>EMSD_11</t>
  </si>
  <si>
    <t>Check the user can able to mark service schedule as completed</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</si>
  <si>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mark service schedule as completed</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</si>
  <si>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mark service schedule as completed</t>
  </si>
  <si>
    <t>EMSD_12</t>
  </si>
  <si>
    <t>Check the user can view the completed state form pending state ,once user updated the completed state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</si>
  <si>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completed state form pending state ,once user updated the completed state .</t>
  </si>
  <si>
    <t xml:space="preserve">
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completed state form pending state ,once user updated the completed state .</t>
  </si>
  <si>
    <t>EMSD_13</t>
  </si>
  <si>
    <t xml:space="preserve">Check the user can view the Cycle &amp; Odometer Progress on the service screen . </t>
  </si>
  <si>
    <t xml:space="preserve">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Cycle &amp; Odometer Progress on the service screen .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</si>
  <si>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Cycle &amp; Odometer Progress on the service screen .</t>
  </si>
  <si>
    <t>EMSD_14</t>
  </si>
  <si>
    <t>Check the user can view the Displays distance (km) &amp; service number on the service screen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</si>
  <si>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Displays distance (km) &amp; service number on the service screen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</si>
  <si>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Displays distance (km) &amp; service number on the service screen .</t>
  </si>
  <si>
    <t>EMN_01</t>
  </si>
  <si>
    <t>Check the user can view the notification upto 3 seconds</t>
  </si>
  <si>
    <t>Check the user can able to dismiss the notification by swiping it towards the right or left.</t>
  </si>
  <si>
    <t>check the user can view the "Your E-bike is  Connected" notification  will come , if User connects to the E-Bike for the 1st time.</t>
  </si>
  <si>
    <t>1. check the user can view the "Your E-bike is  Connected" if User connects to the E-Bike for the 1st time.</t>
  </si>
  <si>
    <t>1.The user should be able to view the "Your E-bike is  Connected" if User connects to the E-Bike for the 1st time.</t>
  </si>
  <si>
    <t>Check the user can view the "Your E-bike is Disconnected" notification  will come ,if Bluetooth connection is lost/disconnected.</t>
  </si>
  <si>
    <t>1.Check the user can view the "Your E-bike is Disconnected" if Bluetooth connection is lost/disconnected.</t>
  </si>
  <si>
    <t>1.The user should be able to view the "Your E-bike is Disconnected" if Bluetooth connection is lost/disconnected.</t>
  </si>
  <si>
    <t>Check the user can view the "Name of the bike is paired"  notification will come If User pairs a new device.</t>
  </si>
  <si>
    <t>1.Check the user can view the "Name of the bike is paired" If User pairs a new device.</t>
  </si>
  <si>
    <t>1.The user should be able to view "Name of the bike is paired" If User pairs a new device.</t>
  </si>
  <si>
    <t>Check the user can view the " smart accessories disconnected notification will come  , if User disconnects a paired device</t>
  </si>
  <si>
    <t>1.Check the user can view the " smart accessories disconnected notification , if User disconnects a paired device</t>
  </si>
  <si>
    <t>1.The user should be able to view the " smart accessories disconnected notification , if User disconnects a paired device</t>
  </si>
  <si>
    <t xml:space="preserve">Check the user can view the "Bluetooth Pairing Failed" notification will come   ,If Bluetooth pairing unsuccessful/error </t>
  </si>
  <si>
    <t xml:space="preserve">1.Check the user can view the ""Bluetooth Pairing Failed" notification  ,If Bluetooth pairing unsuccessful/error </t>
  </si>
  <si>
    <t>1.The user should be able to view the ""Bluetooth Pairing Failed" notification  ,If Bluetooth pairing unsuccessful/error</t>
  </si>
  <si>
    <t>Check the user can view the "Your bike is fully charged, please remove the charger notification will come    if E-bike is fully charged.</t>
  </si>
  <si>
    <t>1.Check the user can view the "Your bike is fully charged, please remove the charger notification  if E-bike is fully charged .</t>
  </si>
  <si>
    <t>1.The user should be able to view the "Your bike is fully charged, please remove the charger notification  if E-bike is fully charged .</t>
  </si>
  <si>
    <t>Check the user can view the " Your bike is low on charge, please connect the charger notification will come  ,IF E-Bike  is on low charge  (soc &gt;20)</t>
  </si>
  <si>
    <t>1.Check the user can view the " Your bike is low on charge, please connect the charger notification ,IF E-Bike  is on low charge .</t>
  </si>
  <si>
    <t>1.The user should be able to view the " Your bike is low on charge, please connect the charger notification ,IF E-Bike  is on low charge .</t>
  </si>
  <si>
    <t>Check the user can view the " Your bike is on very low charge, please connect the charger"  notification will come,If E-bike is on very low charge (soc &gt;5)</t>
  </si>
  <si>
    <t>1.Check the user can view the " Your bike is on very low charge, please connect the charger" ,If E-bike is on very low charge (soc &gt;5)</t>
  </si>
  <si>
    <t>1.The user should be able to view the " Your bike is on very low charge, please connect the charger" ,If E-bike is on very low charge (soc &gt;5)</t>
  </si>
  <si>
    <t>Check the user can view the "Charger connected" notification will come  , If E-bike is on charging,</t>
  </si>
  <si>
    <t>1. Check the user can view the "Charger connected" notification will come  , If E-bike is on charging,</t>
  </si>
  <si>
    <t>1.The user should be able to view the "Charger connected" notification will come  , If E-bike is on charging</t>
  </si>
  <si>
    <t>Check the can view the "cruise mode activated " notification will come , if the user activated the cruise mode.</t>
  </si>
  <si>
    <t>1.Check the can view the "cruise mode activated " notification will come , if the user activated the cruise mode.</t>
  </si>
  <si>
    <t>1.The user should be able to view the "cruise mode activated " notification will come , if the user activated the cruise mode.</t>
  </si>
  <si>
    <t xml:space="preserve">Check the user can view the " cruise mode de-activated " notification will come ,If the user deactivated the cruise mode </t>
  </si>
  <si>
    <t xml:space="preserve">1.Check the user can view the " cruise mode de-activated " notification will come ,If the user deactivated the cruise mode </t>
  </si>
  <si>
    <t xml:space="preserve">1.The user should be able to view the " cruise mode de-activated " notification will come ,If the user deactivated the cruise mode </t>
  </si>
  <si>
    <t xml:space="preserve">Check the user can view the "walk mode activated " notification will come , if the user activates the walk  mode </t>
  </si>
  <si>
    <t xml:space="preserve">1.Check the user can view the "walk mode activated " notification will come , iF the user activated the walk  mode </t>
  </si>
  <si>
    <t>1.The user should be able to  view the  "walk mode activated " notification will come , iF the user activated the walk  mode</t>
  </si>
  <si>
    <t>Check the user can view the "walk mode deactivated " notification will come If the user deactivated the walk mode.</t>
  </si>
  <si>
    <t>1.Check the user can view the "walk mode deactivated " notification will come If the user deactivated the walk mode.</t>
  </si>
  <si>
    <t>1.The user should be able to  view the "walk mode deactivated " notification will come If the user deactivated the walk mode.</t>
  </si>
  <si>
    <t>Check the user can view the "Child mode activated " notification will come ,If user turn on the child mode .</t>
  </si>
  <si>
    <t>1.Check the user can view the "Child mode activated " notification will come ,If user turn on the child mode .</t>
  </si>
  <si>
    <t>1.The user should be able to view the "Child mode activated " notification will come ,If user turn on the child mode .</t>
  </si>
  <si>
    <t>Check the user can view the "child mode deactivated" notification will come ,If user turn off the child mode</t>
  </si>
  <si>
    <t>1.Check the user can view the "child mode deactivated" notification will come ,If user turn off the child mode</t>
  </si>
  <si>
    <t>1.The user should be able to view the "child mode deactivated" notification will come ,If user turn off the child mode</t>
  </si>
  <si>
    <t xml:space="preserve">Check the user can view the "Eco mode is going to be disabled in 5 sec " notification  </t>
  </si>
  <si>
    <t xml:space="preserve">Check the user can view the " Urban mode is going to be disabled in 5 sec " notification 
</t>
  </si>
  <si>
    <t xml:space="preserve">Check the user can view the " Eco mode is now available" </t>
  </si>
  <si>
    <t>Check the user can view the " Urban mode is now available"</t>
  </si>
  <si>
    <t xml:space="preserve">Check the user can view the "Error occurred in walking mode notification will come , please try again" notification message , If walk mode get error </t>
  </si>
  <si>
    <t xml:space="preserve">Check the user can view the "Error occurred in cruise mode notification will come , please try again " ,If cruise mode get error </t>
  </si>
  <si>
    <t>Check the user can view the " urban mode activated" notification message will conme ,If user activate the urban engineering mode</t>
  </si>
  <si>
    <t>Check the user can view the " Eco mode activated " notification message will come ,If user activate the Eco engineering mode</t>
  </si>
  <si>
    <t>Check the user can view the "Fiteness mode activated " notification message will come  ,If user activated the Fiteness engineering mode</t>
  </si>
  <si>
    <t>Check the user can view the Urban/Eco/Fitness/Lab mode" activating error notifications If the user faces any issue while activating.</t>
  </si>
  <si>
    <t>Check the user can view the urban/Eco/Fitness/Lab mode" de-activating error notifications If the user faces any issues while de-activating.</t>
  </si>
  <si>
    <t>Check the user can view the "Ride Completed, You have reached your destination "notification, If user User completes a ride specific to a particular trip.</t>
  </si>
  <si>
    <t>Check the user can view the "Congratulations!!!You reached your health goal" notification ,If user reaches their health goal as per the set goal target,</t>
  </si>
  <si>
    <t xml:space="preserve">Check the user can view the "New Personal Record Achieved",If user breaks his previously set record </t>
  </si>
  <si>
    <t>Check the user can view the "Goal Reminder"Keep going!! You have X goal to achieve ,If user goal is active and phone connects to his e-bike</t>
  </si>
  <si>
    <t>Check the user can view the "Bike Service Due",If user Bike service is due.</t>
  </si>
  <si>
    <t xml:space="preserve">Check the user can hear the chime sound -1 ,If Bluetooth connected to e-bike </t>
  </si>
  <si>
    <t>Check the user can hear the chime sound-2 ,If Bluetooth disconnected to e-bike</t>
  </si>
  <si>
    <t xml:space="preserve">Check the user can hear the chime sound -1 ,If user turn on the headlanmp </t>
  </si>
  <si>
    <t>Check the user can hear the chime sound-2 , If user turn off the headlamp</t>
  </si>
  <si>
    <t>Check the user can hear the chime sound -1 If the user connects the charger.</t>
  </si>
  <si>
    <t xml:space="preserve">Check the user can hear the chime sound -2, If the user disconnect the charger </t>
  </si>
  <si>
    <t>Check the user can hear the chime sound -1 , If the user activated the cruise mode</t>
  </si>
  <si>
    <t>Check the user can hear the chime sound-2,If the user deactivated the cruise mode</t>
  </si>
  <si>
    <t>Check the user can hear the chime sound -1 , If the user activated the walking mode</t>
  </si>
  <si>
    <t>Check the user can hear the chime sound -2 ,If the user deactivated the walking mode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</si>
</sst>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mm/dd/yyyy"/>
    <numFmt numFmtId="166" formatCode="d-mmm-yyyy"/>
    <numFmt numFmtId="167" formatCode="mm-dd-yyyy"/>
    <numFmt numFmtId="168" formatCode="mm/dd/yy"/>
    <numFmt numFmtId="169" formatCode="m/yyyy"/>
    <numFmt numFmtId="170" formatCode="dd-mmm-yyyy"/>
  </numFmts>
  <fonts count="38">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b/>
      <sz val="9.0"/>
      <color rgb="FF000000"/>
      <name val="Arial"/>
    </font>
    <font>
      <color rgb="FFF1C232"/>
      <name val="Arial"/>
    </font>
    <font>
      <color rgb="FF000000"/>
      <name val="Arial"/>
    </font>
    <font>
      <color rgb="FFFFD966"/>
      <name val="Arial"/>
    </font>
    <font>
      <sz val="11.0"/>
      <color theme="1"/>
      <name val="Calibri"/>
    </font>
    <font>
      <sz val="12.0"/>
      <color rgb="FFFFFFFF"/>
      <name val="Calibri"/>
    </font>
    <font>
      <sz val="12.0"/>
      <color theme="1"/>
      <name val="Calibri"/>
    </font>
    <font>
      <sz val="12.0"/>
      <color rgb="FF000000"/>
      <name val="Calibri"/>
    </font>
    <font>
      <b/>
      <sz val="12.0"/>
      <color theme="1"/>
      <name val="Calibri"/>
    </font>
    <font>
      <b/>
      <sz val="11.0"/>
      <color rgb="FFFFC000"/>
      <name val="Calibri"/>
    </font>
    <font>
      <color theme="1"/>
      <name val="Calibri"/>
    </font>
    <font>
      <u/>
      <sz val="12.0"/>
      <color rgb="FF0000FF"/>
      <name val="Calibri"/>
    </font>
    <font>
      <u/>
      <color theme="1"/>
      <name val="Calibri"/>
    </font>
    <font>
      <u/>
      <color theme="1"/>
      <name val="Arial"/>
    </font>
    <font>
      <color rgb="FF000000"/>
      <name val="Calibri"/>
    </font>
    <font>
      <u/>
      <color theme="1"/>
      <name val="Arial"/>
    </font>
    <font>
      <u/>
      <color theme="1"/>
      <name val="Arial"/>
    </font>
    <font>
      <b/>
      <color rgb="FF000000"/>
      <name val="Arial"/>
    </font>
    <font>
      <sz val="9.0"/>
      <color rgb="FF606060"/>
      <name val="Arial"/>
    </font>
    <font>
      <sz val="9.0"/>
      <color rgb="FF606060"/>
      <name val="Open Sans"/>
    </font>
    <font>
      <u/>
      <sz val="10.0"/>
      <color rgb="FF000000"/>
      <name val="Arial"/>
    </font>
    <font>
      <sz val="10.0"/>
      <color rgb="FF000000"/>
      <name val="Arial"/>
    </font>
    <font>
      <u/>
      <color rgb="FF0000FF"/>
    </font>
    <font>
      <b/>
      <sz val="11.0"/>
      <color rgb="FFFFC000"/>
      <name val="Arial"/>
    </font>
    <font>
      <u/>
      <color rgb="FF0000FF"/>
    </font>
    <font>
      <u/>
      <color rgb="FF0000FF"/>
    </font>
    <font>
      <u/>
      <color rgb="FF0000FF"/>
    </font>
    <font>
      <u/>
      <color rgb="FF0000FF"/>
    </font>
    <font>
      <u/>
      <color rgb="FF1155CC"/>
      <name val="Arial"/>
    </font>
    <font>
      <u/>
      <color rgb="FF1155CC"/>
      <name val="Arial"/>
    </font>
    <font>
      <u/>
      <color rgb="FF0000FF"/>
      <name val="Arial"/>
    </font>
  </fonts>
  <fills count="17">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
      <patternFill patternType="solid">
        <fgColor rgb="FFFF9900"/>
        <bgColor rgb="FFFF9900"/>
      </patternFill>
    </fill>
  </fills>
  <borders count="19">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0" fillId="0" fontId="7" numFmtId="0" xfId="0" applyAlignment="1" applyFont="1">
      <alignment horizontal="center"/>
    </xf>
    <xf borderId="11" fillId="0" fontId="3" numFmtId="0" xfId="0" applyAlignment="1" applyBorder="1" applyFont="1">
      <alignment vertical="bottom"/>
    </xf>
    <xf borderId="0" fillId="8" fontId="8" numFmtId="0" xfId="0" applyAlignment="1" applyFont="1">
      <alignment horizontal="center" vertical="center"/>
    </xf>
    <xf borderId="0" fillId="8" fontId="8"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2" fillId="0" fontId="3" numFmtId="0" xfId="0" applyBorder="1" applyFont="1"/>
    <xf borderId="11" fillId="0" fontId="2" numFmtId="0" xfId="0" applyBorder="1" applyFont="1"/>
    <xf borderId="5" fillId="3" fontId="4" numFmtId="0" xfId="0" applyAlignment="1" applyBorder="1" applyFont="1">
      <alignment horizontal="center" shrinkToFit="0" vertical="center" wrapText="1"/>
    </xf>
    <xf borderId="5" fillId="2" fontId="8" numFmtId="0" xfId="0" applyAlignment="1" applyBorder="1" applyFont="1">
      <alignment horizontal="center" vertical="center"/>
    </xf>
    <xf borderId="0" fillId="0" fontId="9" numFmtId="0" xfId="0" applyAlignment="1" applyFont="1">
      <alignment horizontal="center"/>
    </xf>
    <xf borderId="0" fillId="0" fontId="9" numFmtId="0" xfId="0" applyFont="1"/>
    <xf borderId="0" fillId="0" fontId="9" numFmtId="0" xfId="0" applyAlignment="1" applyFont="1">
      <alignment horizontal="center" shrinkToFit="0" wrapText="1"/>
    </xf>
    <xf borderId="0" fillId="0" fontId="9" numFmtId="0" xfId="0" applyAlignment="1" applyFont="1">
      <alignment horizontal="center" vertical="center"/>
    </xf>
    <xf borderId="0" fillId="8" fontId="3" numFmtId="2" xfId="0" applyAlignment="1" applyFont="1" applyNumberFormat="1">
      <alignment horizontal="center"/>
    </xf>
    <xf borderId="11" fillId="0" fontId="3" numFmtId="0" xfId="0" applyAlignment="1" applyBorder="1" applyFont="1">
      <alignment horizontal="center"/>
    </xf>
    <xf borderId="11" fillId="0" fontId="3" numFmtId="0" xfId="0" applyAlignment="1" applyBorder="1" applyFont="1">
      <alignment horizontal="center" vertical="bottom"/>
    </xf>
    <xf borderId="5" fillId="0" fontId="3" numFmtId="0" xfId="0" applyAlignment="1" applyBorder="1" applyFont="1">
      <alignment horizontal="center" vertical="bottom"/>
    </xf>
    <xf borderId="0" fillId="8" fontId="9" numFmtId="0" xfId="0" applyAlignment="1" applyFont="1">
      <alignment horizontal="center" vertical="center"/>
    </xf>
    <xf borderId="0" fillId="8" fontId="9" numFmtId="0" xfId="0" applyAlignment="1" applyFont="1">
      <alignment shrinkToFit="0" vertical="center" wrapText="1"/>
    </xf>
    <xf borderId="5" fillId="3" fontId="10" numFmtId="0" xfId="0" applyAlignment="1" applyBorder="1" applyFont="1">
      <alignment horizontal="center" vertical="center"/>
    </xf>
    <xf borderId="0" fillId="8" fontId="9" numFmtId="0" xfId="0" applyAlignment="1" applyFont="1">
      <alignment horizontal="center" shrinkToFit="0" vertical="center" wrapText="1"/>
    </xf>
    <xf borderId="0" fillId="8" fontId="9"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3" fillId="0" fontId="3" numFmtId="0" xfId="0" applyBorder="1" applyFont="1"/>
    <xf borderId="14" fillId="0" fontId="3" numFmtId="0" xfId="0" applyBorder="1" applyFont="1"/>
    <xf borderId="14" fillId="0" fontId="3" numFmtId="0" xfId="0" applyAlignment="1" applyBorder="1" applyFont="1">
      <alignment horizontal="center"/>
    </xf>
    <xf borderId="14" fillId="0" fontId="3" numFmtId="0" xfId="0" applyAlignment="1" applyBorder="1" applyFont="1">
      <alignment shrinkToFit="0" wrapText="1"/>
    </xf>
    <xf borderId="15"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1" numFmtId="166" xfId="0" applyAlignment="1" applyBorder="1" applyFont="1" applyNumberFormat="1">
      <alignment horizontal="center" vertical="bottom"/>
    </xf>
    <xf borderId="5" fillId="0" fontId="6" numFmtId="0" xfId="0" applyBorder="1" applyFont="1"/>
    <xf borderId="5" fillId="0" fontId="3" numFmtId="0" xfId="0" applyAlignment="1" applyBorder="1" applyFont="1">
      <alignment horizontal="right"/>
    </xf>
    <xf borderId="5" fillId="0" fontId="3" numFmtId="2" xfId="0" applyAlignment="1" applyBorder="1" applyFont="1" applyNumberFormat="1">
      <alignment horizontal="right"/>
    </xf>
    <xf borderId="5" fillId="2" fontId="12" numFmtId="0" xfId="0" applyAlignment="1" applyBorder="1" applyFont="1">
      <alignment horizontal="center" vertical="center"/>
    </xf>
    <xf borderId="6" fillId="2" fontId="12" numFmtId="0" xfId="0" applyAlignment="1" applyBorder="1" applyFont="1">
      <alignment horizontal="center" vertical="center"/>
    </xf>
    <xf borderId="16" fillId="0" fontId="2" numFmtId="0" xfId="0" applyBorder="1" applyFont="1"/>
    <xf borderId="5" fillId="2" fontId="12" numFmtId="0" xfId="0" applyAlignment="1" applyBorder="1" applyFont="1">
      <alignment horizontal="center" shrinkToFit="0" vertical="center" wrapText="1"/>
    </xf>
    <xf borderId="5" fillId="0" fontId="13" numFmtId="0" xfId="0" applyAlignment="1" applyBorder="1" applyFont="1">
      <alignment horizontal="center" vertical="center"/>
    </xf>
    <xf borderId="17" fillId="0" fontId="14" numFmtId="0" xfId="0" applyAlignment="1" applyBorder="1" applyFont="1">
      <alignment horizontal="center" vertical="center"/>
    </xf>
    <xf borderId="5" fillId="8" fontId="13" numFmtId="0" xfId="0" applyAlignment="1" applyBorder="1" applyFont="1">
      <alignment vertical="center"/>
    </xf>
    <xf borderId="5" fillId="8" fontId="15" numFmtId="0" xfId="0" applyAlignment="1" applyBorder="1" applyFont="1">
      <alignment horizontal="center" shrinkToFit="0" vertical="center" wrapText="1"/>
    </xf>
    <xf borderId="17" fillId="0" fontId="2" numFmtId="0" xfId="0" applyBorder="1" applyFont="1"/>
    <xf borderId="5" fillId="8" fontId="13" numFmtId="0" xfId="0" applyAlignment="1" applyBorder="1" applyFont="1">
      <alignment vertical="bottom"/>
    </xf>
    <xf borderId="11" fillId="8" fontId="13" numFmtId="0" xfId="0" applyAlignment="1" applyBorder="1" applyFont="1">
      <alignment vertical="bottom"/>
    </xf>
    <xf borderId="5" fillId="0" fontId="13" numFmtId="0" xfId="0" applyAlignment="1" applyBorder="1" applyFont="1">
      <alignment vertical="center"/>
    </xf>
    <xf borderId="18" fillId="0" fontId="2" numFmtId="0" xfId="0" applyBorder="1" applyFont="1"/>
    <xf borderId="0" fillId="0" fontId="6" numFmtId="0" xfId="0" applyAlignment="1" applyFont="1">
      <alignment horizontal="left" vertical="center"/>
    </xf>
    <xf borderId="5" fillId="8" fontId="6" numFmtId="0" xfId="0" applyAlignment="1" applyBorder="1" applyFont="1">
      <alignment horizontal="center" shrinkToFit="0" wrapText="1"/>
    </xf>
    <xf borderId="0" fillId="8" fontId="6" numFmtId="0" xfId="0" applyAlignment="1" applyFont="1">
      <alignment shrinkToFit="0" wrapText="1"/>
    </xf>
    <xf borderId="5" fillId="10" fontId="16" numFmtId="0" xfId="0" applyAlignment="1" applyBorder="1" applyFill="1" applyFont="1">
      <alignment horizontal="center" shrinkToFit="0" vertical="center" wrapText="1"/>
    </xf>
    <xf borderId="0" fillId="0" fontId="6" numFmtId="0" xfId="0" applyAlignment="1" applyFont="1">
      <alignment horizontal="center" vertical="center"/>
    </xf>
    <xf borderId="5" fillId="8" fontId="17" numFmtId="0" xfId="0" applyAlignment="1" applyBorder="1" applyFont="1">
      <alignment horizontal="center" shrinkToFit="0" vertical="center" wrapText="1"/>
    </xf>
    <xf borderId="8" fillId="0" fontId="18" numFmtId="0" xfId="0" applyAlignment="1" applyBorder="1" applyFont="1">
      <alignment horizontal="left" vertical="center"/>
    </xf>
    <xf borderId="8" fillId="0" fontId="14" numFmtId="0" xfId="0" applyAlignment="1" applyBorder="1" applyFont="1">
      <alignment horizontal="left" vertical="center"/>
    </xf>
    <xf borderId="5" fillId="8" fontId="17" numFmtId="0" xfId="0" applyAlignment="1" applyBorder="1" applyFont="1">
      <alignment horizontal="left" shrinkToFit="0" vertical="center" wrapText="1"/>
    </xf>
    <xf borderId="5" fillId="8" fontId="17" numFmtId="0" xfId="0" applyAlignment="1" applyBorder="1" applyFont="1">
      <alignment shrinkToFit="0" vertical="center" wrapText="1"/>
    </xf>
    <xf borderId="5" fillId="8" fontId="17" numFmtId="0" xfId="0" applyAlignment="1" applyBorder="1" applyFont="1">
      <alignment horizontal="center" vertical="center"/>
    </xf>
    <xf borderId="5" fillId="8" fontId="17" numFmtId="0" xfId="0" applyBorder="1" applyFont="1"/>
    <xf borderId="5" fillId="8" fontId="3" numFmtId="0" xfId="0" applyBorder="1" applyFont="1"/>
    <xf borderId="0" fillId="8" fontId="3" numFmtId="0" xfId="0" applyFont="1"/>
    <xf borderId="5" fillId="8" fontId="19" numFmtId="0" xfId="0" applyBorder="1" applyFont="1"/>
    <xf borderId="5" fillId="0" fontId="14"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9" numFmtId="0" xfId="0" applyAlignment="1" applyBorder="1" applyFont="1">
      <alignment shrinkToFit="0" vertical="center" wrapText="1"/>
    </xf>
    <xf borderId="5" fillId="8" fontId="9" numFmtId="0" xfId="0" applyAlignment="1" applyBorder="1" applyFont="1">
      <alignment horizontal="left" shrinkToFit="0" vertical="center" wrapText="1"/>
    </xf>
    <xf borderId="5" fillId="8" fontId="3" numFmtId="0" xfId="0" applyAlignment="1" applyBorder="1" applyFont="1">
      <alignment horizontal="center" vertical="center"/>
    </xf>
    <xf borderId="5" fillId="8" fontId="20" numFmtId="0" xfId="0" applyAlignment="1" applyBorder="1" applyFont="1">
      <alignment horizontal="left" vertical="center"/>
    </xf>
    <xf borderId="16" fillId="8" fontId="9" numFmtId="0" xfId="0" applyAlignment="1" applyBorder="1" applyFont="1">
      <alignment horizontal="center"/>
    </xf>
    <xf borderId="16" fillId="8" fontId="21" numFmtId="0" xfId="0" applyAlignment="1" applyBorder="1" applyFont="1">
      <alignment vertical="center"/>
    </xf>
    <xf borderId="16" fillId="8" fontId="9" numFmtId="0" xfId="0" applyAlignment="1" applyBorder="1" applyFont="1">
      <alignment vertical="center"/>
    </xf>
    <xf borderId="16" fillId="8" fontId="21" numFmtId="0" xfId="0" applyBorder="1" applyFont="1"/>
    <xf borderId="16" fillId="8" fontId="9" numFmtId="0" xfId="0" applyAlignment="1" applyBorder="1" applyFont="1">
      <alignment shrinkToFit="0" wrapText="1"/>
    </xf>
    <xf borderId="16" fillId="8" fontId="9" numFmtId="0" xfId="0" applyBorder="1" applyFont="1"/>
    <xf borderId="16" fillId="8" fontId="9" numFmtId="0" xfId="0" applyAlignment="1" applyBorder="1" applyFont="1">
      <alignment vertical="bottom"/>
    </xf>
    <xf borderId="18" fillId="8" fontId="9" numFmtId="0" xfId="0" applyAlignment="1" applyBorder="1" applyFont="1">
      <alignment horizontal="center"/>
    </xf>
    <xf borderId="18" fillId="8" fontId="21" numFmtId="0" xfId="0" applyAlignment="1" applyBorder="1" applyFont="1">
      <alignment vertical="center"/>
    </xf>
    <xf borderId="18" fillId="8" fontId="9" numFmtId="0" xfId="0" applyAlignment="1" applyBorder="1" applyFont="1">
      <alignment vertical="center"/>
    </xf>
    <xf borderId="18" fillId="8" fontId="21" numFmtId="0" xfId="0" applyBorder="1" applyFont="1"/>
    <xf borderId="18" fillId="8" fontId="9" numFmtId="0" xfId="0" applyAlignment="1" applyBorder="1" applyFont="1">
      <alignment shrinkToFit="0" wrapText="1"/>
    </xf>
    <xf borderId="18" fillId="8" fontId="9" numFmtId="0" xfId="0" applyBorder="1" applyFont="1"/>
    <xf borderId="18" fillId="8" fontId="9" numFmtId="0" xfId="0" applyAlignment="1" applyBorder="1" applyFont="1">
      <alignment vertical="bottom"/>
    </xf>
    <xf borderId="18" fillId="8" fontId="9" numFmtId="0" xfId="0" applyAlignment="1" applyBorder="1" applyFont="1">
      <alignment shrinkToFit="0" vertical="center" wrapText="1"/>
    </xf>
    <xf borderId="5" fillId="8" fontId="9" numFmtId="0" xfId="0" applyAlignment="1" applyBorder="1" applyFont="1">
      <alignment horizontal="left" vertical="center"/>
    </xf>
    <xf borderId="5" fillId="8" fontId="22" numFmtId="0" xfId="0" applyBorder="1" applyFont="1"/>
    <xf borderId="5" fillId="8" fontId="3" numFmtId="167" xfId="0" applyBorder="1" applyFont="1" applyNumberFormat="1"/>
    <xf borderId="16" fillId="8" fontId="9" numFmtId="0" xfId="0" applyAlignment="1" applyBorder="1" applyFont="1">
      <alignment shrinkToFit="0" vertical="center" wrapText="1"/>
    </xf>
    <xf borderId="5" fillId="8" fontId="23" numFmtId="0" xfId="0" applyAlignment="1" applyBorder="1" applyFont="1">
      <alignment shrinkToFit="0" wrapText="1"/>
    </xf>
    <xf borderId="16" fillId="8" fontId="9"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1" fontId="24" numFmtId="0" xfId="0" applyAlignment="1" applyBorder="1" applyFill="1" applyFont="1">
      <alignment horizontal="left" vertical="center"/>
    </xf>
    <xf borderId="5" fillId="12" fontId="24" numFmtId="0" xfId="0" applyAlignment="1" applyBorder="1" applyFill="1" applyFont="1">
      <alignment horizontal="left" vertical="center"/>
    </xf>
    <xf borderId="5" fillId="13" fontId="9" numFmtId="0" xfId="0" applyAlignment="1" applyBorder="1" applyFill="1" applyFont="1">
      <alignment horizontal="left" vertical="center"/>
    </xf>
    <xf borderId="5" fillId="14" fontId="24"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9" numFmtId="0" xfId="0" applyAlignment="1" applyBorder="1" applyFont="1">
      <alignment shrinkToFit="0" vertical="center" wrapText="0"/>
    </xf>
    <xf borderId="0" fillId="8" fontId="9" numFmtId="0" xfId="0" applyAlignment="1" applyFont="1">
      <alignment horizontal="left"/>
    </xf>
    <xf borderId="5" fillId="8" fontId="9" numFmtId="0" xfId="0" applyAlignment="1" applyBorder="1" applyFont="1">
      <alignment horizontal="left" shrinkToFit="0" vertical="center" wrapText="0"/>
    </xf>
    <xf borderId="0" fillId="8" fontId="3" numFmtId="0" xfId="0" applyAlignment="1" applyFont="1">
      <alignment vertical="center"/>
    </xf>
    <xf borderId="16" fillId="8" fontId="3" numFmtId="0" xfId="0" applyAlignment="1" applyBorder="1" applyFont="1">
      <alignment shrinkToFit="0" vertical="center" wrapText="1"/>
    </xf>
    <xf borderId="10" fillId="8" fontId="3" numFmtId="0" xfId="0" applyAlignment="1" applyBorder="1" applyFont="1">
      <alignment shrinkToFit="0" vertical="center" wrapText="1"/>
    </xf>
    <xf borderId="11"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9" numFmtId="0" xfId="0" applyAlignment="1" applyBorder="1" applyFont="1">
      <alignment horizontal="left"/>
    </xf>
    <xf borderId="17" fillId="8" fontId="9" numFmtId="0" xfId="0" applyAlignment="1" applyBorder="1" applyFont="1">
      <alignment shrinkToFit="0" vertical="center" wrapText="1"/>
    </xf>
    <xf borderId="0" fillId="8" fontId="25" numFmtId="0" xfId="0" applyAlignment="1" applyFont="1">
      <alignment shrinkToFit="0" vertical="center" wrapText="1"/>
    </xf>
    <xf borderId="5" fillId="8" fontId="25" numFmtId="0" xfId="0" applyAlignment="1" applyBorder="1" applyFont="1">
      <alignment shrinkToFit="0" vertical="center" wrapText="1"/>
    </xf>
    <xf borderId="5" fillId="8" fontId="26"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15" fontId="27" numFmtId="0" xfId="0" applyFill="1" applyFont="1"/>
    <xf borderId="0" fillId="15" fontId="28" numFmtId="0" xfId="0" applyFont="1"/>
    <xf borderId="0" fillId="0" fontId="29" numFmtId="0" xfId="0" applyFont="1"/>
    <xf borderId="0" fillId="0" fontId="3" numFmtId="165" xfId="0" applyFont="1" applyNumberFormat="1"/>
    <xf borderId="5" fillId="10" fontId="30" numFmtId="0" xfId="0" applyAlignment="1" applyBorder="1" applyFont="1">
      <alignment horizontal="center" shrinkToFit="0" vertical="center" wrapText="1"/>
    </xf>
    <xf borderId="0" fillId="0" fontId="31" numFmtId="0" xfId="0" applyAlignment="1" applyFont="1">
      <alignment shrinkToFit="0" vertical="center" wrapText="1"/>
    </xf>
    <xf borderId="0" fillId="15" fontId="28" numFmtId="0" xfId="0" applyAlignment="1" applyFont="1">
      <alignment vertical="center"/>
    </xf>
    <xf borderId="0" fillId="0" fontId="3" numFmtId="168" xfId="0" applyAlignment="1" applyFont="1" applyNumberFormat="1">
      <alignment vertical="center"/>
    </xf>
    <xf borderId="0" fillId="0" fontId="3" numFmtId="169" xfId="0" applyAlignment="1" applyFont="1" applyNumberFormat="1">
      <alignment vertical="center"/>
    </xf>
    <xf borderId="0" fillId="0" fontId="3" numFmtId="165" xfId="0" applyAlignment="1" applyFont="1" applyNumberFormat="1">
      <alignment vertical="center"/>
    </xf>
    <xf borderId="0" fillId="0" fontId="32" numFmtId="0" xfId="0" applyAlignment="1" applyFont="1">
      <alignment vertical="center"/>
    </xf>
    <xf borderId="5" fillId="10" fontId="16" numFmtId="0" xfId="0" applyAlignment="1" applyBorder="1" applyFont="1">
      <alignment horizontal="left" shrinkToFit="0" vertical="center" wrapText="1"/>
    </xf>
    <xf borderId="0" fillId="0" fontId="3" numFmtId="0" xfId="0" applyAlignment="1" applyFont="1">
      <alignment horizontal="left" shrinkToFit="0" wrapText="1"/>
    </xf>
    <xf borderId="0" fillId="8" fontId="17" numFmtId="0" xfId="0" applyAlignment="1" applyFont="1">
      <alignment shrinkToFit="0" vertical="center" wrapText="1"/>
    </xf>
    <xf borderId="0" fillId="0" fontId="3" numFmtId="167" xfId="0" applyFont="1" applyNumberFormat="1"/>
    <xf borderId="0" fillId="0" fontId="33" numFmtId="0" xfId="0" applyAlignment="1" applyFont="1">
      <alignment shrinkToFit="0" wrapText="1"/>
    </xf>
    <xf borderId="5" fillId="0" fontId="34" numFmtId="0" xfId="0" applyAlignment="1" applyBorder="1" applyFont="1">
      <alignment shrinkToFit="0" wrapText="1"/>
    </xf>
    <xf borderId="5" fillId="0" fontId="3" numFmtId="0" xfId="0" applyAlignment="1" applyBorder="1" applyFont="1">
      <alignment shrinkToFit="0" wrapText="1"/>
    </xf>
    <xf borderId="5" fillId="0" fontId="3" numFmtId="165" xfId="0" applyBorder="1" applyFont="1" applyNumberFormat="1"/>
    <xf borderId="0" fillId="0" fontId="35" numFmtId="0" xfId="0" applyFont="1"/>
    <xf borderId="0" fillId="0" fontId="3" numFmtId="170" xfId="0" applyFont="1" applyNumberFormat="1"/>
    <xf borderId="0" fillId="8" fontId="9" numFmtId="0" xfId="0" applyAlignment="1" applyFont="1">
      <alignment horizontal="left" shrinkToFit="0" wrapText="1"/>
    </xf>
    <xf borderId="0" fillId="0" fontId="9" numFmtId="0" xfId="0" applyAlignment="1" applyFont="1">
      <alignment horizontal="left" shrinkToFit="0" wrapText="1"/>
    </xf>
    <xf borderId="5" fillId="10" fontId="16" numFmtId="0" xfId="0" applyAlignment="1" applyBorder="1" applyFont="1">
      <alignment horizontal="center" shrinkToFit="0" wrapText="1"/>
    </xf>
    <xf borderId="16" fillId="10" fontId="16" numFmtId="0" xfId="0" applyAlignment="1" applyBorder="1" applyFont="1">
      <alignment horizontal="center" shrinkToFit="0" wrapText="1"/>
    </xf>
    <xf borderId="0" fillId="0" fontId="3" numFmtId="0" xfId="0" applyAlignment="1" applyFont="1">
      <alignment vertical="bottom"/>
    </xf>
    <xf borderId="0" fillId="0" fontId="36" numFmtId="0" xfId="0" applyAlignment="1" applyFont="1">
      <alignment vertical="bottom"/>
    </xf>
    <xf borderId="0" fillId="0" fontId="37" numFmtId="0" xfId="0" applyAlignment="1" applyFont="1">
      <alignment vertical="bottom"/>
    </xf>
    <xf borderId="0" fillId="0" fontId="3" numFmtId="0" xfId="0" applyAlignment="1" applyFont="1">
      <alignment shrinkToFit="0" vertical="bottom" wrapText="0"/>
    </xf>
    <xf borderId="0" fillId="16" fontId="3" numFmtId="0" xfId="0" applyFill="1" applyFont="1"/>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Dashboard!$C$19:$C$25</c:f>
            </c:strRef>
          </c:cat>
          <c:val>
            <c:numRef>
              <c:f>Dashboard!$D$19:$D$25</c:f>
              <c:numCache/>
            </c:numRef>
          </c:val>
        </c:ser>
        <c:axId val="1724616960"/>
        <c:axId val="990996459"/>
      </c:barChart>
      <c:catAx>
        <c:axId val="17246169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90996459"/>
      </c:catAx>
      <c:valAx>
        <c:axId val="990996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24616960"/>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Pr'!$A$19:$A$28</c:f>
            </c:strRef>
          </c:cat>
          <c:val>
            <c:numRef>
              <c:f>'Test Case Design &amp; Execution Pr'!$B$19:$B$28</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Pr'!$A$19:$A$28</c:f>
            </c:strRef>
          </c:cat>
          <c:val>
            <c:numRef>
              <c:f>'Test Case Design &amp; Execution Pr'!$C$19:$C$28</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Pr'!$A$19:$A$28</c:f>
            </c:strRef>
          </c:cat>
          <c:val>
            <c:numRef>
              <c:f>'Test Case Design &amp; Execution Pr'!$D$19:$D$28</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Pr'!$A$19:$A$28</c:f>
            </c:strRef>
          </c:cat>
          <c:val>
            <c:numRef>
              <c:f>'Test Case Design &amp; Execution Pr'!$E$19:$E$28</c:f>
              <c:numCache/>
            </c:numRef>
          </c:val>
        </c:ser>
        <c:overlap val="100"/>
        <c:axId val="962258795"/>
        <c:axId val="1459986972"/>
      </c:barChart>
      <c:catAx>
        <c:axId val="96225879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59986972"/>
      </c:catAx>
      <c:valAx>
        <c:axId val="1459986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62258795"/>
      </c:valAx>
    </c:plotArea>
    <c:legend>
      <c:legendPos val="b"/>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1146344475"/>
        <c:axId val="1701265855"/>
      </c:barChart>
      <c:catAx>
        <c:axId val="114634447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01265855"/>
      </c:catAx>
      <c:valAx>
        <c:axId val="1701265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6344475"/>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Chart4.png"/></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16</xdr:row>
      <xdr:rowOff>171450</xdr:rowOff>
    </xdr:from>
    <xdr:ext cx="4514850" cy="2076450"/>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1038225</xdr:colOff>
      <xdr:row>15</xdr:row>
      <xdr:rowOff>104775</xdr:rowOff>
    </xdr:from>
    <xdr:ext cx="6772275" cy="5562600"/>
    <xdr:graphicFrame>
      <xdr:nvGraphicFramePr>
        <xdr:cNvPr id="12541099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638175</xdr:colOff>
      <xdr:row>24</xdr:row>
      <xdr:rowOff>190500</xdr:rowOff>
    </xdr:from>
    <xdr:ext cx="4295775" cy="22002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12192000" cy="4552950"/>
    <xdr:pic>
      <xdr:nvPicPr>
        <xdr:cNvPr id="1877426818" name="Chart4"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docs.google.com/document/d/1nbiPGESS5qe9zWqHdWTwoKghtRlPZ6L_STZGA0zIihc/edit" TargetMode="External"/><Relationship Id="rId42" Type="http://schemas.openxmlformats.org/officeDocument/2006/relationships/hyperlink" Target="https://docs.google.com/document/d/1nbiPGESS5qe9zWqHdWTwoKghtRlPZ6L_STZGA0zIihc/edit" TargetMode="External"/><Relationship Id="rId41" Type="http://schemas.openxmlformats.org/officeDocument/2006/relationships/hyperlink" Target="https://docs.google.com/document/d/1nbiPGESS5qe9zWqHdWTwoKghtRlPZ6L_STZGA0zIihc/edit" TargetMode="External"/><Relationship Id="rId44" Type="http://schemas.openxmlformats.org/officeDocument/2006/relationships/hyperlink" Target="https://docs.google.com/document/d/1nbiPGESS5qe9zWqHdWTwoKghtRlPZ6L_STZGA0zIihc/edit" TargetMode="External"/><Relationship Id="rId43" Type="http://schemas.openxmlformats.org/officeDocument/2006/relationships/hyperlink" Target="https://docs.google.com/document/d/1nbiPGESS5qe9zWqHdWTwoKghtRlPZ6L_STZGA0zIihc/edit" TargetMode="External"/><Relationship Id="rId46" Type="http://schemas.openxmlformats.org/officeDocument/2006/relationships/hyperlink" Target="https://docs.google.com/document/d/1nbiPGESS5qe9zWqHdWTwoKghtRlPZ6L_STZGA0zIihc/edit" TargetMode="External"/><Relationship Id="rId45" Type="http://schemas.openxmlformats.org/officeDocument/2006/relationships/hyperlink" Target="https://docs.google.com/document/d/1nbiPGESS5qe9zWqHdWTwoKghtRlPZ6L_STZGA0zIihc/edit" TargetMode="External"/><Relationship Id="rId48" Type="http://schemas.openxmlformats.org/officeDocument/2006/relationships/hyperlink" Target="https://docs.google.com/document/d/1nbiPGESS5qe9zWqHdWTwoKghtRlPZ6L_STZGA0zIihc/edit" TargetMode="External"/><Relationship Id="rId47" Type="http://schemas.openxmlformats.org/officeDocument/2006/relationships/hyperlink" Target="https://docs.google.com/document/d/1nbiPGESS5qe9zWqHdWTwoKghtRlPZ6L_STZGA0zIihc/edit" TargetMode="External"/><Relationship Id="rId49" Type="http://schemas.openxmlformats.org/officeDocument/2006/relationships/drawing" Target="../drawings/drawing11.xml"/><Relationship Id="rId31" Type="http://schemas.openxmlformats.org/officeDocument/2006/relationships/hyperlink" Target="https://docs.google.com/document/d/1nbiPGESS5qe9zWqHdWTwoKghtRlPZ6L_STZGA0zIihc/edit" TargetMode="External"/><Relationship Id="rId30" Type="http://schemas.openxmlformats.org/officeDocument/2006/relationships/hyperlink" Target="https://docs.google.com/document/d/1nbiPGESS5qe9zWqHdWTwoKghtRlPZ6L_STZGA0zIihc/edit" TargetMode="External"/><Relationship Id="rId33" Type="http://schemas.openxmlformats.org/officeDocument/2006/relationships/hyperlink" Target="https://docs.google.com/document/d/1nbiPGESS5qe9zWqHdWTwoKghtRlPZ6L_STZGA0zIihc/edit" TargetMode="External"/><Relationship Id="rId32" Type="http://schemas.openxmlformats.org/officeDocument/2006/relationships/hyperlink" Target="https://docs.google.com/document/d/1nbiPGESS5qe9zWqHdWTwoKghtRlPZ6L_STZGA0zIihc/edit" TargetMode="External"/><Relationship Id="rId35" Type="http://schemas.openxmlformats.org/officeDocument/2006/relationships/hyperlink" Target="https://docs.google.com/document/d/1nbiPGESS5qe9zWqHdWTwoKghtRlPZ6L_STZGA0zIihc/edit" TargetMode="External"/><Relationship Id="rId34" Type="http://schemas.openxmlformats.org/officeDocument/2006/relationships/hyperlink" Target="https://docs.google.com/document/d/1nbiPGESS5qe9zWqHdWTwoKghtRlPZ6L_STZGA0zIihc/edit" TargetMode="External"/><Relationship Id="rId37" Type="http://schemas.openxmlformats.org/officeDocument/2006/relationships/hyperlink" Target="https://docs.google.com/document/d/1nbiPGESS5qe9zWqHdWTwoKghtRlPZ6L_STZGA0zIihc/edit" TargetMode="External"/><Relationship Id="rId36" Type="http://schemas.openxmlformats.org/officeDocument/2006/relationships/hyperlink" Target="https://docs.google.com/document/d/1nbiPGESS5qe9zWqHdWTwoKghtRlPZ6L_STZGA0zIihc/edit" TargetMode="External"/><Relationship Id="rId39" Type="http://schemas.openxmlformats.org/officeDocument/2006/relationships/hyperlink" Target="https://docs.google.com/document/d/1nbiPGESS5qe9zWqHdWTwoKghtRlPZ6L_STZGA0zIihc/edit" TargetMode="External"/><Relationship Id="rId38" Type="http://schemas.openxmlformats.org/officeDocument/2006/relationships/hyperlink" Target="https://docs.google.com/document/d/1nbiPGESS5qe9zWqHdWTwoKghtRlPZ6L_STZGA0zIihc/edit" TargetMode="External"/><Relationship Id="rId20" Type="http://schemas.openxmlformats.org/officeDocument/2006/relationships/hyperlink" Target="https://docs.google.com/document/d/1nbiPGESS5qe9zWqHdWTwoKghtRlPZ6L_STZGA0zIihc/edit" TargetMode="External"/><Relationship Id="rId22" Type="http://schemas.openxmlformats.org/officeDocument/2006/relationships/hyperlink" Target="https://docs.google.com/document/d/1nbiPGESS5qe9zWqHdWTwoKghtRlPZ6L_STZGA0zIihc/edit" TargetMode="External"/><Relationship Id="rId21" Type="http://schemas.openxmlformats.org/officeDocument/2006/relationships/hyperlink" Target="https://docs.google.com/document/d/1nbiPGESS5qe9zWqHdWTwoKghtRlPZ6L_STZGA0zIihc/edit" TargetMode="External"/><Relationship Id="rId24" Type="http://schemas.openxmlformats.org/officeDocument/2006/relationships/hyperlink" Target="https://docs.google.com/document/d/1nbiPGESS5qe9zWqHdWTwoKghtRlPZ6L_STZGA0zIihc/edit" TargetMode="External"/><Relationship Id="rId23" Type="http://schemas.openxmlformats.org/officeDocument/2006/relationships/hyperlink" Target="https://docs.google.com/document/d/1nbiPGESS5qe9zWqHdWTwoKghtRlPZ6L_STZGA0zIihc/edit" TargetMode="External"/><Relationship Id="rId26" Type="http://schemas.openxmlformats.org/officeDocument/2006/relationships/hyperlink" Target="https://docs.google.com/document/d/1nbiPGESS5qe9zWqHdWTwoKghtRlPZ6L_STZGA0zIihc/edit" TargetMode="External"/><Relationship Id="rId25" Type="http://schemas.openxmlformats.org/officeDocument/2006/relationships/hyperlink" Target="https://docs.google.com/document/d/1nbiPGESS5qe9zWqHdWTwoKghtRlPZ6L_STZGA0zIihc/edit" TargetMode="External"/><Relationship Id="rId28" Type="http://schemas.openxmlformats.org/officeDocument/2006/relationships/hyperlink" Target="https://docs.google.com/document/d/1nbiPGESS5qe9zWqHdWTwoKghtRlPZ6L_STZGA0zIihc/edit" TargetMode="External"/><Relationship Id="rId27" Type="http://schemas.openxmlformats.org/officeDocument/2006/relationships/hyperlink" Target="https://docs.google.com/document/d/1nbiPGESS5qe9zWqHdWTwoKghtRlPZ6L_STZGA0zIihc/edit" TargetMode="External"/><Relationship Id="rId29" Type="http://schemas.openxmlformats.org/officeDocument/2006/relationships/hyperlink" Target="https://docs.google.com/document/d/1nbiPGESS5qe9zWqHdWTwoKghtRlPZ6L_STZGA0zIihc/edit" TargetMode="External"/><Relationship Id="rId11" Type="http://schemas.openxmlformats.org/officeDocument/2006/relationships/hyperlink" Target="https://docs.google.com/document/d/1nbiPGESS5qe9zWqHdWTwoKghtRlPZ6L_STZGA0zIihc/edit" TargetMode="External"/><Relationship Id="rId10" Type="http://schemas.openxmlformats.org/officeDocument/2006/relationships/hyperlink" Target="https://docs.google.com/document/d/1nbiPGESS5qe9zWqHdWTwoKghtRlPZ6L_STZGA0zIihc/edit" TargetMode="External"/><Relationship Id="rId13" Type="http://schemas.openxmlformats.org/officeDocument/2006/relationships/hyperlink" Target="https://docs.google.com/document/d/1nbiPGESS5qe9zWqHdWTwoKghtRlPZ6L_STZGA0zIihc/edit" TargetMode="External"/><Relationship Id="rId12" Type="http://schemas.openxmlformats.org/officeDocument/2006/relationships/hyperlink" Target="https://docs.google.com/document/d/1nbiPGESS5qe9zWqHdWTwoKghtRlPZ6L_STZGA0zIihc/edit" TargetMode="External"/><Relationship Id="rId15" Type="http://schemas.openxmlformats.org/officeDocument/2006/relationships/hyperlink" Target="https://docs.google.com/document/d/1nbiPGESS5qe9zWqHdWTwoKghtRlPZ6L_STZGA0zIihc/edit" TargetMode="External"/><Relationship Id="rId14" Type="http://schemas.openxmlformats.org/officeDocument/2006/relationships/hyperlink" Target="https://docs.google.com/document/d/1nbiPGESS5qe9zWqHdWTwoKghtRlPZ6L_STZGA0zIihc/edit" TargetMode="External"/><Relationship Id="rId17" Type="http://schemas.openxmlformats.org/officeDocument/2006/relationships/hyperlink" Target="https://docs.google.com/document/d/1nbiPGESS5qe9zWqHdWTwoKghtRlPZ6L_STZGA0zIihc/edit" TargetMode="External"/><Relationship Id="rId16" Type="http://schemas.openxmlformats.org/officeDocument/2006/relationships/hyperlink" Target="https://docs.google.com/document/d/1nbiPGESS5qe9zWqHdWTwoKghtRlPZ6L_STZGA0zIihc/edit" TargetMode="External"/><Relationship Id="rId19" Type="http://schemas.openxmlformats.org/officeDocument/2006/relationships/hyperlink" Target="https://docs.google.com/document/d/1nbiPGESS5qe9zWqHdWTwoKghtRlPZ6L_STZGA0zIihc/edit" TargetMode="External"/><Relationship Id="rId18" Type="http://schemas.openxmlformats.org/officeDocument/2006/relationships/hyperlink" Target="https://docs.google.com/document/d/1nbiPGESS5qe9zWqHdWTwoKghtRlPZ6L_STZGA0zIihc/edit" TargetMode="External"/><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em-techblr.atlassian.net/browse/EM-310" TargetMode="External"/><Relationship Id="rId4" Type="http://schemas.openxmlformats.org/officeDocument/2006/relationships/hyperlink" Target="https://docs.google.com/document/d/1nbiPGESS5qe9zWqHdWTwoKghtRlPZ6L_STZGA0zIihc/edit" TargetMode="External"/><Relationship Id="rId9"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hyperlink" Target="https://docs.google.com/document/d/1nbiPGESS5qe9zWqHdWTwoKghtRlPZ6L_STZGA0zIihc/edit" TargetMode="External"/><Relationship Id="rId7" Type="http://schemas.openxmlformats.org/officeDocument/2006/relationships/hyperlink" Target="https://docs.google.com/document/d/1nbiPGESS5qe9zWqHdWTwoKghtRlPZ6L_STZGA0zIihc/edit" TargetMode="External"/><Relationship Id="rId8" Type="http://schemas.openxmlformats.org/officeDocument/2006/relationships/hyperlink" Target="https://docs.google.com/document/d/1nbiPGESS5qe9zWqHdWTwoKghtRlPZ6L_STZGA0zIihc/edit" TargetMode="External"/></Relationships>
</file>

<file path=xl/worksheets/_rels/sheet12.xml.rels><?xml version="1.0" encoding="UTF-8" standalone="yes"?><Relationships xmlns="http://schemas.openxmlformats.org/package/2006/relationships"><Relationship Id="rId31" Type="http://schemas.openxmlformats.org/officeDocument/2006/relationships/hyperlink" Target="https://docs.google.com/document/d/1GJu9m4uNm2Xghgmrcfv-YdZVKVQT1BbM8JGMML1VEN4/edit" TargetMode="External"/><Relationship Id="rId30" Type="http://schemas.openxmlformats.org/officeDocument/2006/relationships/hyperlink" Target="https://docs.google.com/document/d/1GJu9m4uNm2Xghgmrcfv-YdZVKVQT1BbM8JGMML1VEN4/edit" TargetMode="External"/><Relationship Id="rId33" Type="http://schemas.openxmlformats.org/officeDocument/2006/relationships/hyperlink" Target="https://docs.google.com/document/d/1GJu9m4uNm2Xghgmrcfv-YdZVKVQT1BbM8JGMML1VEN4/edit" TargetMode="External"/><Relationship Id="rId32" Type="http://schemas.openxmlformats.org/officeDocument/2006/relationships/hyperlink" Target="https://docs.google.com/document/d/1GJu9m4uNm2Xghgmrcfv-YdZVKVQT1BbM8JGMML1VEN4/edit" TargetMode="External"/><Relationship Id="rId35" Type="http://schemas.openxmlformats.org/officeDocument/2006/relationships/drawing" Target="../drawings/drawing12.xml"/><Relationship Id="rId34" Type="http://schemas.openxmlformats.org/officeDocument/2006/relationships/hyperlink" Target="https://docs.google.com/document/d/1GJu9m4uNm2Xghgmrcfv-YdZVKVQT1BbM8JGMML1VEN4/edit" TargetMode="External"/><Relationship Id="rId20" Type="http://schemas.openxmlformats.org/officeDocument/2006/relationships/hyperlink" Target="https://em-techblr.atlassian.net/browse/EM-328" TargetMode="External"/><Relationship Id="rId22" Type="http://schemas.openxmlformats.org/officeDocument/2006/relationships/hyperlink" Target="https://docs.google.com/document/d/1GJu9m4uNm2Xghgmrcfv-YdZVKVQT1BbM8JGMML1VEN4/edit" TargetMode="External"/><Relationship Id="rId21" Type="http://schemas.openxmlformats.org/officeDocument/2006/relationships/hyperlink" Target="https://docs.google.com/document/d/1GJu9m4uNm2Xghgmrcfv-YdZVKVQT1BbM8JGMML1VEN4/edit" TargetMode="External"/><Relationship Id="rId24" Type="http://schemas.openxmlformats.org/officeDocument/2006/relationships/hyperlink" Target="https://docs.google.com/document/d/1GJu9m4uNm2Xghgmrcfv-YdZVKVQT1BbM8JGMML1VEN4/edit" TargetMode="External"/><Relationship Id="rId23" Type="http://schemas.openxmlformats.org/officeDocument/2006/relationships/hyperlink" Target="https://docs.google.com/document/d/1GJu9m4uNm2Xghgmrcfv-YdZVKVQT1BbM8JGMML1VEN4/edit" TargetMode="External"/><Relationship Id="rId26" Type="http://schemas.openxmlformats.org/officeDocument/2006/relationships/hyperlink" Target="https://em-techblr.atlassian.net/browse/EM-323" TargetMode="External"/><Relationship Id="rId25" Type="http://schemas.openxmlformats.org/officeDocument/2006/relationships/hyperlink" Target="https://docs.google.com/document/d/1GJu9m4uNm2Xghgmrcfv-YdZVKVQT1BbM8JGMML1VEN4/edit" TargetMode="External"/><Relationship Id="rId28" Type="http://schemas.openxmlformats.org/officeDocument/2006/relationships/hyperlink" Target="https://docs.google.com/document/d/1GJu9m4uNm2Xghgmrcfv-YdZVKVQT1BbM8JGMML1VEN4/edit" TargetMode="External"/><Relationship Id="rId27" Type="http://schemas.openxmlformats.org/officeDocument/2006/relationships/hyperlink" Target="https://em-techblr.atlassian.net/browse/EM-323" TargetMode="External"/><Relationship Id="rId29" Type="http://schemas.openxmlformats.org/officeDocument/2006/relationships/hyperlink" Target="https://docs.google.com/document/d/1GJu9m4uNm2Xghgmrcfv-YdZVKVQT1BbM8JGMML1VEN4/edit" TargetMode="External"/><Relationship Id="rId11" Type="http://schemas.openxmlformats.org/officeDocument/2006/relationships/hyperlink" Target="https://em-techblr.atlassian.net/browse/EM-321" TargetMode="External"/><Relationship Id="rId10" Type="http://schemas.openxmlformats.org/officeDocument/2006/relationships/hyperlink" Target="https://docs.google.com/document/d/1GJu9m4uNm2Xghgmrcfv-YdZVKVQT1BbM8JGMML1VEN4/edit" TargetMode="External"/><Relationship Id="rId13" Type="http://schemas.openxmlformats.org/officeDocument/2006/relationships/hyperlink" Target="https://docs.google.com/document/d/1GJu9m4uNm2Xghgmrcfv-YdZVKVQT1BbM8JGMML1VEN4/edit" TargetMode="External"/><Relationship Id="rId12" Type="http://schemas.openxmlformats.org/officeDocument/2006/relationships/hyperlink" Target="https://docs.google.com/document/d/1GJu9m4uNm2Xghgmrcfv-YdZVKVQT1BbM8JGMML1VEN4/edit" TargetMode="External"/><Relationship Id="rId15" Type="http://schemas.openxmlformats.org/officeDocument/2006/relationships/hyperlink" Target="https://docs.google.com/document/d/1GJu9m4uNm2Xghgmrcfv-YdZVKVQT1BbM8JGMML1VEN4/edit" TargetMode="External"/><Relationship Id="rId14" Type="http://schemas.openxmlformats.org/officeDocument/2006/relationships/hyperlink" Target="https://docs.google.com/document/d/1GJu9m4uNm2Xghgmrcfv-YdZVKVQT1BbM8JGMML1VEN4/edit" TargetMode="External"/><Relationship Id="rId17" Type="http://schemas.openxmlformats.org/officeDocument/2006/relationships/hyperlink" Target="https://em-techblr.atlassian.net/browse/EM-325" TargetMode="External"/><Relationship Id="rId16" Type="http://schemas.openxmlformats.org/officeDocument/2006/relationships/hyperlink" Target="https://docs.google.com/document/d/1GJu9m4uNm2Xghgmrcfv-YdZVKVQT1BbM8JGMML1VEN4/edit" TargetMode="External"/><Relationship Id="rId19" Type="http://schemas.openxmlformats.org/officeDocument/2006/relationships/hyperlink" Target="https://em-techblr.atlassian.net/browse/EM-328" TargetMode="External"/><Relationship Id="rId18"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docs.google.com/document/d/1GJu9m4uNm2Xghgmrcfv-YdZVKVQT1BbM8JGMML1VEN4/edit" TargetMode="External"/><Relationship Id="rId22" Type="http://schemas.openxmlformats.org/officeDocument/2006/relationships/hyperlink" Target="https://docs.google.com/document/d/1GJu9m4uNm2Xghgmrcfv-YdZVKVQT1BbM8JGMML1VEN4/edit" TargetMode="External"/><Relationship Id="rId21" Type="http://schemas.openxmlformats.org/officeDocument/2006/relationships/hyperlink" Target="https://docs.google.com/document/d/1GJu9m4uNm2Xghgmrcfv-YdZVKVQT1BbM8JGMML1VEN4/edit" TargetMode="External"/><Relationship Id="rId24" Type="http://schemas.openxmlformats.org/officeDocument/2006/relationships/hyperlink" Target="https://docs.google.com/document/d/1GJu9m4uNm2Xghgmrcfv-YdZVKVQT1BbM8JGMML1VEN4/edit" TargetMode="External"/><Relationship Id="rId23" Type="http://schemas.openxmlformats.org/officeDocument/2006/relationships/hyperlink" Target="https://docs.google.com/document/d/1GJu9m4uNm2Xghgmrcfv-YdZVKVQT1BbM8JGMML1VEN4/edit" TargetMode="External"/><Relationship Id="rId26" Type="http://schemas.openxmlformats.org/officeDocument/2006/relationships/drawing" Target="../drawings/drawing13.xml"/><Relationship Id="rId25" Type="http://schemas.openxmlformats.org/officeDocument/2006/relationships/hyperlink" Target="https://docs.google.com/document/d/1GJu9m4uNm2Xghgmrcfv-YdZVKVQT1BbM8JGMML1VEN4/edit" TargetMode="External"/><Relationship Id="rId11" Type="http://schemas.openxmlformats.org/officeDocument/2006/relationships/hyperlink" Target="https://docs.google.com/document/d/1GJu9m4uNm2Xghgmrcfv-YdZVKVQT1BbM8JGMML1VEN4/edit" TargetMode="External"/><Relationship Id="rId10" Type="http://schemas.openxmlformats.org/officeDocument/2006/relationships/hyperlink" Target="https://docs.google.com/document/d/1GJu9m4uNm2Xghgmrcfv-YdZVKVQT1BbM8JGMML1VEN4/edit" TargetMode="External"/><Relationship Id="rId13" Type="http://schemas.openxmlformats.org/officeDocument/2006/relationships/hyperlink" Target="https://docs.google.com/document/d/1GJu9m4uNm2Xghgmrcfv-YdZVKVQT1BbM8JGMML1VEN4/edit" TargetMode="External"/><Relationship Id="rId12" Type="http://schemas.openxmlformats.org/officeDocument/2006/relationships/hyperlink" Target="https://docs.google.com/document/d/1GJu9m4uNm2Xghgmrcfv-YdZVKVQT1BbM8JGMML1VEN4/edit" TargetMode="External"/><Relationship Id="rId15" Type="http://schemas.openxmlformats.org/officeDocument/2006/relationships/hyperlink" Target="https://docs.google.com/document/d/1GJu9m4uNm2Xghgmrcfv-YdZVKVQT1BbM8JGMML1VEN4/edit" TargetMode="External"/><Relationship Id="rId14" Type="http://schemas.openxmlformats.org/officeDocument/2006/relationships/hyperlink" Target="https://docs.google.com/document/d/1GJu9m4uNm2Xghgmrcfv-YdZVKVQT1BbM8JGMML1VEN4/edit" TargetMode="External"/><Relationship Id="rId17" Type="http://schemas.openxmlformats.org/officeDocument/2006/relationships/hyperlink" Target="https://em-techblr.atlassian.net/browse/EM-333" TargetMode="External"/><Relationship Id="rId16" Type="http://schemas.openxmlformats.org/officeDocument/2006/relationships/hyperlink" Target="https://docs.google.com/document/d/1GJu9m4uNm2Xghgmrcfv-YdZVKVQT1BbM8JGMML1VEN4/edit" TargetMode="External"/><Relationship Id="rId19" Type="http://schemas.openxmlformats.org/officeDocument/2006/relationships/hyperlink" Target="https://docs.google.com/document/d/1GJu9m4uNm2Xghgmrcfv-YdZVKVQT1BbM8JGMML1VEN4/edit" TargetMode="External"/><Relationship Id="rId18"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64amU4gApKPiWmoZG_xsEe8G4bOJPxzxCz52oEOstfk/edit" TargetMode="External"/><Relationship Id="rId3" Type="http://schemas.openxmlformats.org/officeDocument/2006/relationships/hyperlink" Target="https://docs.google.com/document/d/164amU4gApKPiWmoZG_xsEe8G4bOJPxzxCz52oEOstfk/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docs.google.com/document/d/1QpV8xo-I4Zoh6vtnwIK7amIKNFxJ-tdEDNNkodFvcDk/edit" TargetMode="External"/><Relationship Id="rId21" Type="http://schemas.openxmlformats.org/officeDocument/2006/relationships/drawing" Target="../drawings/drawing14.xml"/><Relationship Id="rId11" Type="http://schemas.openxmlformats.org/officeDocument/2006/relationships/hyperlink" Target="https://docs.google.com/document/d/1QpV8xo-I4Zoh6vtnwIK7amIKNFxJ-tdEDNNkodFvcDk/edit" TargetMode="External"/><Relationship Id="rId10" Type="http://schemas.openxmlformats.org/officeDocument/2006/relationships/hyperlink" Target="https://docs.google.com/document/d/1QpV8xo-I4Zoh6vtnwIK7amIKNFxJ-tdEDNNkodFvcDk/edit" TargetMode="External"/><Relationship Id="rId13" Type="http://schemas.openxmlformats.org/officeDocument/2006/relationships/hyperlink" Target="https://docs.google.com/document/d/1QpV8xo-I4Zoh6vtnwIK7amIKNFxJ-tdEDNNkodFvcDk/edit" TargetMode="External"/><Relationship Id="rId12" Type="http://schemas.openxmlformats.org/officeDocument/2006/relationships/hyperlink" Target="https://docs.google.com/document/d/1QpV8xo-I4Zoh6vtnwIK7amIKNFxJ-tdEDNNkodFvcDk/edit" TargetMode="External"/><Relationship Id="rId15" Type="http://schemas.openxmlformats.org/officeDocument/2006/relationships/hyperlink" Target="https://docs.google.com/document/d/1QpV8xo-I4Zoh6vtnwIK7amIKNFxJ-tdEDNNkodFvcDk/edit" TargetMode="External"/><Relationship Id="rId14" Type="http://schemas.openxmlformats.org/officeDocument/2006/relationships/hyperlink" Target="https://docs.google.com/document/d/1QpV8xo-I4Zoh6vtnwIK7amIKNFxJ-tdEDNNkodFvcDk/edit" TargetMode="External"/><Relationship Id="rId17" Type="http://schemas.openxmlformats.org/officeDocument/2006/relationships/hyperlink" Target="https://docs.google.com/document/d/1QpV8xo-I4Zoh6vtnwIK7amIKNFxJ-tdEDNNkodFvcDk/edit" TargetMode="External"/><Relationship Id="rId16" Type="http://schemas.openxmlformats.org/officeDocument/2006/relationships/hyperlink" Target="https://docs.google.com/document/d/1QpV8xo-I4Zoh6vtnwIK7amIKNFxJ-tdEDNNkodFvcDk/edit" TargetMode="External"/><Relationship Id="rId19" Type="http://schemas.openxmlformats.org/officeDocument/2006/relationships/hyperlink" Target="https://docs.google.com/document/d/1QpV8xo-I4Zoh6vtnwIK7amIKNFxJ-tdEDNNkodFvcDk/edit" TargetMode="External"/><Relationship Id="rId18" Type="http://schemas.openxmlformats.org/officeDocument/2006/relationships/hyperlink" Target="https://docs.google.com/document/d/1QpV8xo-I4Zoh6vtnwIK7amIKNFxJ-tdEDNNkodFvcDk/edit" TargetMode="External"/><Relationship Id="rId1" Type="http://schemas.openxmlformats.org/officeDocument/2006/relationships/hyperlink" Target="https://docs.google.com/document/d/1QpV8xo-I4Zoh6vtnwIK7amIKNFxJ-tdEDNNkodFvcDk/edit" TargetMode="External"/><Relationship Id="rId2" Type="http://schemas.openxmlformats.org/officeDocument/2006/relationships/hyperlink" Target="https://docs.google.com/document/d/1QpV8xo-I4Zoh6vtnwIK7amIKNFxJ-tdEDNNkodFvcDk/edit" TargetMode="External"/><Relationship Id="rId3" Type="http://schemas.openxmlformats.org/officeDocument/2006/relationships/hyperlink" Target="https://docs.google.com/document/d/1QpV8xo-I4Zoh6vtnwIK7amIKNFxJ-tdEDNNkodFvcDk/edit" TargetMode="External"/><Relationship Id="rId4" Type="http://schemas.openxmlformats.org/officeDocument/2006/relationships/hyperlink" Target="https://docs.google.com/document/d/1QpV8xo-I4Zoh6vtnwIK7amIKNFxJ-tdEDNNkodFvcDk/edit" TargetMode="External"/><Relationship Id="rId9" Type="http://schemas.openxmlformats.org/officeDocument/2006/relationships/hyperlink" Target="https://docs.google.com/document/d/1QpV8xo-I4Zoh6vtnwIK7amIKNFxJ-tdEDNNkodFvcDk/edit" TargetMode="External"/><Relationship Id="rId5" Type="http://schemas.openxmlformats.org/officeDocument/2006/relationships/hyperlink" Target="https://docs.google.com/document/d/1QpV8xo-I4Zoh6vtnwIK7amIKNFxJ-tdEDNNkodFvcDk/edit" TargetMode="External"/><Relationship Id="rId6" Type="http://schemas.openxmlformats.org/officeDocument/2006/relationships/hyperlink" Target="https://docs.google.com/document/d/1QpV8xo-I4Zoh6vtnwIK7amIKNFxJ-tdEDNNkodFvcDk/edit" TargetMode="External"/><Relationship Id="rId7" Type="http://schemas.openxmlformats.org/officeDocument/2006/relationships/hyperlink" Target="https://docs.google.com/document/d/1QpV8xo-I4Zoh6vtnwIK7amIKNFxJ-tdEDNNkodFvcDk/edit" TargetMode="External"/><Relationship Id="rId8" Type="http://schemas.openxmlformats.org/officeDocument/2006/relationships/hyperlink" Target="https://docs.google.com/document/d/1QpV8xo-I4Zoh6vtnwIK7amIKNFxJ-tdEDNNkodFvcDk/edit"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document/d/1kRg8-V-fNRPkTDTb47PVs9oRrZxT_53i7ck3BeZ4L1A/edit" TargetMode="External"/><Relationship Id="rId42" Type="http://schemas.openxmlformats.org/officeDocument/2006/relationships/hyperlink" Target="https://docs.google.com/document/d/1kRg8-V-fNRPkTDTb47PVs9oRrZxT_53i7ck3BeZ4L1A/edit" TargetMode="External"/><Relationship Id="rId41" Type="http://schemas.openxmlformats.org/officeDocument/2006/relationships/hyperlink" Target="https://em-techblr.atlassian.net/browse/EM-249" TargetMode="External"/><Relationship Id="rId44" Type="http://schemas.openxmlformats.org/officeDocument/2006/relationships/hyperlink" Target="https://docs.google.com/document/d/1kRg8-V-fNRPkTDTb47PVs9oRrZxT_53i7ck3BeZ4L1A/edit" TargetMode="External"/><Relationship Id="rId43" Type="http://schemas.openxmlformats.org/officeDocument/2006/relationships/hyperlink" Target="https://docs.google.com/document/d/1kRg8-V-fNRPkTDTb47PVs9oRrZxT_53i7ck3BeZ4L1A/edit" TargetMode="External"/><Relationship Id="rId46" Type="http://schemas.openxmlformats.org/officeDocument/2006/relationships/hyperlink" Target="https://docs.google.com/document/d/1kRg8-V-fNRPkTDTb47PVs9oRrZxT_53i7ck3BeZ4L1A/edit" TargetMode="External"/><Relationship Id="rId45" Type="http://schemas.openxmlformats.org/officeDocument/2006/relationships/hyperlink" Target="https://docs.google.com/document/d/1kRg8-V-fNRPkTDTb47PVs9oRrZxT_53i7ck3BeZ4L1A/edit" TargetMode="External"/><Relationship Id="rId48" Type="http://schemas.openxmlformats.org/officeDocument/2006/relationships/hyperlink" Target="https://docs.google.com/document/d/1kRg8-V-fNRPkTDTb47PVs9oRrZxT_53i7ck3BeZ4L1A/edit" TargetMode="External"/><Relationship Id="rId47" Type="http://schemas.openxmlformats.org/officeDocument/2006/relationships/hyperlink" Target="https://docs.google.com/document/d/1kRg8-V-fNRPkTDTb47PVs9oRrZxT_53i7ck3BeZ4L1A/edit" TargetMode="External"/><Relationship Id="rId49" Type="http://schemas.openxmlformats.org/officeDocument/2006/relationships/hyperlink" Target="https://docs.google.com/document/d/1kRg8-V-fNRPkTDTb47PVs9oRrZxT_53i7ck3BeZ4L1A/edit" TargetMode="External"/><Relationship Id="rId102" Type="http://schemas.openxmlformats.org/officeDocument/2006/relationships/drawing" Target="../drawings/drawing4.xml"/><Relationship Id="rId101" Type="http://schemas.openxmlformats.org/officeDocument/2006/relationships/hyperlink" Target="https://docs.google.com/document/d/1kRg8-V-fNRPkTDTb47PVs9oRrZxT_53i7ck3BeZ4L1A/edit" TargetMode="External"/><Relationship Id="rId100" Type="http://schemas.openxmlformats.org/officeDocument/2006/relationships/hyperlink" Target="https://docs.google.com/document/d/1kRg8-V-fNRPkTDTb47PVs9oRrZxT_53i7ck3BeZ4L1A/edit" TargetMode="External"/><Relationship Id="rId31" Type="http://schemas.openxmlformats.org/officeDocument/2006/relationships/hyperlink" Target="https://docs.google.com/document/d/1kRg8-V-fNRPkTDTb47PVs9oRrZxT_53i7ck3BeZ4L1A/edit" TargetMode="External"/><Relationship Id="rId30" Type="http://schemas.openxmlformats.org/officeDocument/2006/relationships/hyperlink" Target="https://docs.google.com/document/d/1kRg8-V-fNRPkTDTb47PVs9oRrZxT_53i7ck3BeZ4L1A/edit" TargetMode="External"/><Relationship Id="rId33" Type="http://schemas.openxmlformats.org/officeDocument/2006/relationships/hyperlink" Target="https://docs.google.com/document/d/1kRg8-V-fNRPkTDTb47PVs9oRrZxT_53i7ck3BeZ4L1A/edit" TargetMode="External"/><Relationship Id="rId32" Type="http://schemas.openxmlformats.org/officeDocument/2006/relationships/hyperlink" Target="https://docs.google.com/document/d/1kRg8-V-fNRPkTDTb47PVs9oRrZxT_53i7ck3BeZ4L1A/edit" TargetMode="External"/><Relationship Id="rId35" Type="http://schemas.openxmlformats.org/officeDocument/2006/relationships/hyperlink" Target="https://docs.google.com/document/d/1kRg8-V-fNRPkTDTb47PVs9oRrZxT_53i7ck3BeZ4L1A/edit" TargetMode="External"/><Relationship Id="rId34" Type="http://schemas.openxmlformats.org/officeDocument/2006/relationships/hyperlink" Target="https://docs.google.com/document/d/1kRg8-V-fNRPkTDTb47PVs9oRrZxT_53i7ck3BeZ4L1A/edit" TargetMode="External"/><Relationship Id="rId37" Type="http://schemas.openxmlformats.org/officeDocument/2006/relationships/hyperlink" Target="https://docs.google.com/document/d/1kRg8-V-fNRPkTDTb47PVs9oRrZxT_53i7ck3BeZ4L1A/edit" TargetMode="External"/><Relationship Id="rId36" Type="http://schemas.openxmlformats.org/officeDocument/2006/relationships/hyperlink" Target="https://docs.google.com/document/d/1kRg8-V-fNRPkTDTb47PVs9oRrZxT_53i7ck3BeZ4L1A/edit" TargetMode="External"/><Relationship Id="rId39" Type="http://schemas.openxmlformats.org/officeDocument/2006/relationships/hyperlink" Target="https://docs.google.com/document/d/1kRg8-V-fNRPkTDTb47PVs9oRrZxT_53i7ck3BeZ4L1A/edit" TargetMode="External"/><Relationship Id="rId38" Type="http://schemas.openxmlformats.org/officeDocument/2006/relationships/hyperlink" Target="https://docs.google.com/document/d/1kRg8-V-fNRPkTDTb47PVs9oRrZxT_53i7ck3BeZ4L1A/edit" TargetMode="External"/><Relationship Id="rId20" Type="http://schemas.openxmlformats.org/officeDocument/2006/relationships/hyperlink" Target="https://docs.google.com/document/d/1kRg8-V-fNRPkTDTb47PVs9oRrZxT_53i7ck3BeZ4L1A/edit" TargetMode="External"/><Relationship Id="rId22" Type="http://schemas.openxmlformats.org/officeDocument/2006/relationships/hyperlink" Target="https://docs.google.com/document/d/1kRg8-V-fNRPkTDTb47PVs9oRrZxT_53i7ck3BeZ4L1A/edit" TargetMode="External"/><Relationship Id="rId21" Type="http://schemas.openxmlformats.org/officeDocument/2006/relationships/hyperlink" Target="https://docs.google.com/document/d/1kRg8-V-fNRPkTDTb47PVs9oRrZxT_53i7ck3BeZ4L1A/edit" TargetMode="External"/><Relationship Id="rId24" Type="http://schemas.openxmlformats.org/officeDocument/2006/relationships/hyperlink" Target="https://docs.google.com/document/d/1kRg8-V-fNRPkTDTb47PVs9oRrZxT_53i7ck3BeZ4L1A/edit" TargetMode="External"/><Relationship Id="rId23" Type="http://schemas.openxmlformats.org/officeDocument/2006/relationships/hyperlink" Target="https://docs.google.com/document/d/1kRg8-V-fNRPkTDTb47PVs9oRrZxT_53i7ck3BeZ4L1A/edit" TargetMode="External"/><Relationship Id="rId26" Type="http://schemas.openxmlformats.org/officeDocument/2006/relationships/hyperlink" Target="https://docs.google.com/document/d/1kRg8-V-fNRPkTDTb47PVs9oRrZxT_53i7ck3BeZ4L1A/edit" TargetMode="External"/><Relationship Id="rId25" Type="http://schemas.openxmlformats.org/officeDocument/2006/relationships/hyperlink" Target="https://docs.google.com/document/d/1kRg8-V-fNRPkTDTb47PVs9oRrZxT_53i7ck3BeZ4L1A/edit" TargetMode="External"/><Relationship Id="rId28" Type="http://schemas.openxmlformats.org/officeDocument/2006/relationships/hyperlink" Target="https://docs.google.com/document/d/1kRg8-V-fNRPkTDTb47PVs9oRrZxT_53i7ck3BeZ4L1A/edit" TargetMode="External"/><Relationship Id="rId27" Type="http://schemas.openxmlformats.org/officeDocument/2006/relationships/hyperlink" Target="https://docs.google.com/document/d/1kRg8-V-fNRPkTDTb47PVs9oRrZxT_53i7ck3BeZ4L1A/edit" TargetMode="External"/><Relationship Id="rId29" Type="http://schemas.openxmlformats.org/officeDocument/2006/relationships/hyperlink" Target="https://em-techblr.atlassian.net/browse/EM-225?filter=10012" TargetMode="External"/><Relationship Id="rId95" Type="http://schemas.openxmlformats.org/officeDocument/2006/relationships/hyperlink" Target="https://docs.google.com/document/d/1kRg8-V-fNRPkTDTb47PVs9oRrZxT_53i7ck3BeZ4L1A/edit" TargetMode="External"/><Relationship Id="rId94" Type="http://schemas.openxmlformats.org/officeDocument/2006/relationships/hyperlink" Target="https://docs.google.com/document/d/1kRg8-V-fNRPkTDTb47PVs9oRrZxT_53i7ck3BeZ4L1A/edit" TargetMode="External"/><Relationship Id="rId97" Type="http://schemas.openxmlformats.org/officeDocument/2006/relationships/hyperlink" Target="https://docs.google.com/document/d/1kRg8-V-fNRPkTDTb47PVs9oRrZxT_53i7ck3BeZ4L1A/edit" TargetMode="External"/><Relationship Id="rId96" Type="http://schemas.openxmlformats.org/officeDocument/2006/relationships/hyperlink" Target="https://docs.google.com/document/d/1kRg8-V-fNRPkTDTb47PVs9oRrZxT_53i7ck3BeZ4L1A/edit" TargetMode="External"/><Relationship Id="rId11" Type="http://schemas.openxmlformats.org/officeDocument/2006/relationships/hyperlink" Target="https://docs.google.com/document/d/1kRg8-V-fNRPkTDTb47PVs9oRrZxT_53i7ck3BeZ4L1A/edit" TargetMode="External"/><Relationship Id="rId99"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98"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91" Type="http://schemas.openxmlformats.org/officeDocument/2006/relationships/hyperlink" Target="https://docs.google.com/document/d/1kRg8-V-fNRPkTDTb47PVs9oRrZxT_53i7ck3BeZ4L1A/edit" TargetMode="External"/><Relationship Id="rId90" Type="http://schemas.openxmlformats.org/officeDocument/2006/relationships/hyperlink" Target="https://docs.google.com/document/d/1kRg8-V-fNRPkTDTb47PVs9oRrZxT_53i7ck3BeZ4L1A/edit" TargetMode="External"/><Relationship Id="rId93" Type="http://schemas.openxmlformats.org/officeDocument/2006/relationships/hyperlink" Target="https://docs.google.com/document/d/1kRg8-V-fNRPkTDTb47PVs9oRrZxT_53i7ck3BeZ4L1A/edit" TargetMode="External"/><Relationship Id="rId92"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7" Type="http://schemas.openxmlformats.org/officeDocument/2006/relationships/hyperlink" Target="https://docs.google.com/document/d/1kRg8-V-fNRPkTDTb47PVs9oRrZxT_53i7ck3BeZ4L1A/edit" TargetMode="External"/><Relationship Id="rId16" Type="http://schemas.openxmlformats.org/officeDocument/2006/relationships/hyperlink" Target="https://docs.google.com/document/d/1kRg8-V-fNRPkTDTb47PVs9oRrZxT_53i7ck3BeZ4L1A/edit" TargetMode="External"/><Relationship Id="rId19" Type="http://schemas.openxmlformats.org/officeDocument/2006/relationships/hyperlink" Target="https://docs.google.com/document/d/1kRg8-V-fNRPkTDTb47PVs9oRrZxT_53i7ck3BeZ4L1A/edit" TargetMode="External"/><Relationship Id="rId18" Type="http://schemas.openxmlformats.org/officeDocument/2006/relationships/hyperlink" Target="https://docs.google.com/document/d/1kRg8-V-fNRPkTDTb47PVs9oRrZxT_53i7ck3BeZ4L1A/edit" TargetMode="External"/><Relationship Id="rId84" Type="http://schemas.openxmlformats.org/officeDocument/2006/relationships/hyperlink" Target="https://docs.google.com/document/d/1kRg8-V-fNRPkTDTb47PVs9oRrZxT_53i7ck3BeZ4L1A/edit" TargetMode="External"/><Relationship Id="rId83" Type="http://schemas.openxmlformats.org/officeDocument/2006/relationships/hyperlink" Target="https://docs.google.com/document/d/1kRg8-V-fNRPkTDTb47PVs9oRrZxT_53i7ck3BeZ4L1A/edit" TargetMode="External"/><Relationship Id="rId86" Type="http://schemas.openxmlformats.org/officeDocument/2006/relationships/hyperlink" Target="https://docs.google.com/document/d/1kRg8-V-fNRPkTDTb47PVs9oRrZxT_53i7ck3BeZ4L1A/edit" TargetMode="External"/><Relationship Id="rId85" Type="http://schemas.openxmlformats.org/officeDocument/2006/relationships/hyperlink" Target="https://em-techblr.atlassian.net/browse/EM-274" TargetMode="External"/><Relationship Id="rId88" Type="http://schemas.openxmlformats.org/officeDocument/2006/relationships/hyperlink" Target="https://docs.google.com/document/d/1kRg8-V-fNRPkTDTb47PVs9oRrZxT_53i7ck3BeZ4L1A/edit" TargetMode="External"/><Relationship Id="rId87" Type="http://schemas.openxmlformats.org/officeDocument/2006/relationships/hyperlink" Target="https://docs.google.com/document/d/1kRg8-V-fNRPkTDTb47PVs9oRrZxT_53i7ck3BeZ4L1A/edit" TargetMode="External"/><Relationship Id="rId89" Type="http://schemas.openxmlformats.org/officeDocument/2006/relationships/hyperlink" Target="https://docs.google.com/document/d/1kRg8-V-fNRPkTDTb47PVs9oRrZxT_53i7ck3BeZ4L1A/edit" TargetMode="External"/><Relationship Id="rId80" Type="http://schemas.openxmlformats.org/officeDocument/2006/relationships/hyperlink" Target="https://docs.google.com/document/d/1kRg8-V-fNRPkTDTb47PVs9oRrZxT_53i7ck3BeZ4L1A/edit" TargetMode="External"/><Relationship Id="rId82" Type="http://schemas.openxmlformats.org/officeDocument/2006/relationships/hyperlink" Target="https://docs.google.com/document/d/1kRg8-V-fNRPkTDTb47PVs9oRrZxT_53i7ck3BeZ4L1A/edit" TargetMode="External"/><Relationship Id="rId81"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em-techblr.atlassian.net/browse/EM-225?filter=10012"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em-techblr.atlassian.net/browse/EM-247"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em-techblr.atlassian.net/browse/EM-225?filter=10012"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 Id="rId73" Type="http://schemas.openxmlformats.org/officeDocument/2006/relationships/hyperlink" Target="https://docs.google.com/document/d/1kRg8-V-fNRPkTDTb47PVs9oRrZxT_53i7ck3BeZ4L1A/edit" TargetMode="External"/><Relationship Id="rId72" Type="http://schemas.openxmlformats.org/officeDocument/2006/relationships/hyperlink" Target="https://docs.google.com/document/d/1kRg8-V-fNRPkTDTb47PVs9oRrZxT_53i7ck3BeZ4L1A/edit" TargetMode="External"/><Relationship Id="rId75" Type="http://schemas.openxmlformats.org/officeDocument/2006/relationships/hyperlink" Target="https://docs.google.com/document/d/1kRg8-V-fNRPkTDTb47PVs9oRrZxT_53i7ck3BeZ4L1A/edit" TargetMode="External"/><Relationship Id="rId74" Type="http://schemas.openxmlformats.org/officeDocument/2006/relationships/hyperlink" Target="https://docs.google.com/document/d/1kRg8-V-fNRPkTDTb47PVs9oRrZxT_53i7ck3BeZ4L1A/edit" TargetMode="External"/><Relationship Id="rId77" Type="http://schemas.openxmlformats.org/officeDocument/2006/relationships/hyperlink" Target="https://docs.google.com/document/d/1kRg8-V-fNRPkTDTb47PVs9oRrZxT_53i7ck3BeZ4L1A/edit" TargetMode="External"/><Relationship Id="rId76" Type="http://schemas.openxmlformats.org/officeDocument/2006/relationships/hyperlink" Target="https://docs.google.com/document/d/1kRg8-V-fNRPkTDTb47PVs9oRrZxT_53i7ck3BeZ4L1A/edit" TargetMode="External"/><Relationship Id="rId79" Type="http://schemas.openxmlformats.org/officeDocument/2006/relationships/hyperlink" Target="https://docs.google.com/document/d/1kRg8-V-fNRPkTDTb47PVs9oRrZxT_53i7ck3BeZ4L1A/edit" TargetMode="External"/><Relationship Id="rId78" Type="http://schemas.openxmlformats.org/officeDocument/2006/relationships/hyperlink" Target="https://docs.google.com/document/d/1kRg8-V-fNRPkTDTb47PVs9oRrZxT_53i7ck3BeZ4L1A/edit" TargetMode="External"/><Relationship Id="rId71" Type="http://schemas.openxmlformats.org/officeDocument/2006/relationships/hyperlink" Target="https://docs.google.com/document/d/1kRg8-V-fNRPkTDTb47PVs9oRrZxT_53i7ck3BeZ4L1A/edit" TargetMode="External"/><Relationship Id="rId70" Type="http://schemas.openxmlformats.org/officeDocument/2006/relationships/hyperlink" Target="https://docs.google.com/document/d/1kRg8-V-fNRPkTDTb47PVs9oRrZxT_53i7ck3BeZ4L1A/edit" TargetMode="External"/><Relationship Id="rId62" Type="http://schemas.openxmlformats.org/officeDocument/2006/relationships/hyperlink" Target="https://docs.google.com/document/d/1kRg8-V-fNRPkTDTb47PVs9oRrZxT_53i7ck3BeZ4L1A/edit" TargetMode="External"/><Relationship Id="rId61" Type="http://schemas.openxmlformats.org/officeDocument/2006/relationships/hyperlink" Target="https://docs.google.com/document/d/1kRg8-V-fNRPkTDTb47PVs9oRrZxT_53i7ck3BeZ4L1A/edit" TargetMode="External"/><Relationship Id="rId64" Type="http://schemas.openxmlformats.org/officeDocument/2006/relationships/hyperlink" Target="https://em-techblr.atlassian.net/browse/EM-246" TargetMode="External"/><Relationship Id="rId63" Type="http://schemas.openxmlformats.org/officeDocument/2006/relationships/hyperlink" Target="https://docs.google.com/document/d/1kRg8-V-fNRPkTDTb47PVs9oRrZxT_53i7ck3BeZ4L1A/edit" TargetMode="External"/><Relationship Id="rId66" Type="http://schemas.openxmlformats.org/officeDocument/2006/relationships/hyperlink" Target="https://docs.google.com/document/d/1kRg8-V-fNRPkTDTb47PVs9oRrZxT_53i7ck3BeZ4L1A/edit" TargetMode="External"/><Relationship Id="rId65" Type="http://schemas.openxmlformats.org/officeDocument/2006/relationships/hyperlink" Target="https://docs.google.com/document/d/1kRg8-V-fNRPkTDTb47PVs9oRrZxT_53i7ck3BeZ4L1A/edit" TargetMode="External"/><Relationship Id="rId68" Type="http://schemas.openxmlformats.org/officeDocument/2006/relationships/hyperlink" Target="https://docs.google.com/document/d/1kRg8-V-fNRPkTDTb47PVs9oRrZxT_53i7ck3BeZ4L1A/edit" TargetMode="External"/><Relationship Id="rId67" Type="http://schemas.openxmlformats.org/officeDocument/2006/relationships/hyperlink" Target="https://docs.google.com/document/d/1kRg8-V-fNRPkTDTb47PVs9oRrZxT_53i7ck3BeZ4L1A/edit" TargetMode="External"/><Relationship Id="rId60" Type="http://schemas.openxmlformats.org/officeDocument/2006/relationships/hyperlink" Target="https://docs.google.com/document/d/1kRg8-V-fNRPkTDTb47PVs9oRrZxT_53i7ck3BeZ4L1A/edit" TargetMode="External"/><Relationship Id="rId69" Type="http://schemas.openxmlformats.org/officeDocument/2006/relationships/hyperlink" Target="https://docs.google.com/document/d/1kRg8-V-fNRPkTDTb47PVs9oRrZxT_53i7ck3BeZ4L1A/edit" TargetMode="External"/><Relationship Id="rId51" Type="http://schemas.openxmlformats.org/officeDocument/2006/relationships/hyperlink" Target="https://docs.google.com/document/d/1kRg8-V-fNRPkTDTb47PVs9oRrZxT_53i7ck3BeZ4L1A/edit" TargetMode="External"/><Relationship Id="rId50" Type="http://schemas.openxmlformats.org/officeDocument/2006/relationships/hyperlink" Target="https://docs.google.com/document/d/1kRg8-V-fNRPkTDTb47PVs9oRrZxT_53i7ck3BeZ4L1A/edit" TargetMode="External"/><Relationship Id="rId53" Type="http://schemas.openxmlformats.org/officeDocument/2006/relationships/hyperlink" Target="https://em-techblr.atlassian.net/browse/EM-254" TargetMode="External"/><Relationship Id="rId52" Type="http://schemas.openxmlformats.org/officeDocument/2006/relationships/hyperlink" Target="https://docs.google.com/document/d/1kRg8-V-fNRPkTDTb47PVs9oRrZxT_53i7ck3BeZ4L1A/edit" TargetMode="External"/><Relationship Id="rId55" Type="http://schemas.openxmlformats.org/officeDocument/2006/relationships/hyperlink" Target="https://em-techblr.atlassian.net/browse/EM-254" TargetMode="External"/><Relationship Id="rId54" Type="http://schemas.openxmlformats.org/officeDocument/2006/relationships/hyperlink" Target="https://docs.google.com/document/d/1kRg8-V-fNRPkTDTb47PVs9oRrZxT_53i7ck3BeZ4L1A/edit" TargetMode="External"/><Relationship Id="rId57" Type="http://schemas.openxmlformats.org/officeDocument/2006/relationships/hyperlink" Target="https://em-techblr.atlassian.net/browse/EM-254" TargetMode="External"/><Relationship Id="rId56" Type="http://schemas.openxmlformats.org/officeDocument/2006/relationships/hyperlink" Target="https://docs.google.com/document/d/1kRg8-V-fNRPkTDTb47PVs9oRrZxT_53i7ck3BeZ4L1A/edit" TargetMode="External"/><Relationship Id="rId59" Type="http://schemas.openxmlformats.org/officeDocument/2006/relationships/hyperlink" Target="https://docs.google.com/document/d/1kRg8-V-fNRPkTDTb47PVs9oRrZxT_53i7ck3BeZ4L1A/edit" TargetMode="External"/><Relationship Id="rId58" Type="http://schemas.openxmlformats.org/officeDocument/2006/relationships/hyperlink" Target="https://docs.google.com/document/d/1kRg8-V-fNRPkTDTb47PVs9oRrZxT_53i7ck3BeZ4L1A/edi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cs.google.com/document/d/1EEofcMO8LK-OUPDTMLUnDDz7FFL-wW9GAEqKil-kyXw/edit" TargetMode="External"/><Relationship Id="rId42" Type="http://schemas.openxmlformats.org/officeDocument/2006/relationships/hyperlink" Target="https://em-techblr.atlassian.net/browse/EM-259" TargetMode="External"/><Relationship Id="rId41" Type="http://schemas.openxmlformats.org/officeDocument/2006/relationships/hyperlink" Target="https://docs.google.com/document/d/1EEofcMO8LK-OUPDTMLUnDDz7FFL-wW9GAEqKil-kyXw/edit" TargetMode="External"/><Relationship Id="rId44" Type="http://schemas.openxmlformats.org/officeDocument/2006/relationships/hyperlink" Target="https://docs.google.com/document/d/1EEofcMO8LK-OUPDTMLUnDDz7FFL-wW9GAEqKil-kyXw/edit" TargetMode="External"/><Relationship Id="rId43" Type="http://schemas.openxmlformats.org/officeDocument/2006/relationships/hyperlink" Target="https://docs.google.com/document/d/1EEofcMO8LK-OUPDTMLUnDDz7FFL-wW9GAEqKil-kyXw/edit" TargetMode="External"/><Relationship Id="rId46" Type="http://schemas.openxmlformats.org/officeDocument/2006/relationships/hyperlink" Target="https://docs.google.com/document/d/1EEofcMO8LK-OUPDTMLUnDDz7FFL-wW9GAEqKil-kyXw/edit" TargetMode="External"/><Relationship Id="rId45" Type="http://schemas.openxmlformats.org/officeDocument/2006/relationships/hyperlink" Target="https://docs.google.com/document/d/1EEofcMO8LK-OUPDTMLUnDDz7FFL-wW9GAEqKil-kyXw/edit" TargetMode="External"/><Relationship Id="rId107" Type="http://schemas.openxmlformats.org/officeDocument/2006/relationships/hyperlink" Target="https://docs.google.com/document/d/1EEofcMO8LK-OUPDTMLUnDDz7FFL-wW9GAEqKil-kyXw/edit" TargetMode="External"/><Relationship Id="rId106" Type="http://schemas.openxmlformats.org/officeDocument/2006/relationships/hyperlink" Target="https://docs.google.com/document/d/1EEofcMO8LK-OUPDTMLUnDDz7FFL-wW9GAEqKil-kyXw/edit" TargetMode="External"/><Relationship Id="rId105" Type="http://schemas.openxmlformats.org/officeDocument/2006/relationships/hyperlink" Target="https://docs.google.com/document/d/1EEofcMO8LK-OUPDTMLUnDDz7FFL-wW9GAEqKil-kyXw/edit" TargetMode="External"/><Relationship Id="rId104" Type="http://schemas.openxmlformats.org/officeDocument/2006/relationships/hyperlink" Target="https://docs.google.com/document/d/1EEofcMO8LK-OUPDTMLUnDDz7FFL-wW9GAEqKil-kyXw/edit" TargetMode="External"/><Relationship Id="rId109" Type="http://schemas.openxmlformats.org/officeDocument/2006/relationships/hyperlink" Target="https://docs.google.com/document/d/1EEofcMO8LK-OUPDTMLUnDDz7FFL-wW9GAEqKil-kyXw/edit" TargetMode="External"/><Relationship Id="rId108" Type="http://schemas.openxmlformats.org/officeDocument/2006/relationships/hyperlink" Target="https://docs.google.com/document/d/1EEofcMO8LK-OUPDTMLUnDDz7FFL-wW9GAEqKil-kyXw/edit" TargetMode="External"/><Relationship Id="rId48" Type="http://schemas.openxmlformats.org/officeDocument/2006/relationships/hyperlink" Target="https://em-techblr.atlassian.net/browse/EM-256" TargetMode="External"/><Relationship Id="rId47" Type="http://schemas.openxmlformats.org/officeDocument/2006/relationships/hyperlink" Target="https://docs.google.com/document/d/1EEofcMO8LK-OUPDTMLUnDDz7FFL-wW9GAEqKil-kyXw/edit" TargetMode="External"/><Relationship Id="rId49" Type="http://schemas.openxmlformats.org/officeDocument/2006/relationships/hyperlink" Target="https://docs.google.com/document/d/1EEofcMO8LK-OUPDTMLUnDDz7FFL-wW9GAEqKil-kyXw/edit" TargetMode="External"/><Relationship Id="rId103" Type="http://schemas.openxmlformats.org/officeDocument/2006/relationships/hyperlink" Target="https://docs.google.com/document/d/1EEofcMO8LK-OUPDTMLUnDDz7FFL-wW9GAEqKil-kyXw/edit" TargetMode="External"/><Relationship Id="rId102" Type="http://schemas.openxmlformats.org/officeDocument/2006/relationships/hyperlink" Target="https://docs.google.com/document/d/1EEofcMO8LK-OUPDTMLUnDDz7FFL-wW9GAEqKil-kyXw/edit" TargetMode="External"/><Relationship Id="rId101" Type="http://schemas.openxmlformats.org/officeDocument/2006/relationships/hyperlink" Target="https://docs.google.com/document/d/1EEofcMO8LK-OUPDTMLUnDDz7FFL-wW9GAEqKil-kyXw/edit" TargetMode="External"/><Relationship Id="rId100" Type="http://schemas.openxmlformats.org/officeDocument/2006/relationships/hyperlink" Target="https://docs.google.com/document/d/1EEofcMO8LK-OUPDTMLUnDDz7FFL-wW9GAEqKil-kyXw/edit" TargetMode="External"/><Relationship Id="rId31" Type="http://schemas.openxmlformats.org/officeDocument/2006/relationships/hyperlink" Target="https://docs.google.com/document/d/1EEofcMO8LK-OUPDTMLUnDDz7FFL-wW9GAEqKil-kyXw/edit" TargetMode="External"/><Relationship Id="rId30" Type="http://schemas.openxmlformats.org/officeDocument/2006/relationships/hyperlink" Target="https://docs.google.com/document/d/1EEofcMO8LK-OUPDTMLUnDDz7FFL-wW9GAEqKil-kyXw/edit" TargetMode="External"/><Relationship Id="rId33" Type="http://schemas.openxmlformats.org/officeDocument/2006/relationships/hyperlink" Target="https://docs.google.com/document/d/1EEofcMO8LK-OUPDTMLUnDDz7FFL-wW9GAEqKil-kyXw/edit" TargetMode="External"/><Relationship Id="rId32" Type="http://schemas.openxmlformats.org/officeDocument/2006/relationships/hyperlink" Target="https://docs.google.com/document/d/1EEofcMO8LK-OUPDTMLUnDDz7FFL-wW9GAEqKil-kyXw/edit" TargetMode="External"/><Relationship Id="rId35" Type="http://schemas.openxmlformats.org/officeDocument/2006/relationships/hyperlink" Target="https://docs.google.com/document/d/1EEofcMO8LK-OUPDTMLUnDDz7FFL-wW9GAEqKil-kyXw/edit" TargetMode="External"/><Relationship Id="rId34" Type="http://schemas.openxmlformats.org/officeDocument/2006/relationships/hyperlink" Target="https://docs.google.com/document/d/1EEofcMO8LK-OUPDTMLUnDDz7FFL-wW9GAEqKil-kyXw/edit" TargetMode="External"/><Relationship Id="rId37" Type="http://schemas.openxmlformats.org/officeDocument/2006/relationships/hyperlink" Target="https://docs.google.com/document/d/1EEofcMO8LK-OUPDTMLUnDDz7FFL-wW9GAEqKil-kyXw/edit" TargetMode="External"/><Relationship Id="rId36" Type="http://schemas.openxmlformats.org/officeDocument/2006/relationships/hyperlink" Target="https://em-techblr.atlassian.net/browse/EM-256" TargetMode="External"/><Relationship Id="rId39" Type="http://schemas.openxmlformats.org/officeDocument/2006/relationships/hyperlink" Target="https://docs.google.com/document/d/1EEofcMO8LK-OUPDTMLUnDDz7FFL-wW9GAEqKil-kyXw/edit" TargetMode="External"/><Relationship Id="rId38" Type="http://schemas.openxmlformats.org/officeDocument/2006/relationships/hyperlink" Target="https://docs.google.com/document/d/1EEofcMO8LK-OUPDTMLUnDDz7FFL-wW9GAEqKil-kyXw/edit" TargetMode="External"/><Relationship Id="rId20" Type="http://schemas.openxmlformats.org/officeDocument/2006/relationships/hyperlink" Target="https://docs.google.com/document/d/1EEofcMO8LK-OUPDTMLUnDDz7FFL-wW9GAEqKil-kyXw/edit" TargetMode="External"/><Relationship Id="rId22" Type="http://schemas.openxmlformats.org/officeDocument/2006/relationships/hyperlink" Target="https://docs.google.com/document/d/1EEofcMO8LK-OUPDTMLUnDDz7FFL-wW9GAEqKil-kyXw/edit" TargetMode="External"/><Relationship Id="rId21" Type="http://schemas.openxmlformats.org/officeDocument/2006/relationships/hyperlink" Target="https://docs.google.com/document/d/1EEofcMO8LK-OUPDTMLUnDDz7FFL-wW9GAEqKil-kyXw/edit" TargetMode="External"/><Relationship Id="rId24" Type="http://schemas.openxmlformats.org/officeDocument/2006/relationships/hyperlink" Target="https://docs.google.com/document/d/1EEofcMO8LK-OUPDTMLUnDDz7FFL-wW9GAEqKil-kyXw/edit" TargetMode="External"/><Relationship Id="rId23" Type="http://schemas.openxmlformats.org/officeDocument/2006/relationships/hyperlink" Target="https://docs.google.com/document/d/1EEofcMO8LK-OUPDTMLUnDDz7FFL-wW9GAEqKil-kyXw/edit" TargetMode="External"/><Relationship Id="rId129" Type="http://schemas.openxmlformats.org/officeDocument/2006/relationships/hyperlink" Target="https://em-techblr.atlassian.net/browse/EM-361" TargetMode="External"/><Relationship Id="rId128" Type="http://schemas.openxmlformats.org/officeDocument/2006/relationships/hyperlink" Target="https://docs.google.com/document/d/1EEofcMO8LK-OUPDTMLUnDDz7FFL-wW9GAEqKil-kyXw/edit" TargetMode="External"/><Relationship Id="rId127" Type="http://schemas.openxmlformats.org/officeDocument/2006/relationships/hyperlink" Target="https://docs.google.com/document/d/1EEofcMO8LK-OUPDTMLUnDDz7FFL-wW9GAEqKil-kyXw/edit" TargetMode="External"/><Relationship Id="rId126" Type="http://schemas.openxmlformats.org/officeDocument/2006/relationships/hyperlink" Target="https://docs.google.com/document/d/1EEofcMO8LK-OUPDTMLUnDDz7FFL-wW9GAEqKil-kyXw/edit" TargetMode="External"/><Relationship Id="rId26" Type="http://schemas.openxmlformats.org/officeDocument/2006/relationships/hyperlink" Target="https://docs.google.com/document/d/1EEofcMO8LK-OUPDTMLUnDDz7FFL-wW9GAEqKil-kyXw/edit" TargetMode="External"/><Relationship Id="rId121" Type="http://schemas.openxmlformats.org/officeDocument/2006/relationships/hyperlink" Target="https://docs.google.com/document/d/1EEofcMO8LK-OUPDTMLUnDDz7FFL-wW9GAEqKil-kyXw/edit" TargetMode="External"/><Relationship Id="rId25" Type="http://schemas.openxmlformats.org/officeDocument/2006/relationships/hyperlink" Target="https://docs.google.com/document/d/1EEofcMO8LK-OUPDTMLUnDDz7FFL-wW9GAEqKil-kyXw/edit" TargetMode="External"/><Relationship Id="rId120" Type="http://schemas.openxmlformats.org/officeDocument/2006/relationships/hyperlink" Target="https://docs.google.com/document/d/1EEofcMO8LK-OUPDTMLUnDDz7FFL-wW9GAEqKil-kyXw/edit" TargetMode="External"/><Relationship Id="rId28" Type="http://schemas.openxmlformats.org/officeDocument/2006/relationships/hyperlink" Target="https://docs.google.com/document/d/1EEofcMO8LK-OUPDTMLUnDDz7FFL-wW9GAEqKil-kyXw/edit" TargetMode="External"/><Relationship Id="rId27" Type="http://schemas.openxmlformats.org/officeDocument/2006/relationships/hyperlink" Target="https://docs.google.com/document/d/1EEofcMO8LK-OUPDTMLUnDDz7FFL-wW9GAEqKil-kyXw/edit" TargetMode="External"/><Relationship Id="rId125" Type="http://schemas.openxmlformats.org/officeDocument/2006/relationships/hyperlink" Target="https://docs.google.com/document/d/1EEofcMO8LK-OUPDTMLUnDDz7FFL-wW9GAEqKil-kyXw/edit" TargetMode="External"/><Relationship Id="rId29" Type="http://schemas.openxmlformats.org/officeDocument/2006/relationships/hyperlink" Target="https://docs.google.com/document/d/1EEofcMO8LK-OUPDTMLUnDDz7FFL-wW9GAEqKil-kyXw/edit" TargetMode="External"/><Relationship Id="rId124" Type="http://schemas.openxmlformats.org/officeDocument/2006/relationships/hyperlink" Target="https://docs.google.com/document/d/1EEofcMO8LK-OUPDTMLUnDDz7FFL-wW9GAEqKil-kyXw/edit" TargetMode="External"/><Relationship Id="rId123" Type="http://schemas.openxmlformats.org/officeDocument/2006/relationships/hyperlink" Target="https://docs.google.com/document/d/1EEofcMO8LK-OUPDTMLUnDDz7FFL-wW9GAEqKil-kyXw/edit" TargetMode="External"/><Relationship Id="rId122" Type="http://schemas.openxmlformats.org/officeDocument/2006/relationships/hyperlink" Target="https://docs.google.com/document/d/1EEofcMO8LK-OUPDTMLUnDDz7FFL-wW9GAEqKil-kyXw/edit" TargetMode="External"/><Relationship Id="rId95" Type="http://schemas.openxmlformats.org/officeDocument/2006/relationships/hyperlink" Target="https://docs.google.com/document/d/1EEofcMO8LK-OUPDTMLUnDDz7FFL-wW9GAEqKil-kyXw/edit" TargetMode="External"/><Relationship Id="rId94" Type="http://schemas.openxmlformats.org/officeDocument/2006/relationships/hyperlink" Target="https://docs.google.com/document/d/1EEofcMO8LK-OUPDTMLUnDDz7FFL-wW9GAEqKil-kyXw/edit" TargetMode="External"/><Relationship Id="rId97" Type="http://schemas.openxmlformats.org/officeDocument/2006/relationships/hyperlink" Target="https://docs.google.com/document/d/1EEofcMO8LK-OUPDTMLUnDDz7FFL-wW9GAEqKil-kyXw/edit" TargetMode="External"/><Relationship Id="rId96" Type="http://schemas.openxmlformats.org/officeDocument/2006/relationships/hyperlink" Target="https://docs.google.com/document/d/1EEofcMO8LK-OUPDTMLUnDDz7FFL-wW9GAEqKil-kyXw/edit" TargetMode="External"/><Relationship Id="rId11" Type="http://schemas.openxmlformats.org/officeDocument/2006/relationships/hyperlink" Target="https://docs.google.com/document/d/1EEofcMO8LK-OUPDTMLUnDDz7FFL-wW9GAEqKil-kyXw/edit" TargetMode="External"/><Relationship Id="rId99"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98"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91" Type="http://schemas.openxmlformats.org/officeDocument/2006/relationships/hyperlink" Target="https://docs.google.com/document/d/1EEofcMO8LK-OUPDTMLUnDDz7FFL-wW9GAEqKil-kyXw/edit" TargetMode="External"/><Relationship Id="rId90" Type="http://schemas.openxmlformats.org/officeDocument/2006/relationships/hyperlink" Target="https://docs.google.com/document/d/1EEofcMO8LK-OUPDTMLUnDDz7FFL-wW9GAEqKil-kyXw/edit" TargetMode="External"/><Relationship Id="rId93" Type="http://schemas.openxmlformats.org/officeDocument/2006/relationships/hyperlink" Target="https://docs.google.com/document/d/1EEofcMO8LK-OUPDTMLUnDDz7FFL-wW9GAEqKil-kyXw/edit" TargetMode="External"/><Relationship Id="rId92" Type="http://schemas.openxmlformats.org/officeDocument/2006/relationships/hyperlink" Target="https://docs.google.com/document/d/1EEofcMO8LK-OUPDTMLUnDDz7FFL-wW9GAEqKil-kyXw/edit" TargetMode="External"/><Relationship Id="rId118" Type="http://schemas.openxmlformats.org/officeDocument/2006/relationships/hyperlink" Target="https://docs.google.com/document/d/1EEofcMO8LK-OUPDTMLUnDDz7FFL-wW9GAEqKil-kyXw/edit" TargetMode="External"/><Relationship Id="rId117" Type="http://schemas.openxmlformats.org/officeDocument/2006/relationships/hyperlink" Target="https://docs.google.com/document/d/1EEofcMO8LK-OUPDTMLUnDDz7FFL-wW9GAEqKil-kyXw/edit" TargetMode="External"/><Relationship Id="rId116" Type="http://schemas.openxmlformats.org/officeDocument/2006/relationships/hyperlink" Target="https://docs.google.com/document/d/1EEofcMO8LK-OUPDTMLUnDDz7FFL-wW9GAEqKil-kyXw/edit" TargetMode="External"/><Relationship Id="rId115" Type="http://schemas.openxmlformats.org/officeDocument/2006/relationships/hyperlink" Target="https://docs.google.com/document/d/1EEofcMO8LK-OUPDTMLUnDDz7FFL-wW9GAEqKil-kyXw/edit" TargetMode="External"/><Relationship Id="rId11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10"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hyperlink" Target="https://docs.google.com/document/d/1EEofcMO8LK-OUPDTMLUnDDz7FFL-wW9GAEqKil-kyXw/edit" TargetMode="External"/><Relationship Id="rId16" Type="http://schemas.openxmlformats.org/officeDocument/2006/relationships/hyperlink" Target="https://docs.google.com/document/d/1EEofcMO8LK-OUPDTMLUnDDz7FFL-wW9GAEqKil-kyXw/edit" TargetMode="External"/><Relationship Id="rId19" Type="http://schemas.openxmlformats.org/officeDocument/2006/relationships/hyperlink" Target="https://docs.google.com/document/d/1EEofcMO8LK-OUPDTMLUnDDz7FFL-wW9GAEqKil-kyXw/edit" TargetMode="External"/><Relationship Id="rId114" Type="http://schemas.openxmlformats.org/officeDocument/2006/relationships/hyperlink" Target="https://docs.google.com/document/d/1EEofcMO8LK-OUPDTMLUnDDz7FFL-wW9GAEqKil-kyXw/edit" TargetMode="External"/><Relationship Id="rId18" Type="http://schemas.openxmlformats.org/officeDocument/2006/relationships/hyperlink" Target="https://docs.google.com/document/d/1EEofcMO8LK-OUPDTMLUnDDz7FFL-wW9GAEqKil-kyXw/edit" TargetMode="External"/><Relationship Id="rId113" Type="http://schemas.openxmlformats.org/officeDocument/2006/relationships/hyperlink" Target="https://docs.google.com/document/d/1EEofcMO8LK-OUPDTMLUnDDz7FFL-wW9GAEqKil-kyXw/edit" TargetMode="External"/><Relationship Id="rId112" Type="http://schemas.openxmlformats.org/officeDocument/2006/relationships/hyperlink" Target="https://docs.google.com/document/d/1EEofcMO8LK-OUPDTMLUnDDz7FFL-wW9GAEqKil-kyXw/edit" TargetMode="External"/><Relationship Id="rId111" Type="http://schemas.openxmlformats.org/officeDocument/2006/relationships/hyperlink" Target="https://docs.google.com/document/d/1EEofcMO8LK-OUPDTMLUnDDz7FFL-wW9GAEqKil-kyXw/edit" TargetMode="External"/><Relationship Id="rId84" Type="http://schemas.openxmlformats.org/officeDocument/2006/relationships/hyperlink" Target="https://docs.google.com/document/d/1EEofcMO8LK-OUPDTMLUnDDz7FFL-wW9GAEqKil-kyXw/edit" TargetMode="External"/><Relationship Id="rId83" Type="http://schemas.openxmlformats.org/officeDocument/2006/relationships/hyperlink" Target="https://docs.google.com/document/d/1EEofcMO8LK-OUPDTMLUnDDz7FFL-wW9GAEqKil-kyXw/edit" TargetMode="External"/><Relationship Id="rId86" Type="http://schemas.openxmlformats.org/officeDocument/2006/relationships/hyperlink" Target="https://docs.google.com/document/d/1EEofcMO8LK-OUPDTMLUnDDz7FFL-wW9GAEqKil-kyXw/edit" TargetMode="External"/><Relationship Id="rId85" Type="http://schemas.openxmlformats.org/officeDocument/2006/relationships/hyperlink" Target="https://docs.google.com/document/d/1EEofcMO8LK-OUPDTMLUnDDz7FFL-wW9GAEqKil-kyXw/edit" TargetMode="External"/><Relationship Id="rId88" Type="http://schemas.openxmlformats.org/officeDocument/2006/relationships/hyperlink" Target="https://docs.google.com/document/d/1EEofcMO8LK-OUPDTMLUnDDz7FFL-wW9GAEqKil-kyXw/edit" TargetMode="External"/><Relationship Id="rId87" Type="http://schemas.openxmlformats.org/officeDocument/2006/relationships/hyperlink" Target="https://docs.google.com/document/d/1EEofcMO8LK-OUPDTMLUnDDz7FFL-wW9GAEqKil-kyXw/edit" TargetMode="External"/><Relationship Id="rId89" Type="http://schemas.openxmlformats.org/officeDocument/2006/relationships/hyperlink" Target="https://docs.google.com/document/d/1EEofcMO8LK-OUPDTMLUnDDz7FFL-wW9GAEqKil-kyXw/edit" TargetMode="External"/><Relationship Id="rId80" Type="http://schemas.openxmlformats.org/officeDocument/2006/relationships/hyperlink" Target="https://docs.google.com/document/d/1EEofcMO8LK-OUPDTMLUnDDz7FFL-wW9GAEqKil-kyXw/edit" TargetMode="External"/><Relationship Id="rId82" Type="http://schemas.openxmlformats.org/officeDocument/2006/relationships/hyperlink" Target="https://docs.google.com/document/d/1EEofcMO8LK-OUPDTMLUnDDz7FFL-wW9GAEqKil-kyXw/edit" TargetMode="External"/><Relationship Id="rId81"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43" Type="http://schemas.openxmlformats.org/officeDocument/2006/relationships/hyperlink" Target="https://docs.google.com/document/d/1EEofcMO8LK-OUPDTMLUnDDz7FFL-wW9GAEqKil-kyXw/edit" TargetMode="External"/><Relationship Id="rId142" Type="http://schemas.openxmlformats.org/officeDocument/2006/relationships/hyperlink" Target="https://docs.google.com/document/d/1EEofcMO8LK-OUPDTMLUnDDz7FFL-wW9GAEqKil-kyXw/edit" TargetMode="External"/><Relationship Id="rId141" Type="http://schemas.openxmlformats.org/officeDocument/2006/relationships/hyperlink" Target="https://docs.google.com/document/d/1EEofcMO8LK-OUPDTMLUnDDz7FFL-wW9GAEqKil-kyXw/edit" TargetMode="External"/><Relationship Id="rId140"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146" Type="http://schemas.openxmlformats.org/officeDocument/2006/relationships/drawing" Target="../drawings/drawing5.xml"/><Relationship Id="rId7" Type="http://schemas.openxmlformats.org/officeDocument/2006/relationships/hyperlink" Target="https://docs.google.com/document/d/1EEofcMO8LK-OUPDTMLUnDDz7FFL-wW9GAEqKil-kyXw/edit" TargetMode="External"/><Relationship Id="rId145"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 Id="rId144" Type="http://schemas.openxmlformats.org/officeDocument/2006/relationships/hyperlink" Target="https://docs.google.com/document/d/1EEofcMO8LK-OUPDTMLUnDDz7FFL-wW9GAEqKil-kyXw/edit" TargetMode="External"/><Relationship Id="rId73" Type="http://schemas.openxmlformats.org/officeDocument/2006/relationships/hyperlink" Target="https://docs.google.com/document/d/1EEofcMO8LK-OUPDTMLUnDDz7FFL-wW9GAEqKil-kyXw/edit" TargetMode="External"/><Relationship Id="rId72" Type="http://schemas.openxmlformats.org/officeDocument/2006/relationships/hyperlink" Target="https://docs.google.com/document/d/1EEofcMO8LK-OUPDTMLUnDDz7FFL-wW9GAEqKil-kyXw/edit" TargetMode="External"/><Relationship Id="rId75" Type="http://schemas.openxmlformats.org/officeDocument/2006/relationships/hyperlink" Target="https://docs.google.com/document/d/1EEofcMO8LK-OUPDTMLUnDDz7FFL-wW9GAEqKil-kyXw/edit" TargetMode="External"/><Relationship Id="rId74" Type="http://schemas.openxmlformats.org/officeDocument/2006/relationships/hyperlink" Target="https://docs.google.com/document/d/1EEofcMO8LK-OUPDTMLUnDDz7FFL-wW9GAEqKil-kyXw/edit" TargetMode="External"/><Relationship Id="rId77" Type="http://schemas.openxmlformats.org/officeDocument/2006/relationships/hyperlink" Target="https://docs.google.com/document/d/1EEofcMO8LK-OUPDTMLUnDDz7FFL-wW9GAEqKil-kyXw/edit" TargetMode="External"/><Relationship Id="rId76" Type="http://schemas.openxmlformats.org/officeDocument/2006/relationships/hyperlink" Target="https://docs.google.com/document/d/1EEofcMO8LK-OUPDTMLUnDDz7FFL-wW9GAEqKil-kyXw/edit" TargetMode="External"/><Relationship Id="rId79" Type="http://schemas.openxmlformats.org/officeDocument/2006/relationships/hyperlink" Target="https://docs.google.com/document/d/1EEofcMO8LK-OUPDTMLUnDDz7FFL-wW9GAEqKil-kyXw/edit" TargetMode="External"/><Relationship Id="rId78" Type="http://schemas.openxmlformats.org/officeDocument/2006/relationships/hyperlink" Target="https://docs.google.com/document/d/1EEofcMO8LK-OUPDTMLUnDDz7FFL-wW9GAEqKil-kyXw/edit" TargetMode="External"/><Relationship Id="rId71" Type="http://schemas.openxmlformats.org/officeDocument/2006/relationships/hyperlink" Target="https://docs.google.com/document/d/1EEofcMO8LK-OUPDTMLUnDDz7FFL-wW9GAEqKil-kyXw/edit" TargetMode="External"/><Relationship Id="rId70" Type="http://schemas.openxmlformats.org/officeDocument/2006/relationships/hyperlink" Target="https://docs.google.com/document/d/1EEofcMO8LK-OUPDTMLUnDDz7FFL-wW9GAEqKil-kyXw/edit" TargetMode="External"/><Relationship Id="rId139" Type="http://schemas.openxmlformats.org/officeDocument/2006/relationships/hyperlink" Target="https://docs.google.com/document/d/1EEofcMO8LK-OUPDTMLUnDDz7FFL-wW9GAEqKil-kyXw/edit" TargetMode="External"/><Relationship Id="rId138" Type="http://schemas.openxmlformats.org/officeDocument/2006/relationships/hyperlink" Target="https://docs.google.com/document/d/1EEofcMO8LK-OUPDTMLUnDDz7FFL-wW9GAEqKil-kyXw/edit" TargetMode="External"/><Relationship Id="rId137" Type="http://schemas.openxmlformats.org/officeDocument/2006/relationships/hyperlink" Target="https://docs.google.com/document/d/1EEofcMO8LK-OUPDTMLUnDDz7FFL-wW9GAEqKil-kyXw/edit" TargetMode="External"/><Relationship Id="rId132" Type="http://schemas.openxmlformats.org/officeDocument/2006/relationships/hyperlink" Target="https://docs.google.com/document/d/1EEofcMO8LK-OUPDTMLUnDDz7FFL-wW9GAEqKil-kyXw/edit" TargetMode="External"/><Relationship Id="rId131" Type="http://schemas.openxmlformats.org/officeDocument/2006/relationships/hyperlink" Target="https://docs.google.com/document/d/1EEofcMO8LK-OUPDTMLUnDDz7FFL-wW9GAEqKil-kyXw/edit" TargetMode="External"/><Relationship Id="rId130" Type="http://schemas.openxmlformats.org/officeDocument/2006/relationships/hyperlink" Target="https://docs.google.com/document/d/1EEofcMO8LK-OUPDTMLUnDDz7FFL-wW9GAEqKil-kyXw/edit" TargetMode="External"/><Relationship Id="rId136" Type="http://schemas.openxmlformats.org/officeDocument/2006/relationships/hyperlink" Target="https://docs.google.com/document/d/1EEofcMO8LK-OUPDTMLUnDDz7FFL-wW9GAEqKil-kyXw/edit" TargetMode="External"/><Relationship Id="rId135" Type="http://schemas.openxmlformats.org/officeDocument/2006/relationships/hyperlink" Target="https://docs.google.com/document/d/1EEofcMO8LK-OUPDTMLUnDDz7FFL-wW9GAEqKil-kyXw/edit" TargetMode="External"/><Relationship Id="rId134" Type="http://schemas.openxmlformats.org/officeDocument/2006/relationships/hyperlink" Target="https://docs.google.com/document/d/1EEofcMO8LK-OUPDTMLUnDDz7FFL-wW9GAEqKil-kyXw/edit" TargetMode="External"/><Relationship Id="rId133" Type="http://schemas.openxmlformats.org/officeDocument/2006/relationships/hyperlink" Target="https://docs.google.com/document/d/1EEofcMO8LK-OUPDTMLUnDDz7FFL-wW9GAEqKil-kyXw/edit" TargetMode="External"/><Relationship Id="rId62" Type="http://schemas.openxmlformats.org/officeDocument/2006/relationships/hyperlink" Target="https://docs.google.com/document/d/1EEofcMO8LK-OUPDTMLUnDDz7FFL-wW9GAEqKil-kyXw/edit" TargetMode="External"/><Relationship Id="rId61" Type="http://schemas.openxmlformats.org/officeDocument/2006/relationships/hyperlink" Target="https://em-techblr.atlassian.net/browse/EM-253" TargetMode="External"/><Relationship Id="rId64" Type="http://schemas.openxmlformats.org/officeDocument/2006/relationships/hyperlink" Target="https://docs.google.com/document/d/1EEofcMO8LK-OUPDTMLUnDDz7FFL-wW9GAEqKil-kyXw/edit" TargetMode="External"/><Relationship Id="rId63" Type="http://schemas.openxmlformats.org/officeDocument/2006/relationships/hyperlink" Target="https://docs.google.com/document/d/1EEofcMO8LK-OUPDTMLUnDDz7FFL-wW9GAEqKil-kyXw/edit" TargetMode="External"/><Relationship Id="rId66" Type="http://schemas.openxmlformats.org/officeDocument/2006/relationships/hyperlink" Target="https://docs.google.com/document/d/1EEofcMO8LK-OUPDTMLUnDDz7FFL-wW9GAEqKil-kyXw/edit" TargetMode="External"/><Relationship Id="rId65" Type="http://schemas.openxmlformats.org/officeDocument/2006/relationships/hyperlink" Target="https://docs.google.com/document/d/1EEofcMO8LK-OUPDTMLUnDDz7FFL-wW9GAEqKil-kyXw/edit" TargetMode="External"/><Relationship Id="rId68" Type="http://schemas.openxmlformats.org/officeDocument/2006/relationships/hyperlink" Target="https://em-techblr.atlassian.net/browse/EM-262" TargetMode="External"/><Relationship Id="rId67" Type="http://schemas.openxmlformats.org/officeDocument/2006/relationships/hyperlink" Target="https://docs.google.com/document/d/1EEofcMO8LK-OUPDTMLUnDDz7FFL-wW9GAEqKil-kyXw/edit" TargetMode="External"/><Relationship Id="rId60" Type="http://schemas.openxmlformats.org/officeDocument/2006/relationships/hyperlink" Target="https://docs.google.com/document/d/1EEofcMO8LK-OUPDTMLUnDDz7FFL-wW9GAEqKil-kyXw/edit" TargetMode="External"/><Relationship Id="rId69" Type="http://schemas.openxmlformats.org/officeDocument/2006/relationships/hyperlink" Target="https://docs.google.com/document/d/1EEofcMO8LK-OUPDTMLUnDDz7FFL-wW9GAEqKil-kyXw/edit" TargetMode="External"/><Relationship Id="rId51" Type="http://schemas.openxmlformats.org/officeDocument/2006/relationships/hyperlink" Target="https://docs.google.com/document/d/1EEofcMO8LK-OUPDTMLUnDDz7FFL-wW9GAEqKil-kyXw/edit" TargetMode="External"/><Relationship Id="rId50" Type="http://schemas.openxmlformats.org/officeDocument/2006/relationships/hyperlink" Target="https://docs.google.com/document/d/1EEofcMO8LK-OUPDTMLUnDDz7FFL-wW9GAEqKil-kyXw/edit" TargetMode="External"/><Relationship Id="rId53" Type="http://schemas.openxmlformats.org/officeDocument/2006/relationships/hyperlink" Target="https://docs.google.com/document/d/1EEofcMO8LK-OUPDTMLUnDDz7FFL-wW9GAEqKil-kyXw/edit" TargetMode="External"/><Relationship Id="rId52" Type="http://schemas.openxmlformats.org/officeDocument/2006/relationships/hyperlink" Target="https://docs.google.com/document/d/1EEofcMO8LK-OUPDTMLUnDDz7FFL-wW9GAEqKil-kyXw/edit" TargetMode="External"/><Relationship Id="rId55" Type="http://schemas.openxmlformats.org/officeDocument/2006/relationships/hyperlink" Target="https://docs.google.com/document/d/1EEofcMO8LK-OUPDTMLUnDDz7FFL-wW9GAEqKil-kyXw/edit" TargetMode="External"/><Relationship Id="rId54" Type="http://schemas.openxmlformats.org/officeDocument/2006/relationships/hyperlink" Target="https://docs.google.com/document/d/1EEofcMO8LK-OUPDTMLUnDDz7FFL-wW9GAEqKil-kyXw/edit" TargetMode="External"/><Relationship Id="rId57" Type="http://schemas.openxmlformats.org/officeDocument/2006/relationships/hyperlink" Target="https://docs.google.com/document/d/1EEofcMO8LK-OUPDTMLUnDDz7FFL-wW9GAEqKil-kyXw/edit" TargetMode="External"/><Relationship Id="rId56" Type="http://schemas.openxmlformats.org/officeDocument/2006/relationships/hyperlink" Target="https://docs.google.com/document/d/1EEofcMO8LK-OUPDTMLUnDDz7FFL-wW9GAEqKil-kyXw/edit" TargetMode="External"/><Relationship Id="rId59" Type="http://schemas.openxmlformats.org/officeDocument/2006/relationships/hyperlink" Target="https://em-techblr.atlassian.net/browse/EM-253" TargetMode="External"/><Relationship Id="rId58" Type="http://schemas.openxmlformats.org/officeDocument/2006/relationships/hyperlink" Target="https://docs.google.com/document/d/1EEofcMO8LK-OUPDTMLUnDDz7FFL-wW9GAEqKil-kyXw/edi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bACIQzcXxs6kj4MN8uXWnxLZ-EGv_9nI16D_Ugykql0/edit" TargetMode="External"/><Relationship Id="rId42" Type="http://schemas.openxmlformats.org/officeDocument/2006/relationships/hyperlink" Target="https://docs.google.com/document/d/1bACIQzcXxs6kj4MN8uXWnxLZ-EGv_9nI16D_Ugykql0/edit" TargetMode="External"/><Relationship Id="rId41" Type="http://schemas.openxmlformats.org/officeDocument/2006/relationships/hyperlink" Target="https://docs.google.com/document/d/1bACIQzcXxs6kj4MN8uXWnxLZ-EGv_9nI16D_Ugykql0/edit" TargetMode="External"/><Relationship Id="rId44" Type="http://schemas.openxmlformats.org/officeDocument/2006/relationships/hyperlink" Target="https://docs.google.com/document/d/1bACIQzcXxs6kj4MN8uXWnxLZ-EGv_9nI16D_Ugykql0/edit" TargetMode="External"/><Relationship Id="rId43" Type="http://schemas.openxmlformats.org/officeDocument/2006/relationships/hyperlink" Target="https://docs.google.com/document/d/1bACIQzcXxs6kj4MN8uXWnxLZ-EGv_9nI16D_Ugykql0/edit" TargetMode="External"/><Relationship Id="rId46" Type="http://schemas.openxmlformats.org/officeDocument/2006/relationships/hyperlink" Target="https://docs.google.com/document/d/1bACIQzcXxs6kj4MN8uXWnxLZ-EGv_9nI16D_Ugykql0/edit" TargetMode="External"/><Relationship Id="rId45" Type="http://schemas.openxmlformats.org/officeDocument/2006/relationships/hyperlink" Target="https://docs.google.com/document/d/1bACIQzcXxs6kj4MN8uXWnxLZ-EGv_9nI16D_Ugykql0/edit" TargetMode="External"/><Relationship Id="rId48" Type="http://schemas.openxmlformats.org/officeDocument/2006/relationships/hyperlink" Target="https://docs.google.com/document/d/1bACIQzcXxs6kj4MN8uXWnxLZ-EGv_9nI16D_Ugykql0/edit" TargetMode="External"/><Relationship Id="rId47" Type="http://schemas.openxmlformats.org/officeDocument/2006/relationships/hyperlink" Target="https://docs.google.com/document/d/1bACIQzcXxs6kj4MN8uXWnxLZ-EGv_9nI16D_Ugykql0/edit" TargetMode="External"/><Relationship Id="rId49" Type="http://schemas.openxmlformats.org/officeDocument/2006/relationships/hyperlink" Target="https://docs.google.com/document/d/1bACIQzcXxs6kj4MN8uXWnxLZ-EGv_9nI16D_Ugykql0/edit" TargetMode="External"/><Relationship Id="rId31" Type="http://schemas.openxmlformats.org/officeDocument/2006/relationships/hyperlink" Target="https://docs.google.com/document/d/1bACIQzcXxs6kj4MN8uXWnxLZ-EGv_9nI16D_Ugykql0/edit" TargetMode="External"/><Relationship Id="rId30" Type="http://schemas.openxmlformats.org/officeDocument/2006/relationships/hyperlink" Target="https://docs.google.com/document/d/1bACIQzcXxs6kj4MN8uXWnxLZ-EGv_9nI16D_Ugykql0/edit" TargetMode="External"/><Relationship Id="rId33" Type="http://schemas.openxmlformats.org/officeDocument/2006/relationships/hyperlink" Target="https://docs.google.com/document/d/1bACIQzcXxs6kj4MN8uXWnxLZ-EGv_9nI16D_Ugykql0/edit" TargetMode="External"/><Relationship Id="rId32" Type="http://schemas.openxmlformats.org/officeDocument/2006/relationships/hyperlink" Target="https://docs.google.com/document/d/1bACIQzcXxs6kj4MN8uXWnxLZ-EGv_9nI16D_Ugykql0/edit" TargetMode="External"/><Relationship Id="rId35" Type="http://schemas.openxmlformats.org/officeDocument/2006/relationships/hyperlink" Target="https://docs.google.com/document/d/1bACIQzcXxs6kj4MN8uXWnxLZ-EGv_9nI16D_Ugykql0/edit" TargetMode="External"/><Relationship Id="rId34" Type="http://schemas.openxmlformats.org/officeDocument/2006/relationships/hyperlink" Target="https://docs.google.com/document/d/1bACIQzcXxs6kj4MN8uXWnxLZ-EGv_9nI16D_Ugykql0/edit" TargetMode="External"/><Relationship Id="rId37" Type="http://schemas.openxmlformats.org/officeDocument/2006/relationships/hyperlink" Target="https://docs.google.com/document/d/1bACIQzcXxs6kj4MN8uXWnxLZ-EGv_9nI16D_Ugykql0/edit" TargetMode="External"/><Relationship Id="rId36" Type="http://schemas.openxmlformats.org/officeDocument/2006/relationships/hyperlink" Target="https://docs.google.com/document/d/1bACIQzcXxs6kj4MN8uXWnxLZ-EGv_9nI16D_Ugykql0/edit" TargetMode="External"/><Relationship Id="rId39" Type="http://schemas.openxmlformats.org/officeDocument/2006/relationships/hyperlink" Target="https://docs.google.com/document/d/1bACIQzcXxs6kj4MN8uXWnxLZ-EGv_9nI16D_Ugykql0/edit" TargetMode="External"/><Relationship Id="rId38" Type="http://schemas.openxmlformats.org/officeDocument/2006/relationships/hyperlink" Target="https://docs.google.com/document/d/1bACIQzcXxs6kj4MN8uXWnxLZ-EGv_9nI16D_Ugykql0/edit" TargetMode="External"/><Relationship Id="rId20" Type="http://schemas.openxmlformats.org/officeDocument/2006/relationships/hyperlink" Target="https://docs.google.com/document/d/1bACIQzcXxs6kj4MN8uXWnxLZ-EGv_9nI16D_Ugykql0/edit" TargetMode="External"/><Relationship Id="rId22" Type="http://schemas.openxmlformats.org/officeDocument/2006/relationships/hyperlink" Target="https://docs.google.com/document/d/1bACIQzcXxs6kj4MN8uXWnxLZ-EGv_9nI16D_Ugykql0/edit" TargetMode="External"/><Relationship Id="rId21" Type="http://schemas.openxmlformats.org/officeDocument/2006/relationships/hyperlink" Target="https://docs.google.com/document/d/1bACIQzcXxs6kj4MN8uXWnxLZ-EGv_9nI16D_Ugykql0/edit" TargetMode="External"/><Relationship Id="rId24" Type="http://schemas.openxmlformats.org/officeDocument/2006/relationships/hyperlink" Target="https://docs.google.com/document/d/1bACIQzcXxs6kj4MN8uXWnxLZ-EGv_9nI16D_Ugykql0/edit" TargetMode="External"/><Relationship Id="rId23" Type="http://schemas.openxmlformats.org/officeDocument/2006/relationships/hyperlink" Target="https://docs.google.com/document/d/1bACIQzcXxs6kj4MN8uXWnxLZ-EGv_9nI16D_Ugykql0/edit" TargetMode="External"/><Relationship Id="rId26" Type="http://schemas.openxmlformats.org/officeDocument/2006/relationships/hyperlink" Target="https://docs.google.com/document/d/1bACIQzcXxs6kj4MN8uXWnxLZ-EGv_9nI16D_Ugykql0/edit" TargetMode="External"/><Relationship Id="rId25" Type="http://schemas.openxmlformats.org/officeDocument/2006/relationships/hyperlink" Target="https://docs.google.com/document/d/1bACIQzcXxs6kj4MN8uXWnxLZ-EGv_9nI16D_Ugykql0/edit" TargetMode="External"/><Relationship Id="rId28" Type="http://schemas.openxmlformats.org/officeDocument/2006/relationships/hyperlink" Target="https://docs.google.com/document/d/1bACIQzcXxs6kj4MN8uXWnxLZ-EGv_9nI16D_Ugykql0/edit" TargetMode="External"/><Relationship Id="rId27" Type="http://schemas.openxmlformats.org/officeDocument/2006/relationships/hyperlink" Target="https://docs.google.com/document/d/1bACIQzcXxs6kj4MN8uXWnxLZ-EGv_9nI16D_Ugykql0/edit" TargetMode="External"/><Relationship Id="rId29" Type="http://schemas.openxmlformats.org/officeDocument/2006/relationships/hyperlink" Target="https://docs.google.com/document/d/1bACIQzcXxs6kj4MN8uXWnxLZ-EGv_9nI16D_Ugykql0/edit" TargetMode="External"/><Relationship Id="rId11" Type="http://schemas.openxmlformats.org/officeDocument/2006/relationships/hyperlink" Target="https://em-techblr.atlassian.net/browse/EM-282" TargetMode="External"/><Relationship Id="rId10" Type="http://schemas.openxmlformats.org/officeDocument/2006/relationships/hyperlink" Target="https://docs.google.com/document/d/1bACIQzcXxs6kj4MN8uXWnxLZ-EGv_9nI16D_Ugykql0/edit" TargetMode="External"/><Relationship Id="rId13" Type="http://schemas.openxmlformats.org/officeDocument/2006/relationships/hyperlink" Target="https://docs.google.com/document/d/1bACIQzcXxs6kj4MN8uXWnxLZ-EGv_9nI16D_Ugykql0/edit" TargetMode="External"/><Relationship Id="rId12" Type="http://schemas.openxmlformats.org/officeDocument/2006/relationships/hyperlink" Target="https://docs.google.com/document/d/1bACIQzcXxs6kj4MN8uXWnxLZ-EGv_9nI16D_Ugykql0/edit" TargetMode="External"/><Relationship Id="rId15" Type="http://schemas.openxmlformats.org/officeDocument/2006/relationships/hyperlink" Target="https://docs.google.com/document/d/1bACIQzcXxs6kj4MN8uXWnxLZ-EGv_9nI16D_Ugykql0/edit" TargetMode="External"/><Relationship Id="rId14" Type="http://schemas.openxmlformats.org/officeDocument/2006/relationships/hyperlink" Target="https://docs.google.com/document/d/1bACIQzcXxs6kj4MN8uXWnxLZ-EGv_9nI16D_Ugykql0/edit" TargetMode="External"/><Relationship Id="rId17" Type="http://schemas.openxmlformats.org/officeDocument/2006/relationships/hyperlink" Target="https://docs.google.com/document/d/1bACIQzcXxs6kj4MN8uXWnxLZ-EGv_9nI16D_Ugykql0/edit" TargetMode="External"/><Relationship Id="rId16" Type="http://schemas.openxmlformats.org/officeDocument/2006/relationships/hyperlink" Target="https://docs.google.com/document/d/1bACIQzcXxs6kj4MN8uXWnxLZ-EGv_9nI16D_Ugykql0/edit" TargetMode="External"/><Relationship Id="rId19" Type="http://schemas.openxmlformats.org/officeDocument/2006/relationships/hyperlink" Target="https://docs.google.com/document/d/1bACIQzcXxs6kj4MN8uXWnxLZ-EGv_9nI16D_Ugykql0/edit" TargetMode="External"/><Relationship Id="rId18"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 Id="rId62" Type="http://schemas.openxmlformats.org/officeDocument/2006/relationships/hyperlink" Target="https://docs.google.com/document/d/1bACIQzcXxs6kj4MN8uXWnxLZ-EGv_9nI16D_Ugykql0/edit" TargetMode="External"/><Relationship Id="rId61" Type="http://schemas.openxmlformats.org/officeDocument/2006/relationships/hyperlink" Target="https://docs.google.com/document/d/1bACIQzcXxs6kj4MN8uXWnxLZ-EGv_9nI16D_Ugykql0/edit" TargetMode="External"/><Relationship Id="rId64" Type="http://schemas.openxmlformats.org/officeDocument/2006/relationships/hyperlink" Target="https://docs.google.com/document/d/1bACIQzcXxs6kj4MN8uXWnxLZ-EGv_9nI16D_Ugykql0/edit" TargetMode="External"/><Relationship Id="rId63" Type="http://schemas.openxmlformats.org/officeDocument/2006/relationships/hyperlink" Target="https://docs.google.com/document/d/1bACIQzcXxs6kj4MN8uXWnxLZ-EGv_9nI16D_Ugykql0/edit" TargetMode="External"/><Relationship Id="rId66" Type="http://schemas.openxmlformats.org/officeDocument/2006/relationships/hyperlink" Target="https://docs.google.com/document/d/1bACIQzcXxs6kj4MN8uXWnxLZ-EGv_9nI16D_Ugykql0/edit" TargetMode="External"/><Relationship Id="rId65" Type="http://schemas.openxmlformats.org/officeDocument/2006/relationships/hyperlink" Target="https://docs.google.com/document/d/1bACIQzcXxs6kj4MN8uXWnxLZ-EGv_9nI16D_Ugykql0/edit" TargetMode="External"/><Relationship Id="rId68" Type="http://schemas.openxmlformats.org/officeDocument/2006/relationships/drawing" Target="../drawings/drawing6.xml"/><Relationship Id="rId67" Type="http://schemas.openxmlformats.org/officeDocument/2006/relationships/hyperlink" Target="https://docs.google.com/document/d/1bACIQzcXxs6kj4MN8uXWnxLZ-EGv_9nI16D_Ugykql0/edit" TargetMode="External"/><Relationship Id="rId60" Type="http://schemas.openxmlformats.org/officeDocument/2006/relationships/hyperlink" Target="https://docs.google.com/document/d/1bACIQzcXxs6kj4MN8uXWnxLZ-EGv_9nI16D_Ugykql0/edit" TargetMode="External"/><Relationship Id="rId51" Type="http://schemas.openxmlformats.org/officeDocument/2006/relationships/hyperlink" Target="https://docs.google.com/document/d/1bACIQzcXxs6kj4MN8uXWnxLZ-EGv_9nI16D_Ugykql0/edit" TargetMode="External"/><Relationship Id="rId50" Type="http://schemas.openxmlformats.org/officeDocument/2006/relationships/hyperlink" Target="https://docs.google.com/document/d/1bACIQzcXxs6kj4MN8uXWnxLZ-EGv_9nI16D_Ugykql0/edit" TargetMode="External"/><Relationship Id="rId53" Type="http://schemas.openxmlformats.org/officeDocument/2006/relationships/hyperlink" Target="https://docs.google.com/document/d/1bACIQzcXxs6kj4MN8uXWnxLZ-EGv_9nI16D_Ugykql0/edit" TargetMode="External"/><Relationship Id="rId52" Type="http://schemas.openxmlformats.org/officeDocument/2006/relationships/hyperlink" Target="https://em-techblr.atlassian.net/browse/EM-288" TargetMode="External"/><Relationship Id="rId55" Type="http://schemas.openxmlformats.org/officeDocument/2006/relationships/hyperlink" Target="https://docs.google.com/document/d/1bACIQzcXxs6kj4MN8uXWnxLZ-EGv_9nI16D_Ugykql0/edit" TargetMode="External"/><Relationship Id="rId54" Type="http://schemas.openxmlformats.org/officeDocument/2006/relationships/hyperlink" Target="https://docs.google.com/document/d/1bACIQzcXxs6kj4MN8uXWnxLZ-EGv_9nI16D_Ugykql0/edit" TargetMode="External"/><Relationship Id="rId57" Type="http://schemas.openxmlformats.org/officeDocument/2006/relationships/hyperlink" Target="https://docs.google.com/document/d/1bACIQzcXxs6kj4MN8uXWnxLZ-EGv_9nI16D_Ugykql0/edit" TargetMode="External"/><Relationship Id="rId56" Type="http://schemas.openxmlformats.org/officeDocument/2006/relationships/hyperlink" Target="https://docs.google.com/document/d/1bACIQzcXxs6kj4MN8uXWnxLZ-EGv_9nI16D_Ugykql0/edit" TargetMode="External"/><Relationship Id="rId59" Type="http://schemas.openxmlformats.org/officeDocument/2006/relationships/hyperlink" Target="https://docs.google.com/document/d/1bACIQzcXxs6kj4MN8uXWnxLZ-EGv_9nI16D_Ugykql0/edit" TargetMode="External"/><Relationship Id="rId58" Type="http://schemas.openxmlformats.org/officeDocument/2006/relationships/hyperlink" Target="https://docs.google.com/document/d/1bACIQzcXxs6kj4MN8uXWnxLZ-EGv_9nI16D_Ugykql0/edit"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drive/folders/17_yEtSu-_sywUPV_b3QbuKxiJMFaN9jb" TargetMode="External"/><Relationship Id="rId42" Type="http://schemas.openxmlformats.org/officeDocument/2006/relationships/hyperlink" Target="https://drive.google.com/drive/folders/17_yEtSu-_sywUPV_b3QbuKxiJMFaN9jb" TargetMode="External"/><Relationship Id="rId41" Type="http://schemas.openxmlformats.org/officeDocument/2006/relationships/hyperlink" Target="https://drive.google.com/drive/folders/17_yEtSu-_sywUPV_b3QbuKxiJMFaN9jb" TargetMode="External"/><Relationship Id="rId44" Type="http://schemas.openxmlformats.org/officeDocument/2006/relationships/hyperlink" Target="https://drive.google.com/drive/folders/17_yEtSu-_sywUPV_b3QbuKxiJMFaN9jb" TargetMode="External"/><Relationship Id="rId43" Type="http://schemas.openxmlformats.org/officeDocument/2006/relationships/hyperlink" Target="https://drive.google.com/drive/folders/17_yEtSu-_sywUPV_b3QbuKxiJMFaN9jb" TargetMode="External"/><Relationship Id="rId46" Type="http://schemas.openxmlformats.org/officeDocument/2006/relationships/hyperlink" Target="https://drive.google.com/drive/folders/17_yEtSu-_sywUPV_b3QbuKxiJMFaN9jb" TargetMode="External"/><Relationship Id="rId45" Type="http://schemas.openxmlformats.org/officeDocument/2006/relationships/hyperlink" Target="https://drive.google.com/drive/folders/17_yEtSu-_sywUPV_b3QbuKxiJMFaN9jb" TargetMode="External"/><Relationship Id="rId107" Type="http://schemas.openxmlformats.org/officeDocument/2006/relationships/hyperlink" Target="https://drive.google.com/drive/folders/17_yEtSu-_sywUPV_b3QbuKxiJMFaN9jb" TargetMode="External"/><Relationship Id="rId106" Type="http://schemas.openxmlformats.org/officeDocument/2006/relationships/hyperlink" Target="https://drive.google.com/drive/folders/17_yEtSu-_sywUPV_b3QbuKxiJMFaN9jb" TargetMode="External"/><Relationship Id="rId105" Type="http://schemas.openxmlformats.org/officeDocument/2006/relationships/hyperlink" Target="https://drive.google.com/drive/folders/17_yEtSu-_sywUPV_b3QbuKxiJMFaN9jb" TargetMode="External"/><Relationship Id="rId104" Type="http://schemas.openxmlformats.org/officeDocument/2006/relationships/hyperlink" Target="https://drive.google.com/drive/folders/17_yEtSu-_sywUPV_b3QbuKxiJMFaN9jb" TargetMode="External"/><Relationship Id="rId109" Type="http://schemas.openxmlformats.org/officeDocument/2006/relationships/hyperlink" Target="https://drive.google.com/drive/folders/17_yEtSu-_sywUPV_b3QbuKxiJMFaN9jb" TargetMode="External"/><Relationship Id="rId108" Type="http://schemas.openxmlformats.org/officeDocument/2006/relationships/hyperlink" Target="https://drive.google.com/drive/folders/17_yEtSu-_sywUPV_b3QbuKxiJMFaN9jb" TargetMode="External"/><Relationship Id="rId48" Type="http://schemas.openxmlformats.org/officeDocument/2006/relationships/hyperlink" Target="https://drive.google.com/drive/folders/17_yEtSu-_sywUPV_b3QbuKxiJMFaN9jb" TargetMode="External"/><Relationship Id="rId47" Type="http://schemas.openxmlformats.org/officeDocument/2006/relationships/hyperlink" Target="https://drive.google.com/drive/folders/17_yEtSu-_sywUPV_b3QbuKxiJMFaN9jb" TargetMode="External"/><Relationship Id="rId49" Type="http://schemas.openxmlformats.org/officeDocument/2006/relationships/hyperlink" Target="https://drive.google.com/drive/folders/17_yEtSu-_sywUPV_b3QbuKxiJMFaN9jb" TargetMode="External"/><Relationship Id="rId103" Type="http://schemas.openxmlformats.org/officeDocument/2006/relationships/hyperlink" Target="https://drive.google.com/drive/folders/17_yEtSu-_sywUPV_b3QbuKxiJMFaN9jb" TargetMode="External"/><Relationship Id="rId102" Type="http://schemas.openxmlformats.org/officeDocument/2006/relationships/hyperlink" Target="https://drive.google.com/drive/folders/17_yEtSu-_sywUPV_b3QbuKxiJMFaN9jb" TargetMode="External"/><Relationship Id="rId101" Type="http://schemas.openxmlformats.org/officeDocument/2006/relationships/hyperlink" Target="https://drive.google.com/drive/folders/17_yEtSu-_sywUPV_b3QbuKxiJMFaN9jb" TargetMode="External"/><Relationship Id="rId100" Type="http://schemas.openxmlformats.org/officeDocument/2006/relationships/hyperlink" Target="https://drive.google.com/drive/folders/17_yEtSu-_sywUPV_b3QbuKxiJMFaN9jb" TargetMode="External"/><Relationship Id="rId31" Type="http://schemas.openxmlformats.org/officeDocument/2006/relationships/hyperlink" Target="https://drive.google.com/drive/folders/17_yEtSu-_sywUPV_b3QbuKxiJMFaN9jb" TargetMode="External"/><Relationship Id="rId30" Type="http://schemas.openxmlformats.org/officeDocument/2006/relationships/hyperlink" Target="https://drive.google.com/drive/folders/17_yEtSu-_sywUPV_b3QbuKxiJMFaN9jb" TargetMode="External"/><Relationship Id="rId33" Type="http://schemas.openxmlformats.org/officeDocument/2006/relationships/hyperlink" Target="https://drive.google.com/drive/folders/17_yEtSu-_sywUPV_b3QbuKxiJMFaN9jb" TargetMode="External"/><Relationship Id="rId32" Type="http://schemas.openxmlformats.org/officeDocument/2006/relationships/hyperlink" Target="https://drive.google.com/drive/folders/17_yEtSu-_sywUPV_b3QbuKxiJMFaN9jb" TargetMode="External"/><Relationship Id="rId35" Type="http://schemas.openxmlformats.org/officeDocument/2006/relationships/hyperlink" Target="https://drive.google.com/drive/folders/17_yEtSu-_sywUPV_b3QbuKxiJMFaN9jb" TargetMode="External"/><Relationship Id="rId34" Type="http://schemas.openxmlformats.org/officeDocument/2006/relationships/hyperlink" Target="https://drive.google.com/drive/folders/17_yEtSu-_sywUPV_b3QbuKxiJMFaN9jb" TargetMode="External"/><Relationship Id="rId37" Type="http://schemas.openxmlformats.org/officeDocument/2006/relationships/hyperlink" Target="https://drive.google.com/drive/folders/17_yEtSu-_sywUPV_b3QbuKxiJMFaN9jb" TargetMode="External"/><Relationship Id="rId36" Type="http://schemas.openxmlformats.org/officeDocument/2006/relationships/hyperlink" Target="https://drive.google.com/drive/folders/17_yEtSu-_sywUPV_b3QbuKxiJMFaN9jb" TargetMode="External"/><Relationship Id="rId39" Type="http://schemas.openxmlformats.org/officeDocument/2006/relationships/hyperlink" Target="https://drive.google.com/drive/folders/17_yEtSu-_sywUPV_b3QbuKxiJMFaN9jb" TargetMode="External"/><Relationship Id="rId38" Type="http://schemas.openxmlformats.org/officeDocument/2006/relationships/hyperlink" Target="https://drive.google.com/drive/folders/17_yEtSu-_sywUPV_b3QbuKxiJMFaN9jb" TargetMode="External"/><Relationship Id="rId20" Type="http://schemas.openxmlformats.org/officeDocument/2006/relationships/hyperlink" Target="https://drive.google.com/drive/folders/17_yEtSu-_sywUPV_b3QbuKxiJMFaN9jb" TargetMode="External"/><Relationship Id="rId22" Type="http://schemas.openxmlformats.org/officeDocument/2006/relationships/hyperlink" Target="https://em-techblr.atlassian.net/browse/EM-281" TargetMode="External"/><Relationship Id="rId21" Type="http://schemas.openxmlformats.org/officeDocument/2006/relationships/hyperlink" Target="https://drive.google.com/drive/folders/17_yEtSu-_sywUPV_b3QbuKxiJMFaN9jb" TargetMode="External"/><Relationship Id="rId24" Type="http://schemas.openxmlformats.org/officeDocument/2006/relationships/hyperlink" Target="https://drive.google.com/drive/folders/17_yEtSu-_sywUPV_b3QbuKxiJMFaN9jb" TargetMode="External"/><Relationship Id="rId23" Type="http://schemas.openxmlformats.org/officeDocument/2006/relationships/hyperlink" Target="https://drive.google.com/drive/folders/17_yEtSu-_sywUPV_b3QbuKxiJMFaN9jb" TargetMode="External"/><Relationship Id="rId129" Type="http://schemas.openxmlformats.org/officeDocument/2006/relationships/hyperlink" Target="https://drive.google.com/drive/folders/17_yEtSu-_sywUPV_b3QbuKxiJMFaN9jb" TargetMode="External"/><Relationship Id="rId128" Type="http://schemas.openxmlformats.org/officeDocument/2006/relationships/hyperlink" Target="https://em-techblr.atlassian.net/browse/EM-415" TargetMode="External"/><Relationship Id="rId127" Type="http://schemas.openxmlformats.org/officeDocument/2006/relationships/hyperlink" Target="https://drive.google.com/drive/folders/17_yEtSu-_sywUPV_b3QbuKxiJMFaN9jb" TargetMode="External"/><Relationship Id="rId126" Type="http://schemas.openxmlformats.org/officeDocument/2006/relationships/hyperlink" Target="https://em-techblr.atlassian.net/browse/EM-415" TargetMode="External"/><Relationship Id="rId26" Type="http://schemas.openxmlformats.org/officeDocument/2006/relationships/hyperlink" Target="https://em-techblr.atlassian.net/browse/EM-278" TargetMode="External"/><Relationship Id="rId121" Type="http://schemas.openxmlformats.org/officeDocument/2006/relationships/hyperlink" Target="https://drive.google.com/drive/folders/17_yEtSu-_sywUPV_b3QbuKxiJMFaN9jb" TargetMode="External"/><Relationship Id="rId25" Type="http://schemas.openxmlformats.org/officeDocument/2006/relationships/hyperlink" Target="https://drive.google.com/drive/folders/17_yEtSu-_sywUPV_b3QbuKxiJMFaN9jb" TargetMode="External"/><Relationship Id="rId120" Type="http://schemas.openxmlformats.org/officeDocument/2006/relationships/hyperlink" Target="https://drive.google.com/drive/folders/17_yEtSu-_sywUPV_b3QbuKxiJMFaN9jb" TargetMode="External"/><Relationship Id="rId28" Type="http://schemas.openxmlformats.org/officeDocument/2006/relationships/hyperlink" Target="https://drive.google.com/drive/folders/17_yEtSu-_sywUPV_b3QbuKxiJMFaN9jb" TargetMode="External"/><Relationship Id="rId27" Type="http://schemas.openxmlformats.org/officeDocument/2006/relationships/hyperlink" Target="https://drive.google.com/drive/folders/17_yEtSu-_sywUPV_b3QbuKxiJMFaN9jb" TargetMode="External"/><Relationship Id="rId125" Type="http://schemas.openxmlformats.org/officeDocument/2006/relationships/hyperlink" Target="https://drive.google.com/drive/folders/17_yEtSu-_sywUPV_b3QbuKxiJMFaN9jb" TargetMode="External"/><Relationship Id="rId29" Type="http://schemas.openxmlformats.org/officeDocument/2006/relationships/hyperlink" Target="https://drive.google.com/drive/folders/17_yEtSu-_sywUPV_b3QbuKxiJMFaN9jb" TargetMode="External"/><Relationship Id="rId124" Type="http://schemas.openxmlformats.org/officeDocument/2006/relationships/hyperlink" Target="https://em-techblr.atlassian.net/browse/EM-415" TargetMode="External"/><Relationship Id="rId123" Type="http://schemas.openxmlformats.org/officeDocument/2006/relationships/hyperlink" Target="https://drive.google.com/drive/folders/17_yEtSu-_sywUPV_b3QbuKxiJMFaN9jb" TargetMode="External"/><Relationship Id="rId122" Type="http://schemas.openxmlformats.org/officeDocument/2006/relationships/hyperlink" Target="https://drive.google.com/drive/folders/17_yEtSu-_sywUPV_b3QbuKxiJMFaN9jb" TargetMode="External"/><Relationship Id="rId95" Type="http://schemas.openxmlformats.org/officeDocument/2006/relationships/hyperlink" Target="https://drive.google.com/drive/folders/17_yEtSu-_sywUPV_b3QbuKxiJMFaN9jb" TargetMode="External"/><Relationship Id="rId94" Type="http://schemas.openxmlformats.org/officeDocument/2006/relationships/hyperlink" Target="https://drive.google.com/drive/folders/17_yEtSu-_sywUPV_b3QbuKxiJMFaN9jb" TargetMode="External"/><Relationship Id="rId97" Type="http://schemas.openxmlformats.org/officeDocument/2006/relationships/hyperlink" Target="https://drive.google.com/drive/folders/17_yEtSu-_sywUPV_b3QbuKxiJMFaN9jb" TargetMode="External"/><Relationship Id="rId96" Type="http://schemas.openxmlformats.org/officeDocument/2006/relationships/hyperlink" Target="https://drive.google.com/drive/folders/17_yEtSu-_sywUPV_b3QbuKxiJMFaN9jb" TargetMode="External"/><Relationship Id="rId11" Type="http://schemas.openxmlformats.org/officeDocument/2006/relationships/hyperlink" Target="https://drive.google.com/drive/folders/17_yEtSu-_sywUPV_b3QbuKxiJMFaN9jb" TargetMode="External"/><Relationship Id="rId99"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98" Type="http://schemas.openxmlformats.org/officeDocument/2006/relationships/hyperlink" Target="https://drive.google.com/drive/folders/17_yEtSu-_sywUPV_b3QbuKxiJMFaN9jb" TargetMode="External"/><Relationship Id="rId13" Type="http://schemas.openxmlformats.org/officeDocument/2006/relationships/hyperlink" Target="https://drive.google.com/drive/folders/17_yEtSu-_sywUPV_b3QbuKxiJMFaN9jb" TargetMode="External"/><Relationship Id="rId12" Type="http://schemas.openxmlformats.org/officeDocument/2006/relationships/hyperlink" Target="https://drive.google.com/drive/folders/17_yEtSu-_sywUPV_b3QbuKxiJMFaN9jb" TargetMode="External"/><Relationship Id="rId91" Type="http://schemas.openxmlformats.org/officeDocument/2006/relationships/hyperlink" Target="https://drive.google.com/drive/folders/17_yEtSu-_sywUPV_b3QbuKxiJMFaN9jb" TargetMode="External"/><Relationship Id="rId90" Type="http://schemas.openxmlformats.org/officeDocument/2006/relationships/hyperlink" Target="https://drive.google.com/drive/folders/17_yEtSu-_sywUPV_b3QbuKxiJMFaN9jb" TargetMode="External"/><Relationship Id="rId93" Type="http://schemas.openxmlformats.org/officeDocument/2006/relationships/hyperlink" Target="https://drive.google.com/drive/folders/17_yEtSu-_sywUPV_b3QbuKxiJMFaN9jb" TargetMode="External"/><Relationship Id="rId92" Type="http://schemas.openxmlformats.org/officeDocument/2006/relationships/hyperlink" Target="https://drive.google.com/drive/folders/17_yEtSu-_sywUPV_b3QbuKxiJMFaN9jb" TargetMode="External"/><Relationship Id="rId118" Type="http://schemas.openxmlformats.org/officeDocument/2006/relationships/hyperlink" Target="https://drive.google.com/drive/folders/17_yEtSu-_sywUPV_b3QbuKxiJMFaN9jb" TargetMode="External"/><Relationship Id="rId117" Type="http://schemas.openxmlformats.org/officeDocument/2006/relationships/hyperlink" Target="https://drive.google.com/drive/folders/17_yEtSu-_sywUPV_b3QbuKxiJMFaN9jb" TargetMode="External"/><Relationship Id="rId116" Type="http://schemas.openxmlformats.org/officeDocument/2006/relationships/hyperlink" Target="https://drive.google.com/drive/folders/17_yEtSu-_sywUPV_b3QbuKxiJMFaN9jb" TargetMode="External"/><Relationship Id="rId115" Type="http://schemas.openxmlformats.org/officeDocument/2006/relationships/hyperlink" Target="https://drive.google.com/drive/folders/17_yEtSu-_sywUPV_b3QbuKxiJMFaN9jb" TargetMode="External"/><Relationship Id="rId119" Type="http://schemas.openxmlformats.org/officeDocument/2006/relationships/hyperlink" Target="https://drive.google.com/drive/folders/17_yEtSu-_sywUPV_b3QbuKxiJMFaN9jb" TargetMode="External"/><Relationship Id="rId15" Type="http://schemas.openxmlformats.org/officeDocument/2006/relationships/hyperlink" Target="https://drive.google.com/drive/folders/17_yEtSu-_sywUPV_b3QbuKxiJMFaN9jb" TargetMode="External"/><Relationship Id="rId110" Type="http://schemas.openxmlformats.org/officeDocument/2006/relationships/hyperlink" Target="https://drive.google.com/drive/folders/17_yEtSu-_sywUPV_b3QbuKxiJMFaN9jb" TargetMode="External"/><Relationship Id="rId14" Type="http://schemas.openxmlformats.org/officeDocument/2006/relationships/hyperlink" Target="https://drive.google.com/drive/folders/17_yEtSu-_sywUPV_b3QbuKxiJMFaN9jb" TargetMode="External"/><Relationship Id="rId17" Type="http://schemas.openxmlformats.org/officeDocument/2006/relationships/hyperlink" Target="https://drive.google.com/drive/folders/17_yEtSu-_sywUPV_b3QbuKxiJMFaN9jb" TargetMode="External"/><Relationship Id="rId16" Type="http://schemas.openxmlformats.org/officeDocument/2006/relationships/hyperlink" Target="https://drive.google.com/drive/folders/17_yEtSu-_sywUPV_b3QbuKxiJMFaN9jb" TargetMode="External"/><Relationship Id="rId19" Type="http://schemas.openxmlformats.org/officeDocument/2006/relationships/hyperlink" Target="https://drive.google.com/drive/folders/17_yEtSu-_sywUPV_b3QbuKxiJMFaN9jb" TargetMode="External"/><Relationship Id="rId114" Type="http://schemas.openxmlformats.org/officeDocument/2006/relationships/hyperlink" Target="https://drive.google.com/drive/folders/17_yEtSu-_sywUPV_b3QbuKxiJMFaN9jb" TargetMode="External"/><Relationship Id="rId18" Type="http://schemas.openxmlformats.org/officeDocument/2006/relationships/hyperlink" Target="https://drive.google.com/drive/folders/17_yEtSu-_sywUPV_b3QbuKxiJMFaN9jb" TargetMode="External"/><Relationship Id="rId113" Type="http://schemas.openxmlformats.org/officeDocument/2006/relationships/hyperlink" Target="https://drive.google.com/drive/folders/17_yEtSu-_sywUPV_b3QbuKxiJMFaN9jb" TargetMode="External"/><Relationship Id="rId112" Type="http://schemas.openxmlformats.org/officeDocument/2006/relationships/hyperlink" Target="https://drive.google.com/drive/folders/17_yEtSu-_sywUPV_b3QbuKxiJMFaN9jb" TargetMode="External"/><Relationship Id="rId111" Type="http://schemas.openxmlformats.org/officeDocument/2006/relationships/hyperlink" Target="https://drive.google.com/drive/folders/17_yEtSu-_sywUPV_b3QbuKxiJMFaN9jb" TargetMode="External"/><Relationship Id="rId84" Type="http://schemas.openxmlformats.org/officeDocument/2006/relationships/hyperlink" Target="https://drive.google.com/drive/folders/17_yEtSu-_sywUPV_b3QbuKxiJMFaN9jb" TargetMode="External"/><Relationship Id="rId83" Type="http://schemas.openxmlformats.org/officeDocument/2006/relationships/hyperlink" Target="https://drive.google.com/drive/folders/17_yEtSu-_sywUPV_b3QbuKxiJMFaN9jb" TargetMode="External"/><Relationship Id="rId86" Type="http://schemas.openxmlformats.org/officeDocument/2006/relationships/hyperlink" Target="https://drive.google.com/drive/folders/17_yEtSu-_sywUPV_b3QbuKxiJMFaN9jb" TargetMode="External"/><Relationship Id="rId85" Type="http://schemas.openxmlformats.org/officeDocument/2006/relationships/hyperlink" Target="https://drive.google.com/drive/folders/17_yEtSu-_sywUPV_b3QbuKxiJMFaN9jb" TargetMode="External"/><Relationship Id="rId88" Type="http://schemas.openxmlformats.org/officeDocument/2006/relationships/hyperlink" Target="https://drive.google.com/drive/folders/17_yEtSu-_sywUPV_b3QbuKxiJMFaN9jb" TargetMode="External"/><Relationship Id="rId87" Type="http://schemas.openxmlformats.org/officeDocument/2006/relationships/hyperlink" Target="https://drive.google.com/drive/folders/17_yEtSu-_sywUPV_b3QbuKxiJMFaN9jb" TargetMode="External"/><Relationship Id="rId89" Type="http://schemas.openxmlformats.org/officeDocument/2006/relationships/hyperlink" Target="https://drive.google.com/drive/folders/17_yEtSu-_sywUPV_b3QbuKxiJMFaN9jb" TargetMode="External"/><Relationship Id="rId80" Type="http://schemas.openxmlformats.org/officeDocument/2006/relationships/hyperlink" Target="https://drive.google.com/drive/folders/17_yEtSu-_sywUPV_b3QbuKxiJMFaN9jb" TargetMode="External"/><Relationship Id="rId82" Type="http://schemas.openxmlformats.org/officeDocument/2006/relationships/hyperlink" Target="https://drive.google.com/drive/folders/17_yEtSu-_sywUPV_b3QbuKxiJMFaN9jb" TargetMode="External"/><Relationship Id="rId81"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em-techblr.atlassian.net/browse/EM-281" TargetMode="External"/><Relationship Id="rId73" Type="http://schemas.openxmlformats.org/officeDocument/2006/relationships/hyperlink" Target="https://drive.google.com/drive/folders/17_yEtSu-_sywUPV_b3QbuKxiJMFaN9jb" TargetMode="External"/><Relationship Id="rId72" Type="http://schemas.openxmlformats.org/officeDocument/2006/relationships/hyperlink" Target="https://em-techblr.atlassian.net/browse/EM-286" TargetMode="External"/><Relationship Id="rId75" Type="http://schemas.openxmlformats.org/officeDocument/2006/relationships/hyperlink" Target="https://drive.google.com/drive/folders/17_yEtSu-_sywUPV_b3QbuKxiJMFaN9jb" TargetMode="External"/><Relationship Id="rId74" Type="http://schemas.openxmlformats.org/officeDocument/2006/relationships/hyperlink" Target="https://em-techblr.atlassian.net/browse/EM-286" TargetMode="External"/><Relationship Id="rId77" Type="http://schemas.openxmlformats.org/officeDocument/2006/relationships/hyperlink" Target="https://drive.google.com/drive/folders/17_yEtSu-_sywUPV_b3QbuKxiJMFaN9jb" TargetMode="External"/><Relationship Id="rId76" Type="http://schemas.openxmlformats.org/officeDocument/2006/relationships/hyperlink" Target="https://em-techblr.atlassian.net/browse/EM-286" TargetMode="External"/><Relationship Id="rId79" Type="http://schemas.openxmlformats.org/officeDocument/2006/relationships/hyperlink" Target="https://drive.google.com/drive/folders/17_yEtSu-_sywUPV_b3QbuKxiJMFaN9jb" TargetMode="External"/><Relationship Id="rId78" Type="http://schemas.openxmlformats.org/officeDocument/2006/relationships/hyperlink" Target="https://em-techblr.atlassian.net/browse/EM-287" TargetMode="External"/><Relationship Id="rId71" Type="http://schemas.openxmlformats.org/officeDocument/2006/relationships/hyperlink" Target="https://drive.google.com/drive/folders/17_yEtSu-_sywUPV_b3QbuKxiJMFaN9jb" TargetMode="External"/><Relationship Id="rId70" Type="http://schemas.openxmlformats.org/officeDocument/2006/relationships/hyperlink" Target="https://em-techblr.atlassian.net/browse/EM-286" TargetMode="External"/><Relationship Id="rId132" Type="http://schemas.openxmlformats.org/officeDocument/2006/relationships/hyperlink" Target="https://drive.google.com/drive/folders/17_yEtSu-_sywUPV_b3QbuKxiJMFaN9jb" TargetMode="External"/><Relationship Id="rId131" Type="http://schemas.openxmlformats.org/officeDocument/2006/relationships/hyperlink" Target="https://drive.google.com/drive/folders/17_yEtSu-_sywUPV_b3QbuKxiJMFaN9jb" TargetMode="External"/><Relationship Id="rId130" Type="http://schemas.openxmlformats.org/officeDocument/2006/relationships/hyperlink" Target="https://drive.google.com/drive/folders/17_yEtSu-_sywUPV_b3QbuKxiJMFaN9jb" TargetMode="External"/><Relationship Id="rId136" Type="http://schemas.openxmlformats.org/officeDocument/2006/relationships/drawing" Target="../drawings/drawing7.xml"/><Relationship Id="rId135" Type="http://schemas.openxmlformats.org/officeDocument/2006/relationships/hyperlink" Target="https://drive.google.com/drive/folders/17_yEtSu-_sywUPV_b3QbuKxiJMFaN9jb" TargetMode="External"/><Relationship Id="rId134" Type="http://schemas.openxmlformats.org/officeDocument/2006/relationships/hyperlink" Target="https://drive.google.com/drive/folders/17_yEtSu-_sywUPV_b3QbuKxiJMFaN9jb" TargetMode="External"/><Relationship Id="rId133" Type="http://schemas.openxmlformats.org/officeDocument/2006/relationships/hyperlink" Target="https://drive.google.com/drive/folders/17_yEtSu-_sywUPV_b3QbuKxiJMFaN9jb" TargetMode="External"/><Relationship Id="rId62" Type="http://schemas.openxmlformats.org/officeDocument/2006/relationships/hyperlink" Target="https://drive.google.com/drive/folders/17_yEtSu-_sywUPV_b3QbuKxiJMFaN9jb" TargetMode="External"/><Relationship Id="rId61" Type="http://schemas.openxmlformats.org/officeDocument/2006/relationships/hyperlink" Target="https://drive.google.com/drive/folders/17_yEtSu-_sywUPV_b3QbuKxiJMFaN9jb" TargetMode="External"/><Relationship Id="rId64" Type="http://schemas.openxmlformats.org/officeDocument/2006/relationships/hyperlink" Target="https://em-techblr.atlassian.net/browse/EM-286" TargetMode="External"/><Relationship Id="rId63" Type="http://schemas.openxmlformats.org/officeDocument/2006/relationships/hyperlink" Target="https://drive.google.com/drive/folders/17_yEtSu-_sywUPV_b3QbuKxiJMFaN9jb" TargetMode="External"/><Relationship Id="rId66" Type="http://schemas.openxmlformats.org/officeDocument/2006/relationships/hyperlink" Target="https://drive.google.com/drive/folders/17_yEtSu-_sywUPV_b3QbuKxiJMFaN9jb" TargetMode="External"/><Relationship Id="rId65" Type="http://schemas.openxmlformats.org/officeDocument/2006/relationships/hyperlink" Target="https://drive.google.com/drive/folders/17_yEtSu-_sywUPV_b3QbuKxiJMFaN9jb" TargetMode="External"/><Relationship Id="rId68" Type="http://schemas.openxmlformats.org/officeDocument/2006/relationships/hyperlink" Target="https://drive.google.com/drive/folders/17_yEtSu-_sywUPV_b3QbuKxiJMFaN9jb" TargetMode="External"/><Relationship Id="rId67" Type="http://schemas.openxmlformats.org/officeDocument/2006/relationships/hyperlink" Target="https://drive.google.com/drive/folders/17_yEtSu-_sywUPV_b3QbuKxiJMFaN9jb" TargetMode="External"/><Relationship Id="rId60" Type="http://schemas.openxmlformats.org/officeDocument/2006/relationships/hyperlink" Target="https://em-techblr.atlassian.net/browse/EM-286" TargetMode="External"/><Relationship Id="rId69" Type="http://schemas.openxmlformats.org/officeDocument/2006/relationships/hyperlink" Target="https://drive.google.com/drive/folders/17_yEtSu-_sywUPV_b3QbuKxiJMFaN9jb" TargetMode="External"/><Relationship Id="rId51" Type="http://schemas.openxmlformats.org/officeDocument/2006/relationships/hyperlink" Target="https://drive.google.com/drive/folders/17_yEtSu-_sywUPV_b3QbuKxiJMFaN9jb" TargetMode="External"/><Relationship Id="rId50" Type="http://schemas.openxmlformats.org/officeDocument/2006/relationships/hyperlink" Target="https://drive.google.com/drive/folders/17_yEtSu-_sywUPV_b3QbuKxiJMFaN9jb" TargetMode="External"/><Relationship Id="rId53" Type="http://schemas.openxmlformats.org/officeDocument/2006/relationships/hyperlink" Target="https://em-techblr.atlassian.net/browse/EM-285" TargetMode="External"/><Relationship Id="rId52" Type="http://schemas.openxmlformats.org/officeDocument/2006/relationships/hyperlink" Target="https://drive.google.com/drive/folders/17_yEtSu-_sywUPV_b3QbuKxiJMFaN9jb" TargetMode="External"/><Relationship Id="rId55" Type="http://schemas.openxmlformats.org/officeDocument/2006/relationships/hyperlink" Target="https://drive.google.com/drive/folders/17_yEtSu-_sywUPV_b3QbuKxiJMFaN9jb" TargetMode="External"/><Relationship Id="rId54" Type="http://schemas.openxmlformats.org/officeDocument/2006/relationships/hyperlink" Target="https://drive.google.com/drive/folders/17_yEtSu-_sywUPV_b3QbuKxiJMFaN9jb" TargetMode="External"/><Relationship Id="rId57" Type="http://schemas.openxmlformats.org/officeDocument/2006/relationships/hyperlink" Target="https://drive.google.com/drive/folders/17_yEtSu-_sywUPV_b3QbuKxiJMFaN9jb" TargetMode="External"/><Relationship Id="rId56" Type="http://schemas.openxmlformats.org/officeDocument/2006/relationships/hyperlink" Target="https://drive.google.com/drive/folders/17_yEtSu-_sywUPV_b3QbuKxiJMFaN9jb" TargetMode="External"/><Relationship Id="rId59" Type="http://schemas.openxmlformats.org/officeDocument/2006/relationships/hyperlink" Target="https://drive.google.com/drive/folders/17_yEtSu-_sywUPV_b3QbuKxiJMFaN9jb" TargetMode="External"/><Relationship Id="rId58" Type="http://schemas.openxmlformats.org/officeDocument/2006/relationships/hyperlink" Target="https://drive.google.com/drive/folders/17_yEtSu-_sywUPV_b3QbuKxiJMFaN9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m-techblr.atlassian.net/browse/EM-358" TargetMode="External"/><Relationship Id="rId42" Type="http://schemas.openxmlformats.org/officeDocument/2006/relationships/hyperlink" Target="https://em-techblr.atlassian.net/browse/EM-358" TargetMode="External"/><Relationship Id="rId41" Type="http://schemas.openxmlformats.org/officeDocument/2006/relationships/hyperlink" Target="https://docs.google.com/document/d/1wwQfTSKt7HYDIfr2jc_BVfJv_8K3mbpJHthzTSzniMc/edit" TargetMode="External"/><Relationship Id="rId43" Type="http://schemas.openxmlformats.org/officeDocument/2006/relationships/drawing" Target="../drawings/drawing8.xml"/><Relationship Id="rId31" Type="http://schemas.openxmlformats.org/officeDocument/2006/relationships/hyperlink" Target="https://docs.google.com/document/d/1wwQfTSKt7HYDIfr2jc_BVfJv_8K3mbpJHthzTSzniMc/edit" TargetMode="External"/><Relationship Id="rId30" Type="http://schemas.openxmlformats.org/officeDocument/2006/relationships/hyperlink" Target="https://docs.google.com/document/d/1wwQfTSKt7HYDIfr2jc_BVfJv_8K3mbpJHthzTSzniMc/edit" TargetMode="External"/><Relationship Id="rId33" Type="http://schemas.openxmlformats.org/officeDocument/2006/relationships/hyperlink" Target="https://docs.google.com/document/d/1wwQfTSKt7HYDIfr2jc_BVfJv_8K3mbpJHthzTSzniMc/edit" TargetMode="External"/><Relationship Id="rId32" Type="http://schemas.openxmlformats.org/officeDocument/2006/relationships/hyperlink" Target="https://docs.google.com/document/d/1wwQfTSKt7HYDIfr2jc_BVfJv_8K3mbpJHthzTSzniMc/edit" TargetMode="External"/><Relationship Id="rId35" Type="http://schemas.openxmlformats.org/officeDocument/2006/relationships/hyperlink" Target="https://docs.google.com/document/d/1wwQfTSKt7HYDIfr2jc_BVfJv_8K3mbpJHthzTSzniMc/edit" TargetMode="External"/><Relationship Id="rId34" Type="http://schemas.openxmlformats.org/officeDocument/2006/relationships/hyperlink" Target="https://docs.google.com/document/d/1wwQfTSKt7HYDIfr2jc_BVfJv_8K3mbpJHthzTSzniMc/edit" TargetMode="External"/><Relationship Id="rId37" Type="http://schemas.openxmlformats.org/officeDocument/2006/relationships/hyperlink" Target="https://docs.google.com/document/d/1wwQfTSKt7HYDIfr2jc_BVfJv_8K3mbpJHthzTSzniMc/edit" TargetMode="External"/><Relationship Id="rId36" Type="http://schemas.openxmlformats.org/officeDocument/2006/relationships/hyperlink" Target="https://docs.google.com/document/d/1wwQfTSKt7HYDIfr2jc_BVfJv_8K3mbpJHthzTSzniMc/edit" TargetMode="External"/><Relationship Id="rId39" Type="http://schemas.openxmlformats.org/officeDocument/2006/relationships/hyperlink" Target="https://docs.google.com/document/d/1wwQfTSKt7HYDIfr2jc_BVfJv_8K3mbpJHthzTSzniMc/edit" TargetMode="External"/><Relationship Id="rId38" Type="http://schemas.openxmlformats.org/officeDocument/2006/relationships/hyperlink" Target="https://docs.google.com/document/d/1wwQfTSKt7HYDIfr2jc_BVfJv_8K3mbpJHthzTSzniMc/edit" TargetMode="External"/><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29" Type="http://schemas.openxmlformats.org/officeDocument/2006/relationships/hyperlink" Target="https://docs.google.com/document/d/1wwQfTSKt7HYDIfr2jc_BVfJv_8K3mbpJHthzTSzniMc/edit" TargetMode="External"/><Relationship Id="rId11" Type="http://schemas.openxmlformats.org/officeDocument/2006/relationships/hyperlink" Target="https://em-techblr.atlassian.net/browse/EM-364"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em-techblr.atlassian.net/browse/EM-364"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em-techblr.atlassian.net/browse/EM-364"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em-techblr.atlassian.net/browse/EM-364"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em-techblr.atlassian.net/browse/EM-364" TargetMode="External"/><Relationship Id="rId18"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docs.google.com/document/d/1wwQfTSKt7HYDIfr2jc_BVfJv_8K3mbpJHthzTSzniMc/edit" TargetMode="External"/><Relationship Id="rId9" Type="http://schemas.openxmlformats.org/officeDocument/2006/relationships/hyperlink" Target="https://em-techblr.atlassian.net/browse/EM-364"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docs.google.com/document/d/1wwQfTSKt7HYDIfr2jc_BVfJv_8K3mbpJHthzTSzniMc/edit" TargetMode="Externa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docs.google.com/document/d/1wwQfTSKt7HYDIfr2jc_BVfJv_8K3mbpJHthzTSzniMc/edit"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s://docs.google.com/document/d/1gsMskmXVucEpNXTkTId3gXQK8COL6ocuUhaWDpMsYoc/edit" TargetMode="External"/><Relationship Id="rId30" Type="http://schemas.openxmlformats.org/officeDocument/2006/relationships/hyperlink" Target="https://docs.google.com/document/d/1gsMskmXVucEpNXTkTId3gXQK8COL6ocuUhaWDpMsYoc/edit" TargetMode="External"/><Relationship Id="rId33" Type="http://schemas.openxmlformats.org/officeDocument/2006/relationships/hyperlink" Target="https://docs.google.com/document/d/1gsMskmXVucEpNXTkTId3gXQK8COL6ocuUhaWDpMsYoc/edit" TargetMode="External"/><Relationship Id="rId32" Type="http://schemas.openxmlformats.org/officeDocument/2006/relationships/hyperlink" Target="https://docs.google.com/document/d/1gsMskmXVucEpNXTkTId3gXQK8COL6ocuUhaWDpMsYoc/edit" TargetMode="External"/><Relationship Id="rId35" Type="http://schemas.openxmlformats.org/officeDocument/2006/relationships/hyperlink" Target="https://docs.google.com/document/d/1gsMskmXVucEpNXTkTId3gXQK8COL6ocuUhaWDpMsYoc/edit" TargetMode="External"/><Relationship Id="rId34" Type="http://schemas.openxmlformats.org/officeDocument/2006/relationships/hyperlink" Target="https://docs.google.com/document/d/1gsMskmXVucEpNXTkTId3gXQK8COL6ocuUhaWDpMsYoc/edit" TargetMode="External"/><Relationship Id="rId37" Type="http://schemas.openxmlformats.org/officeDocument/2006/relationships/hyperlink" Target="https://docs.google.com/document/d/1gsMskmXVucEpNXTkTId3gXQK8COL6ocuUhaWDpMsYoc/edit" TargetMode="External"/><Relationship Id="rId36" Type="http://schemas.openxmlformats.org/officeDocument/2006/relationships/hyperlink" Target="https://docs.google.com/document/d/1gsMskmXVucEpNXTkTId3gXQK8COL6ocuUhaWDpMsYoc/edit" TargetMode="External"/><Relationship Id="rId39" Type="http://schemas.openxmlformats.org/officeDocument/2006/relationships/drawing" Target="../drawings/drawing9.xml"/><Relationship Id="rId38" Type="http://schemas.openxmlformats.org/officeDocument/2006/relationships/hyperlink" Target="https://docs.google.com/document/d/1gsMskmXVucEpNXTkTId3gXQK8COL6ocuUhaWDpMsYoc/edit" TargetMode="External"/><Relationship Id="rId20" Type="http://schemas.openxmlformats.org/officeDocument/2006/relationships/hyperlink" Target="https://docs.google.com/document/d/1gsMskmXVucEpNXTkTId3gXQK8COL6ocuUhaWDpMsYoc/edit" TargetMode="External"/><Relationship Id="rId22" Type="http://schemas.openxmlformats.org/officeDocument/2006/relationships/hyperlink" Target="https://docs.google.com/document/d/1gsMskmXVucEpNXTkTId3gXQK8COL6ocuUhaWDpMsYoc/edit" TargetMode="External"/><Relationship Id="rId21" Type="http://schemas.openxmlformats.org/officeDocument/2006/relationships/hyperlink" Target="https://docs.google.com/document/d/1gsMskmXVucEpNXTkTId3gXQK8COL6ocuUhaWDpMsYoc/edit" TargetMode="External"/><Relationship Id="rId24" Type="http://schemas.openxmlformats.org/officeDocument/2006/relationships/hyperlink" Target="https://docs.google.com/document/d/1gsMskmXVucEpNXTkTId3gXQK8COL6ocuUhaWDpMsYoc/edit" TargetMode="External"/><Relationship Id="rId23" Type="http://schemas.openxmlformats.org/officeDocument/2006/relationships/hyperlink" Target="https://docs.google.com/document/d/1gsMskmXVucEpNXTkTId3gXQK8COL6ocuUhaWDpMsYoc/edit" TargetMode="External"/><Relationship Id="rId26" Type="http://schemas.openxmlformats.org/officeDocument/2006/relationships/hyperlink" Target="https://docs.google.com/document/d/1gsMskmXVucEpNXTkTId3gXQK8COL6ocuUhaWDpMsYoc/edit" TargetMode="External"/><Relationship Id="rId25" Type="http://schemas.openxmlformats.org/officeDocument/2006/relationships/hyperlink" Target="https://docs.google.com/document/d/1gsMskmXVucEpNXTkTId3gXQK8COL6ocuUhaWDpMsYoc/edit" TargetMode="External"/><Relationship Id="rId28" Type="http://schemas.openxmlformats.org/officeDocument/2006/relationships/hyperlink" Target="https://docs.google.com/document/d/1gsMskmXVucEpNXTkTId3gXQK8COL6ocuUhaWDpMsYoc/edit" TargetMode="External"/><Relationship Id="rId27" Type="http://schemas.openxmlformats.org/officeDocument/2006/relationships/hyperlink" Target="https://docs.google.com/document/d/1gsMskmXVucEpNXTkTId3gXQK8COL6ocuUhaWDpMsYoc/edit" TargetMode="External"/><Relationship Id="rId29" Type="http://schemas.openxmlformats.org/officeDocument/2006/relationships/hyperlink" Target="https://docs.google.com/document/d/1gsMskmXVucEpNXTkTId3gXQK8COL6ocuUhaWDpMsYoc/edit" TargetMode="External"/><Relationship Id="rId11" Type="http://schemas.openxmlformats.org/officeDocument/2006/relationships/hyperlink" Target="https://docs.google.com/document/d/1gsMskmXVucEpNXTkTId3gXQK8COL6ocuUhaWDpMsYoc/edit" TargetMode="External"/><Relationship Id="rId10" Type="http://schemas.openxmlformats.org/officeDocument/2006/relationships/hyperlink" Target="https://docs.google.com/document/d/1gsMskmXVucEpNXTkTId3gXQK8COL6ocuUhaWDpMsYoc/edit" TargetMode="External"/><Relationship Id="rId13" Type="http://schemas.openxmlformats.org/officeDocument/2006/relationships/hyperlink" Target="https://docs.google.com/document/d/1gsMskmXVucEpNXTkTId3gXQK8COL6ocuUhaWDpMsYoc/edit" TargetMode="External"/><Relationship Id="rId12" Type="http://schemas.openxmlformats.org/officeDocument/2006/relationships/hyperlink" Target="https://docs.google.com/document/d/1gsMskmXVucEpNXTkTId3gXQK8COL6ocuUhaWDpMsYoc/edit" TargetMode="External"/><Relationship Id="rId15" Type="http://schemas.openxmlformats.org/officeDocument/2006/relationships/hyperlink" Target="https://docs.google.com/document/d/1gsMskmXVucEpNXTkTId3gXQK8COL6ocuUhaWDpMsYoc/edit" TargetMode="External"/><Relationship Id="rId14" Type="http://schemas.openxmlformats.org/officeDocument/2006/relationships/hyperlink" Target="https://docs.google.com/document/d/1gsMskmXVucEpNXTkTId3gXQK8COL6ocuUhaWDpMsYoc/edit" TargetMode="External"/><Relationship Id="rId17" Type="http://schemas.openxmlformats.org/officeDocument/2006/relationships/hyperlink" Target="https://docs.google.com/document/d/1gsMskmXVucEpNXTkTId3gXQK8COL6ocuUhaWDpMsYoc/edit" TargetMode="External"/><Relationship Id="rId16" Type="http://schemas.openxmlformats.org/officeDocument/2006/relationships/hyperlink" Target="https://docs.google.com/document/d/1gsMskmXVucEpNXTkTId3gXQK8COL6ocuUhaWDpMsYoc/edit" TargetMode="External"/><Relationship Id="rId19" Type="http://schemas.openxmlformats.org/officeDocument/2006/relationships/hyperlink" Target="https://docs.google.com/document/d/1gsMskmXVucEpNXTkTId3gXQK8COL6ocuUhaWDpMsYoc/edit" TargetMode="External"/><Relationship Id="rId18" Type="http://schemas.openxmlformats.org/officeDocument/2006/relationships/hyperlink" Target="https://docs.google.com/document/d/1gsMskmXVucEpNXTkTId3gXQK8COL6ocuUhaWDpMsYoc/edit" TargetMode="External"/><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f>D19</f>
        <v>94</v>
      </c>
      <c r="R3" s="16" t="s">
        <v>12</v>
      </c>
      <c r="S3" s="17" t="s">
        <v>13</v>
      </c>
      <c r="T3" s="5"/>
      <c r="U3" s="5"/>
      <c r="V3" s="5"/>
      <c r="W3" s="5"/>
    </row>
    <row r="4" ht="18.0" customHeight="1">
      <c r="A4" s="5"/>
      <c r="B4" s="13"/>
      <c r="C4" s="18" t="s">
        <v>14</v>
      </c>
      <c r="D4" s="19" t="s">
        <v>15</v>
      </c>
      <c r="E4" s="20">
        <f>COUNTA('On-boarding &amp;profile creation'!H2:H990)</f>
        <v>91</v>
      </c>
      <c r="F4" s="21">
        <f>COUNTIF('On-boarding &amp;profile creation'!M:M,"Pass")</f>
        <v>81</v>
      </c>
      <c r="G4" s="22">
        <f>COUNTIF('On-boarding &amp;profile creation'!M:M,"Fail")</f>
        <v>10</v>
      </c>
      <c r="H4" s="23">
        <f>E4-(F4+G4)</f>
        <v>0</v>
      </c>
      <c r="I4" s="24">
        <f>(F4/E4)*100</f>
        <v>89.01098901</v>
      </c>
      <c r="J4" s="25">
        <f t="shared" ref="J4:J5" si="1">(F4/E4)*100</f>
        <v>89.01098901</v>
      </c>
      <c r="K4" s="26" t="str">
        <f>IFERROR(__xludf.DUMMYFUNCTION("SPARKLINE(J4,{""charttype"",""bar"";""max"",1;""min"",0;""color1"",""green""})"),"")</f>
        <v/>
      </c>
      <c r="M4" s="14" t="s">
        <v>16</v>
      </c>
      <c r="N4" s="15">
        <f>D22</f>
        <v>487</v>
      </c>
      <c r="R4" s="27" t="s">
        <v>17</v>
      </c>
      <c r="S4" s="28" t="s">
        <v>18</v>
      </c>
      <c r="T4" s="5"/>
      <c r="U4" s="5"/>
      <c r="V4" s="5"/>
      <c r="W4" s="5"/>
    </row>
    <row r="5" ht="15.75" customHeight="1">
      <c r="A5" s="5"/>
      <c r="B5" s="13"/>
      <c r="C5" s="29"/>
      <c r="D5" s="30" t="s">
        <v>19</v>
      </c>
      <c r="E5" s="20">
        <f>COUNTA('Home page '!H2:H990)</f>
        <v>138</v>
      </c>
      <c r="F5" s="21">
        <f>COUNTIF('Home page '!M:M,"Pass")</f>
        <v>98</v>
      </c>
      <c r="G5" s="22">
        <f>COUNTIF('Home page '!M:M,"Fail")</f>
        <v>8</v>
      </c>
      <c r="H5" s="23">
        <f>COUNTIF('Home page '!M:M,"Not Tested")</f>
        <v>32</v>
      </c>
      <c r="I5" s="24"/>
      <c r="J5" s="25">
        <f t="shared" si="1"/>
        <v>71.01449275</v>
      </c>
      <c r="K5" s="26" t="str">
        <f>IFERROR(__xludf.DUMMYFUNCTION("SPARKLINE(J5,{""charttype"",""bar"";""max"",1;""min"",0;""color1"",""green""})"),"")</f>
        <v/>
      </c>
      <c r="L5" s="31"/>
      <c r="M5" s="32"/>
      <c r="N5" s="33"/>
      <c r="O5" s="34"/>
      <c r="R5" s="35" t="s">
        <v>20</v>
      </c>
      <c r="S5" s="36">
        <f>SUM(E4:E15)</f>
        <v>699</v>
      </c>
      <c r="T5" s="5"/>
      <c r="U5" s="5"/>
      <c r="V5" s="5"/>
      <c r="W5" s="5"/>
    </row>
    <row r="6" ht="15.75" customHeight="1">
      <c r="A6" s="5"/>
      <c r="B6" s="13"/>
      <c r="C6" s="29"/>
      <c r="D6" s="37" t="s">
        <v>21</v>
      </c>
      <c r="E6" s="20">
        <f>COUNTA(Connectivity!H2:H990)</f>
        <v>65</v>
      </c>
      <c r="F6" s="21">
        <f>COUNTIF(Connectivity!M:M,"Pass")</f>
        <v>63</v>
      </c>
      <c r="G6" s="22">
        <f>COUNTIF(Connectivity!M:M,"Fail")</f>
        <v>2</v>
      </c>
      <c r="H6" s="23">
        <f>COUNTIF(Connectivity!M:M,"Not tested")</f>
        <v>0</v>
      </c>
      <c r="I6" s="24"/>
      <c r="J6" s="25"/>
      <c r="K6" s="26" t="str">
        <f t="shared" ref="K6:K9" si="2">SPARKLINE(J6,{"charttype","bar";"max",1;"min",0;"color1","green"})</f>
        <v>#N/A</v>
      </c>
      <c r="L6" s="31"/>
      <c r="M6" s="32"/>
      <c r="N6" s="33"/>
      <c r="O6" s="34"/>
      <c r="R6" s="35" t="s">
        <v>22</v>
      </c>
      <c r="S6" s="17">
        <f>SUM(F16+G16)</f>
        <v>579</v>
      </c>
      <c r="T6" s="5"/>
      <c r="U6" s="5"/>
      <c r="V6" s="5"/>
      <c r="W6" s="5"/>
    </row>
    <row r="7" ht="15.75" customHeight="1">
      <c r="A7" s="5"/>
      <c r="B7" s="13"/>
      <c r="C7" s="29"/>
      <c r="D7" s="37" t="s">
        <v>23</v>
      </c>
      <c r="E7" s="20">
        <f>COUNTA(Maps!H2:H990)</f>
        <v>121</v>
      </c>
      <c r="F7" s="21">
        <f>COUNTIF(Maps!M:M,"Pass")</f>
        <v>57</v>
      </c>
      <c r="G7" s="22">
        <f>COUNTIF(Maps!M:M,"Fail")</f>
        <v>14</v>
      </c>
      <c r="H7" s="23">
        <f>COUNTIF(Maps!M:M,"Not tested")</f>
        <v>50</v>
      </c>
      <c r="I7" s="24"/>
      <c r="J7" s="25"/>
      <c r="K7" s="26" t="str">
        <f t="shared" si="2"/>
        <v>#N/A</v>
      </c>
      <c r="L7" s="31"/>
      <c r="M7" s="38"/>
      <c r="N7" s="39"/>
      <c r="O7" s="34"/>
      <c r="P7" s="34"/>
      <c r="Q7" s="34"/>
      <c r="R7" s="35" t="s">
        <v>24</v>
      </c>
      <c r="S7" s="17">
        <f>S5-S6</f>
        <v>120</v>
      </c>
      <c r="T7" s="5"/>
      <c r="U7" s="5"/>
      <c r="V7" s="5"/>
      <c r="W7" s="5"/>
    </row>
    <row r="8" ht="15.75" customHeight="1">
      <c r="A8" s="5"/>
      <c r="B8" s="13"/>
      <c r="C8" s="29"/>
      <c r="D8" s="37" t="s">
        <v>25</v>
      </c>
      <c r="E8" s="20">
        <f>COUNTA('Engineering modes'!H2:H990)</f>
        <v>38</v>
      </c>
      <c r="F8" s="21">
        <f>COUNTIF('Engineering modes'!M:M,"Pass")</f>
        <v>38</v>
      </c>
      <c r="G8" s="22">
        <f>COUNTIF('Engineering modes'!M:M,"Fail")</f>
        <v>0</v>
      </c>
      <c r="H8" s="23">
        <f>COUNTIF('Engineering modes'!M:M,"Not tested")</f>
        <v>0</v>
      </c>
      <c r="I8" s="24"/>
      <c r="J8" s="25"/>
      <c r="K8" s="26" t="str">
        <f t="shared" si="2"/>
        <v>#N/A</v>
      </c>
      <c r="M8" s="40"/>
      <c r="N8" s="41"/>
      <c r="O8" s="34"/>
      <c r="P8" s="42"/>
      <c r="Q8" s="32"/>
      <c r="R8" s="35" t="s">
        <v>26</v>
      </c>
      <c r="S8" s="43">
        <f>(S6/S5)*100</f>
        <v>82.83261803</v>
      </c>
      <c r="T8" s="5"/>
      <c r="U8" s="5"/>
      <c r="V8" s="5"/>
      <c r="W8" s="5"/>
    </row>
    <row r="9" ht="15.75" customHeight="1">
      <c r="A9" s="40"/>
      <c r="B9" s="44"/>
      <c r="C9" s="29"/>
      <c r="D9" s="37" t="s">
        <v>27</v>
      </c>
      <c r="E9" s="20">
        <f>COUNTA(' Ride Details, Stats &amp; History'!H2:H990)</f>
        <v>34</v>
      </c>
      <c r="F9" s="21">
        <f>COUNTIF(' Ride Details, Stats &amp; History'!L:L,"Pass")</f>
        <v>6</v>
      </c>
      <c r="G9" s="22">
        <f>COUNTIF(' Ride Details, Stats &amp; History'!L:L,"Fail")</f>
        <v>27</v>
      </c>
      <c r="H9" s="23">
        <f>COUNTIF(' Ride Details, Stats &amp; History'!L:L,"Not tested")</f>
        <v>0</v>
      </c>
      <c r="I9" s="24"/>
      <c r="J9" s="25"/>
      <c r="K9" s="26" t="str">
        <f t="shared" si="2"/>
        <v>#N/A</v>
      </c>
      <c r="M9" s="40"/>
      <c r="N9" s="45"/>
      <c r="O9" s="34"/>
      <c r="P9" s="42"/>
      <c r="Q9" s="32"/>
      <c r="R9" s="34"/>
      <c r="S9" s="46"/>
      <c r="T9" s="5"/>
      <c r="U9" s="5"/>
      <c r="V9" s="5"/>
      <c r="W9" s="5"/>
    </row>
    <row r="10" ht="15.75" customHeight="1">
      <c r="A10" s="40"/>
      <c r="B10" s="44"/>
      <c r="C10" s="47"/>
      <c r="D10" s="37" t="s">
        <v>28</v>
      </c>
      <c r="E10" s="20">
        <f>COUNTA('Hardware '!H2:H990)</f>
        <v>42</v>
      </c>
      <c r="F10" s="21">
        <f>COUNTIF('Hardware '!M:M,"Pass")</f>
        <v>40</v>
      </c>
      <c r="G10" s="22">
        <f>COUNTIF('Hardware '!M:M,"Fail")</f>
        <v>2</v>
      </c>
      <c r="H10" s="23">
        <f>COUNTIF('Hardware '!M:M,"Not tested")</f>
        <v>0</v>
      </c>
      <c r="I10" s="24"/>
      <c r="J10" s="25"/>
      <c r="K10" s="26"/>
      <c r="M10" s="40"/>
      <c r="N10" s="45"/>
      <c r="O10" s="34"/>
      <c r="P10" s="42"/>
      <c r="Q10" s="32"/>
      <c r="R10" s="34"/>
      <c r="S10" s="46"/>
      <c r="T10" s="5"/>
      <c r="U10" s="5"/>
      <c r="V10" s="5"/>
      <c r="W10" s="5"/>
    </row>
    <row r="11" ht="15.75" customHeight="1">
      <c r="A11" s="40"/>
      <c r="B11" s="44"/>
      <c r="C11" s="48"/>
      <c r="D11" s="37" t="s">
        <v>29</v>
      </c>
      <c r="E11" s="20">
        <f>COUNTA('Child mode'!F2:F990)</f>
        <v>47</v>
      </c>
      <c r="F11" s="21">
        <f>COUNTIF('Child mode'!K:K,"Pass")</f>
        <v>46</v>
      </c>
      <c r="G11" s="22">
        <f>COUNTIF('Child mode'!K:K,"Fail")</f>
        <v>1</v>
      </c>
      <c r="H11" s="23">
        <f>COUNTIF('Child mode'!K:K,"Not tested")</f>
        <v>0</v>
      </c>
      <c r="I11" s="24"/>
      <c r="J11" s="25"/>
      <c r="K11" s="26"/>
      <c r="M11" s="40"/>
      <c r="N11" s="45"/>
      <c r="O11" s="34"/>
      <c r="P11" s="42"/>
      <c r="Q11" s="32"/>
      <c r="R11" s="34"/>
      <c r="S11" s="46"/>
      <c r="T11" s="5"/>
      <c r="U11" s="5"/>
      <c r="V11" s="5"/>
      <c r="W11" s="5"/>
    </row>
    <row r="12" ht="15.75" customHeight="1">
      <c r="A12" s="40"/>
      <c r="B12" s="44"/>
      <c r="C12" s="48"/>
      <c r="D12" s="37" t="s">
        <v>30</v>
      </c>
      <c r="E12" s="20">
        <f>COUNTA('Smart lock'!F2:F990)</f>
        <v>42</v>
      </c>
      <c r="F12" s="21">
        <f>COUNTIF('Smart lock'!K:K,"Pass")</f>
        <v>23</v>
      </c>
      <c r="G12" s="22">
        <f>COUNTIF('Smart lock'!K:K,"Fail")</f>
        <v>4</v>
      </c>
      <c r="H12" s="23">
        <f>COUNTIF('Smart lock'!K:K,"Not tested")</f>
        <v>0</v>
      </c>
      <c r="I12" s="24"/>
      <c r="J12" s="25"/>
      <c r="K12" s="26"/>
      <c r="M12" s="40"/>
      <c r="N12" s="45"/>
      <c r="O12" s="34"/>
      <c r="P12" s="42"/>
      <c r="Q12" s="32"/>
      <c r="R12" s="34"/>
      <c r="S12" s="46"/>
      <c r="T12" s="5"/>
      <c r="U12" s="5"/>
      <c r="V12" s="5"/>
      <c r="W12" s="5"/>
    </row>
    <row r="13" ht="15.75" customHeight="1">
      <c r="A13" s="40"/>
      <c r="B13" s="44"/>
      <c r="C13" s="48"/>
      <c r="D13" s="37" t="s">
        <v>31</v>
      </c>
      <c r="E13" s="20">
        <f>COUNTA(Speakers!F2:F990)</f>
        <v>24</v>
      </c>
      <c r="F13" s="21">
        <f>COUNTIF(Speakers!K:K,"Pass")</f>
        <v>23</v>
      </c>
      <c r="G13" s="22">
        <f>COUNTIF(Speakers!K:K,"Fail")</f>
        <v>1</v>
      </c>
      <c r="H13" s="23">
        <f>COUNTIF(Speakers!K:K,"Not tested")</f>
        <v>0</v>
      </c>
      <c r="I13" s="24"/>
      <c r="J13" s="25"/>
      <c r="K13" s="26"/>
      <c r="M13" s="40"/>
      <c r="N13" s="45"/>
      <c r="O13" s="34"/>
      <c r="P13" s="42"/>
      <c r="Q13" s="32"/>
      <c r="R13" s="34"/>
      <c r="S13" s="46"/>
      <c r="T13" s="5"/>
      <c r="U13" s="5"/>
      <c r="V13" s="5"/>
      <c r="W13" s="5"/>
    </row>
    <row r="14" ht="15.75" customHeight="1">
      <c r="A14" s="40"/>
      <c r="B14" s="44"/>
      <c r="C14" s="48"/>
      <c r="D14" s="37" t="s">
        <v>32</v>
      </c>
      <c r="E14" s="20">
        <f>COUNTA(Notifications!F2:F990)</f>
        <v>43</v>
      </c>
      <c r="F14" s="21">
        <f>COUNTIF(Notifications!K:K,"Pass")</f>
        <v>20</v>
      </c>
      <c r="G14" s="22">
        <f>COUNTIF(Notifications!K:K,"Fail")</f>
        <v>1</v>
      </c>
      <c r="H14" s="23">
        <f>COUNTIF(Notifications!K2:K990,"Not tested")</f>
        <v>22</v>
      </c>
      <c r="I14" s="24"/>
      <c r="J14" s="25"/>
      <c r="K14" s="26"/>
      <c r="M14" s="40"/>
      <c r="N14" s="45"/>
      <c r="O14" s="34"/>
      <c r="P14" s="42"/>
      <c r="Q14" s="32"/>
      <c r="R14" s="34"/>
      <c r="S14" s="46"/>
      <c r="T14" s="5"/>
      <c r="U14" s="5"/>
      <c r="V14" s="5"/>
      <c r="W14" s="5"/>
    </row>
    <row r="15" ht="15.75" customHeight="1">
      <c r="A15" s="40"/>
      <c r="B15" s="44"/>
      <c r="C15" s="48"/>
      <c r="D15" s="37" t="s">
        <v>33</v>
      </c>
      <c r="E15" s="20">
        <f>COUNTA(Service!F2:F990)</f>
        <v>14</v>
      </c>
      <c r="F15" s="21">
        <f>COUNTIF(Service!K:K,"Pass")</f>
        <v>14</v>
      </c>
      <c r="G15" s="22">
        <f>COUNTIF(Service!K:K,"Fail")</f>
        <v>0</v>
      </c>
      <c r="H15" s="23">
        <f>COUNTIF(Service!K:K,"Not tested")</f>
        <v>0</v>
      </c>
      <c r="I15" s="24"/>
      <c r="J15" s="25"/>
      <c r="K15" s="26"/>
      <c r="M15" s="40"/>
      <c r="N15" s="45"/>
      <c r="O15" s="34"/>
      <c r="P15" s="42"/>
      <c r="Q15" s="32"/>
      <c r="R15" s="34"/>
      <c r="S15" s="46"/>
      <c r="T15" s="5"/>
      <c r="U15" s="5"/>
      <c r="V15" s="5"/>
      <c r="W15" s="5"/>
    </row>
    <row r="16" ht="15.75" customHeight="1">
      <c r="A16" s="5"/>
      <c r="B16" s="13"/>
      <c r="C16" s="14" t="s">
        <v>34</v>
      </c>
      <c r="D16" s="49">
        <f>COUNTA(D4:D15)</f>
        <v>12</v>
      </c>
      <c r="E16" s="49">
        <f t="shared" ref="E16:H16" si="3">SUM(E4:E15)</f>
        <v>699</v>
      </c>
      <c r="F16" s="49">
        <f t="shared" si="3"/>
        <v>509</v>
      </c>
      <c r="G16" s="49">
        <f t="shared" si="3"/>
        <v>70</v>
      </c>
      <c r="H16" s="49">
        <f t="shared" si="3"/>
        <v>104</v>
      </c>
      <c r="I16" s="24"/>
      <c r="J16" s="25"/>
      <c r="K16" s="15"/>
      <c r="M16" s="40"/>
      <c r="N16" s="45"/>
      <c r="O16" s="34"/>
      <c r="P16" s="42"/>
      <c r="Q16" s="32"/>
      <c r="R16" s="34"/>
      <c r="S16" s="46"/>
      <c r="T16" s="5"/>
      <c r="U16" s="5"/>
      <c r="V16" s="5"/>
      <c r="W16" s="5"/>
    </row>
    <row r="17" ht="15.75" customHeight="1">
      <c r="A17" s="5"/>
      <c r="B17" s="13"/>
      <c r="J17" s="50"/>
      <c r="K17" s="50"/>
      <c r="L17" s="51"/>
      <c r="M17" s="50"/>
      <c r="N17" s="52"/>
      <c r="O17" s="53"/>
      <c r="P17" s="42"/>
      <c r="Q17" s="54"/>
      <c r="R17" s="34"/>
      <c r="S17" s="46"/>
      <c r="T17" s="5"/>
      <c r="U17" s="5"/>
      <c r="V17" s="5"/>
      <c r="W17" s="5"/>
    </row>
    <row r="18" ht="14.25" customHeight="1">
      <c r="A18" s="5"/>
      <c r="B18" s="13"/>
      <c r="C18" s="14" t="s">
        <v>35</v>
      </c>
      <c r="D18" s="14" t="s">
        <v>36</v>
      </c>
      <c r="J18" s="50"/>
      <c r="K18" s="51"/>
      <c r="L18" s="51"/>
      <c r="M18" s="50"/>
      <c r="N18" s="52"/>
      <c r="O18" s="53"/>
      <c r="P18" s="53"/>
      <c r="Q18" s="53"/>
      <c r="R18" s="34"/>
      <c r="S18" s="46"/>
      <c r="T18" s="5"/>
      <c r="U18" s="5"/>
      <c r="V18" s="5"/>
      <c r="W18" s="5"/>
    </row>
    <row r="19" ht="24.0" customHeight="1">
      <c r="A19" s="5"/>
      <c r="B19" s="13"/>
      <c r="C19" s="55" t="s">
        <v>37</v>
      </c>
      <c r="D19" s="56">
        <f>'Modules List'!E15</f>
        <v>94</v>
      </c>
      <c r="J19" s="50"/>
      <c r="K19" s="51"/>
      <c r="N19" s="51"/>
      <c r="O19" s="51"/>
      <c r="P19" s="51"/>
      <c r="Q19" s="51"/>
      <c r="R19" s="34"/>
      <c r="S19" s="46"/>
      <c r="T19" s="5"/>
      <c r="U19" s="5"/>
      <c r="V19" s="5"/>
      <c r="W19" s="5"/>
    </row>
    <row r="20" ht="24.75" customHeight="1">
      <c r="A20" s="5"/>
      <c r="B20" s="13"/>
      <c r="C20" s="15" t="s">
        <v>38</v>
      </c>
      <c r="D20" s="57">
        <f>'Modules List'!F15</f>
        <v>332</v>
      </c>
      <c r="J20" s="50"/>
      <c r="K20" s="51"/>
      <c r="N20" s="58"/>
      <c r="O20" s="58"/>
      <c r="P20" s="58"/>
      <c r="Q20" s="58"/>
      <c r="R20" s="34"/>
      <c r="S20" s="46"/>
      <c r="T20" s="5"/>
      <c r="U20" s="5"/>
      <c r="V20" s="5"/>
      <c r="W20" s="5"/>
    </row>
    <row r="21" ht="24.75" customHeight="1">
      <c r="A21" s="5"/>
      <c r="B21" s="13"/>
      <c r="C21" s="15" t="s">
        <v>39</v>
      </c>
      <c r="D21" s="57">
        <f>'Modules List'!G15</f>
        <v>61</v>
      </c>
      <c r="G21" s="5"/>
      <c r="J21" s="50"/>
      <c r="K21" s="51"/>
      <c r="N21" s="59"/>
      <c r="Q21" s="58"/>
      <c r="R21" s="34"/>
      <c r="S21" s="46"/>
      <c r="T21" s="5"/>
      <c r="U21" s="5"/>
      <c r="V21" s="5"/>
      <c r="W21" s="5"/>
    </row>
    <row r="22" ht="24.75" customHeight="1">
      <c r="A22" s="5"/>
      <c r="B22" s="13"/>
      <c r="C22" s="60" t="s">
        <v>34</v>
      </c>
      <c r="D22" s="60">
        <f>SUM(D19:D21)</f>
        <v>487</v>
      </c>
      <c r="J22" s="50"/>
      <c r="K22" s="51"/>
      <c r="L22" s="61"/>
      <c r="M22" s="58"/>
      <c r="N22" s="59"/>
      <c r="Q22" s="58"/>
      <c r="R22" s="34"/>
      <c r="S22" s="46"/>
      <c r="T22" s="5"/>
      <c r="U22" s="5"/>
      <c r="V22" s="5"/>
      <c r="W22" s="5"/>
    </row>
    <row r="23" ht="24.75" customHeight="1">
      <c r="A23" s="5"/>
      <c r="B23" s="13"/>
      <c r="J23" s="50"/>
      <c r="K23" s="51"/>
      <c r="L23" s="61"/>
      <c r="M23" s="58"/>
      <c r="N23" s="59"/>
      <c r="O23" s="59"/>
      <c r="P23" s="59"/>
      <c r="R23" s="34"/>
      <c r="S23" s="46"/>
      <c r="T23" s="5"/>
      <c r="U23" s="5"/>
      <c r="V23" s="5"/>
      <c r="W23" s="5"/>
    </row>
    <row r="24" ht="24.75" customHeight="1">
      <c r="A24" s="5"/>
      <c r="B24" s="13"/>
      <c r="J24" s="50"/>
      <c r="K24" s="51"/>
      <c r="L24" s="62"/>
      <c r="M24" s="61"/>
      <c r="N24" s="59"/>
      <c r="Q24" s="58"/>
      <c r="R24" s="34"/>
      <c r="S24" s="46"/>
      <c r="T24" s="5"/>
      <c r="U24" s="5"/>
      <c r="V24" s="5"/>
      <c r="W24" s="5"/>
    </row>
    <row r="25" ht="24.75" customHeight="1">
      <c r="A25" s="5"/>
      <c r="B25" s="13"/>
      <c r="J25" s="50"/>
      <c r="K25" s="51"/>
      <c r="L25" s="62"/>
      <c r="N25" s="59"/>
      <c r="R25" s="34"/>
      <c r="S25" s="46"/>
      <c r="T25" s="5"/>
      <c r="U25" s="5"/>
      <c r="V25" s="5"/>
      <c r="W25" s="5"/>
    </row>
    <row r="26" ht="24.0" customHeight="1">
      <c r="A26" s="5"/>
      <c r="B26" s="13"/>
      <c r="J26" s="50"/>
      <c r="K26" s="51"/>
      <c r="L26" s="62"/>
      <c r="N26" s="59"/>
      <c r="S26" s="46"/>
      <c r="T26" s="5"/>
      <c r="U26" s="5"/>
      <c r="V26" s="5"/>
      <c r="W26" s="5"/>
    </row>
    <row r="27" ht="22.5" customHeight="1">
      <c r="A27" s="5"/>
      <c r="B27" s="13"/>
      <c r="J27" s="50"/>
      <c r="K27" s="51"/>
      <c r="L27" s="62"/>
      <c r="N27" s="59"/>
      <c r="S27" s="46"/>
      <c r="T27" s="5"/>
      <c r="U27" s="5"/>
      <c r="V27" s="5"/>
      <c r="W27" s="5"/>
    </row>
    <row r="28" ht="25.5" customHeight="1">
      <c r="A28" s="5"/>
      <c r="B28" s="13"/>
      <c r="C28" s="5"/>
      <c r="D28" s="5"/>
      <c r="E28" s="5"/>
      <c r="F28" s="5"/>
      <c r="G28" s="5"/>
      <c r="H28" s="5"/>
      <c r="I28" s="5"/>
      <c r="J28" s="40"/>
      <c r="K28" s="5"/>
      <c r="L28" s="5"/>
      <c r="M28" s="40"/>
      <c r="N28" s="41"/>
      <c r="O28" s="5"/>
      <c r="P28" s="5"/>
      <c r="Q28" s="5"/>
      <c r="R28" s="5"/>
      <c r="S28" s="46"/>
      <c r="T28" s="5"/>
      <c r="U28" s="5"/>
      <c r="V28" s="5"/>
      <c r="W28" s="5"/>
    </row>
    <row r="29" ht="15.75" customHeight="1">
      <c r="B29" s="13"/>
      <c r="C29" s="63" t="s">
        <v>40</v>
      </c>
      <c r="D29" s="64"/>
      <c r="J29" s="40"/>
      <c r="M29" s="40"/>
      <c r="N29" s="41"/>
      <c r="S29" s="46"/>
    </row>
    <row r="30" ht="15.75" customHeight="1">
      <c r="B30" s="13"/>
      <c r="C30" s="63" t="s">
        <v>41</v>
      </c>
      <c r="D30" s="64"/>
      <c r="J30" s="40"/>
      <c r="M30" s="40"/>
      <c r="N30" s="41"/>
      <c r="S30" s="46"/>
    </row>
    <row r="31" ht="15.75" customHeight="1">
      <c r="B31" s="13"/>
      <c r="C31" s="63" t="s">
        <v>42</v>
      </c>
      <c r="D31" s="64"/>
      <c r="J31" s="40"/>
      <c r="M31" s="40"/>
      <c r="N31" s="41"/>
      <c r="S31" s="46"/>
    </row>
    <row r="32" ht="15.75" customHeight="1">
      <c r="B32" s="13"/>
      <c r="C32" s="63" t="s">
        <v>43</v>
      </c>
      <c r="D32" s="64"/>
      <c r="J32" s="40"/>
      <c r="M32" s="40"/>
      <c r="N32" s="41"/>
      <c r="S32" s="46"/>
    </row>
    <row r="33" ht="15.75" customHeight="1">
      <c r="B33" s="13"/>
      <c r="J33" s="40"/>
      <c r="M33" s="40"/>
      <c r="N33" s="45"/>
      <c r="O33" s="34"/>
      <c r="P33" s="34"/>
      <c r="Q33" s="34"/>
      <c r="R33" s="34"/>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13"/>
      <c r="J36" s="40"/>
      <c r="M36" s="40"/>
      <c r="N36" s="45"/>
      <c r="O36" s="34"/>
      <c r="P36" s="34"/>
      <c r="Q36" s="34"/>
      <c r="R36" s="34"/>
      <c r="S36" s="46"/>
    </row>
    <row r="37" ht="15.75" customHeight="1">
      <c r="B37" s="13"/>
      <c r="J37" s="40"/>
      <c r="M37" s="40"/>
      <c r="N37" s="45"/>
      <c r="O37" s="34"/>
      <c r="P37" s="34"/>
      <c r="Q37" s="34"/>
      <c r="R37" s="34"/>
      <c r="S37" s="46"/>
    </row>
    <row r="38" ht="15.75" customHeight="1">
      <c r="B38" s="13"/>
      <c r="J38" s="40"/>
      <c r="M38" s="40"/>
      <c r="N38" s="45"/>
      <c r="O38" s="34"/>
      <c r="P38" s="34"/>
      <c r="Q38" s="34"/>
      <c r="R38" s="34"/>
      <c r="S38" s="46"/>
    </row>
    <row r="39" ht="15.75" customHeight="1">
      <c r="B39" s="65"/>
      <c r="C39" s="66"/>
      <c r="D39" s="66"/>
      <c r="E39" s="66"/>
      <c r="F39" s="66"/>
      <c r="G39" s="66"/>
      <c r="H39" s="66"/>
      <c r="I39" s="66"/>
      <c r="J39" s="67"/>
      <c r="K39" s="66"/>
      <c r="L39" s="66"/>
      <c r="M39" s="67"/>
      <c r="N39" s="68"/>
      <c r="O39" s="66"/>
      <c r="P39" s="66"/>
      <c r="Q39" s="66"/>
      <c r="R39" s="66"/>
      <c r="S39" s="69"/>
      <c r="T39" s="5"/>
      <c r="U39" s="5"/>
      <c r="V39" s="5"/>
      <c r="W39" s="5"/>
    </row>
    <row r="40" ht="15.75" customHeight="1">
      <c r="J40" s="40"/>
      <c r="M40" s="40"/>
      <c r="N40" s="45"/>
      <c r="O40" s="34"/>
      <c r="P40" s="34"/>
      <c r="Q40" s="34"/>
      <c r="R40" s="34"/>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c r="N224" s="45"/>
      <c r="O224" s="34"/>
      <c r="P224" s="34"/>
      <c r="Q224" s="34"/>
      <c r="R224" s="34"/>
    </row>
    <row r="225" ht="15.75" customHeight="1">
      <c r="J225" s="40"/>
      <c r="M225" s="40"/>
      <c r="N225" s="45"/>
      <c r="O225" s="34"/>
      <c r="P225" s="34"/>
      <c r="Q225" s="34"/>
      <c r="R225" s="34"/>
    </row>
    <row r="226" ht="15.75" customHeight="1">
      <c r="J226" s="40"/>
      <c r="M226" s="40"/>
      <c r="N226" s="45"/>
      <c r="O226" s="34"/>
      <c r="P226" s="34"/>
      <c r="Q226" s="34"/>
      <c r="R226" s="34"/>
    </row>
    <row r="227" ht="15.75" customHeight="1">
      <c r="J227" s="40"/>
      <c r="M227" s="40"/>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sheetData>
  <mergeCells count="11">
    <mergeCell ref="N24:P24"/>
    <mergeCell ref="N25:P25"/>
    <mergeCell ref="N26:P26"/>
    <mergeCell ref="N27:P27"/>
    <mergeCell ref="B1:S1"/>
    <mergeCell ref="C4:C10"/>
    <mergeCell ref="N21:P21"/>
    <mergeCell ref="N22:P22"/>
    <mergeCell ref="Q22:Q23"/>
    <mergeCell ref="M24:M27"/>
    <mergeCell ref="Q24:Q27"/>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15.5"/>
    <col customWidth="1" min="15" max="15" width="23.5"/>
  </cols>
  <sheetData>
    <row r="1">
      <c r="A1" s="93" t="s">
        <v>73</v>
      </c>
      <c r="B1" s="93" t="s">
        <v>35</v>
      </c>
      <c r="C1" s="93" t="s">
        <v>74</v>
      </c>
      <c r="D1" s="93" t="s">
        <v>75</v>
      </c>
      <c r="E1" s="93" t="s">
        <v>76</v>
      </c>
      <c r="F1" s="93" t="s">
        <v>77</v>
      </c>
      <c r="G1" s="93" t="s">
        <v>78</v>
      </c>
      <c r="H1" s="93" t="s">
        <v>79</v>
      </c>
      <c r="I1" s="93" t="s">
        <v>80</v>
      </c>
      <c r="J1" s="93" t="s">
        <v>81</v>
      </c>
      <c r="K1" s="93" t="s">
        <v>82</v>
      </c>
      <c r="L1" s="93" t="s">
        <v>83</v>
      </c>
      <c r="M1" s="93" t="s">
        <v>84</v>
      </c>
      <c r="N1" s="93" t="s">
        <v>85</v>
      </c>
      <c r="O1" s="93" t="s">
        <v>2078</v>
      </c>
      <c r="P1" s="93"/>
    </row>
    <row r="2" ht="67.5" customHeight="1">
      <c r="A2" s="5" t="s">
        <v>2079</v>
      </c>
      <c r="B2" s="5" t="s">
        <v>37</v>
      </c>
      <c r="D2" s="5" t="s">
        <v>2080</v>
      </c>
      <c r="E2" s="5" t="s">
        <v>2081</v>
      </c>
      <c r="F2" s="5" t="s">
        <v>2082</v>
      </c>
      <c r="G2" s="5" t="s">
        <v>2082</v>
      </c>
      <c r="H2" s="41" t="s">
        <v>2083</v>
      </c>
      <c r="I2" s="41" t="s">
        <v>2084</v>
      </c>
      <c r="J2" s="41" t="s">
        <v>2085</v>
      </c>
      <c r="K2" s="41" t="s">
        <v>2086</v>
      </c>
      <c r="L2" s="5" t="s">
        <v>1854</v>
      </c>
      <c r="M2" s="5" t="s">
        <v>5</v>
      </c>
      <c r="N2" s="175"/>
      <c r="O2" s="5" t="s">
        <v>291</v>
      </c>
      <c r="P2" s="176">
        <v>45324.0</v>
      </c>
    </row>
    <row r="3" ht="57.75" customHeight="1">
      <c r="A3" s="5" t="s">
        <v>2087</v>
      </c>
      <c r="B3" s="5" t="s">
        <v>37</v>
      </c>
      <c r="D3" s="5" t="s">
        <v>2080</v>
      </c>
      <c r="E3" s="5" t="s">
        <v>2088</v>
      </c>
      <c r="F3" s="5" t="s">
        <v>2082</v>
      </c>
      <c r="G3" s="5" t="s">
        <v>2082</v>
      </c>
      <c r="H3" s="41" t="s">
        <v>2089</v>
      </c>
      <c r="I3" s="41" t="s">
        <v>2084</v>
      </c>
      <c r="J3" s="41" t="s">
        <v>2090</v>
      </c>
      <c r="K3" s="41" t="s">
        <v>2091</v>
      </c>
      <c r="L3" s="5" t="s">
        <v>1854</v>
      </c>
      <c r="M3" s="5" t="s">
        <v>5</v>
      </c>
      <c r="O3" s="5" t="s">
        <v>291</v>
      </c>
      <c r="P3" s="176">
        <v>45324.0</v>
      </c>
    </row>
    <row r="4" ht="52.5" customHeight="1">
      <c r="A4" s="5" t="s">
        <v>2092</v>
      </c>
      <c r="B4" s="5" t="s">
        <v>37</v>
      </c>
      <c r="D4" s="5" t="s">
        <v>2080</v>
      </c>
      <c r="E4" s="5" t="s">
        <v>2088</v>
      </c>
      <c r="F4" s="5" t="s">
        <v>2082</v>
      </c>
      <c r="G4" s="5" t="s">
        <v>2082</v>
      </c>
      <c r="H4" s="41" t="s">
        <v>2093</v>
      </c>
      <c r="I4" s="41" t="s">
        <v>2084</v>
      </c>
      <c r="J4" s="41" t="s">
        <v>2094</v>
      </c>
      <c r="K4" s="41" t="s">
        <v>2095</v>
      </c>
      <c r="L4" s="5" t="s">
        <v>1854</v>
      </c>
      <c r="M4" s="5" t="s">
        <v>5</v>
      </c>
      <c r="O4" s="5" t="s">
        <v>291</v>
      </c>
      <c r="P4" s="176">
        <v>45324.0</v>
      </c>
    </row>
    <row r="5" ht="63.75" customHeight="1">
      <c r="A5" s="5" t="s">
        <v>2096</v>
      </c>
      <c r="B5" s="5" t="s">
        <v>37</v>
      </c>
      <c r="D5" s="5" t="s">
        <v>2080</v>
      </c>
      <c r="E5" s="5" t="s">
        <v>2097</v>
      </c>
      <c r="F5" s="5" t="s">
        <v>2082</v>
      </c>
      <c r="G5" s="5" t="s">
        <v>2082</v>
      </c>
      <c r="H5" s="41" t="s">
        <v>2098</v>
      </c>
      <c r="I5" s="41" t="s">
        <v>2084</v>
      </c>
      <c r="J5" s="41" t="s">
        <v>2099</v>
      </c>
      <c r="K5" s="41" t="s">
        <v>2100</v>
      </c>
      <c r="L5" s="5" t="s">
        <v>1854</v>
      </c>
      <c r="M5" s="5" t="s">
        <v>5</v>
      </c>
      <c r="O5" s="5" t="s">
        <v>291</v>
      </c>
      <c r="P5" s="176">
        <v>45324.0</v>
      </c>
    </row>
    <row r="6" ht="61.5" customHeight="1">
      <c r="A6" s="5" t="s">
        <v>2101</v>
      </c>
      <c r="B6" s="5" t="s">
        <v>37</v>
      </c>
      <c r="D6" s="5" t="s">
        <v>2080</v>
      </c>
      <c r="E6" s="5" t="s">
        <v>2097</v>
      </c>
      <c r="F6" s="5" t="s">
        <v>2082</v>
      </c>
      <c r="G6" s="5" t="s">
        <v>2082</v>
      </c>
      <c r="H6" s="177" t="s">
        <v>2102</v>
      </c>
      <c r="I6" s="41" t="s">
        <v>2084</v>
      </c>
      <c r="J6" s="41" t="s">
        <v>2103</v>
      </c>
      <c r="K6" s="41" t="s">
        <v>2104</v>
      </c>
      <c r="L6" s="5" t="s">
        <v>1854</v>
      </c>
      <c r="M6" s="5" t="s">
        <v>5</v>
      </c>
      <c r="O6" s="5" t="s">
        <v>291</v>
      </c>
      <c r="P6" s="176">
        <v>45324.0</v>
      </c>
    </row>
    <row r="7" ht="71.25" customHeight="1">
      <c r="A7" s="5" t="s">
        <v>2105</v>
      </c>
      <c r="B7" s="5" t="s">
        <v>38</v>
      </c>
      <c r="D7" s="5" t="s">
        <v>2080</v>
      </c>
      <c r="E7" s="5" t="s">
        <v>2097</v>
      </c>
      <c r="F7" s="5" t="s">
        <v>2082</v>
      </c>
      <c r="G7" s="5" t="s">
        <v>2082</v>
      </c>
      <c r="H7" s="41" t="s">
        <v>2106</v>
      </c>
      <c r="I7" s="41" t="s">
        <v>2084</v>
      </c>
      <c r="J7" s="41" t="s">
        <v>2107</v>
      </c>
      <c r="K7" s="41" t="s">
        <v>2108</v>
      </c>
      <c r="L7" s="5" t="s">
        <v>1854</v>
      </c>
      <c r="M7" s="5" t="s">
        <v>5</v>
      </c>
      <c r="O7" s="5" t="s">
        <v>291</v>
      </c>
      <c r="P7" s="176">
        <v>45324.0</v>
      </c>
    </row>
    <row r="8" ht="58.5" customHeight="1">
      <c r="A8" s="5" t="s">
        <v>2109</v>
      </c>
      <c r="B8" s="5" t="s">
        <v>38</v>
      </c>
      <c r="D8" s="5" t="s">
        <v>2080</v>
      </c>
      <c r="E8" s="5" t="s">
        <v>2097</v>
      </c>
      <c r="F8" s="5" t="s">
        <v>2082</v>
      </c>
      <c r="G8" s="5" t="s">
        <v>2082</v>
      </c>
      <c r="H8" s="178" t="s">
        <v>2110</v>
      </c>
      <c r="I8" s="41" t="s">
        <v>2084</v>
      </c>
      <c r="J8" s="41" t="s">
        <v>2111</v>
      </c>
      <c r="K8" s="41" t="s">
        <v>2112</v>
      </c>
      <c r="L8" s="5" t="s">
        <v>1854</v>
      </c>
      <c r="M8" s="5" t="s">
        <v>5</v>
      </c>
      <c r="O8" s="5" t="s">
        <v>291</v>
      </c>
      <c r="P8" s="176">
        <v>45324.0</v>
      </c>
    </row>
    <row r="9" ht="58.5" customHeight="1">
      <c r="A9" s="5" t="s">
        <v>2113</v>
      </c>
      <c r="B9" s="5" t="s">
        <v>38</v>
      </c>
      <c r="D9" s="5" t="s">
        <v>2080</v>
      </c>
      <c r="E9" s="5" t="s">
        <v>2097</v>
      </c>
      <c r="F9" s="5" t="s">
        <v>2082</v>
      </c>
      <c r="G9" s="5" t="s">
        <v>2082</v>
      </c>
      <c r="H9" s="41" t="s">
        <v>2114</v>
      </c>
      <c r="I9" s="41" t="s">
        <v>2084</v>
      </c>
      <c r="J9" s="41" t="s">
        <v>2115</v>
      </c>
      <c r="K9" s="41" t="s">
        <v>2116</v>
      </c>
      <c r="L9" s="5" t="s">
        <v>1854</v>
      </c>
      <c r="M9" s="5" t="s">
        <v>5</v>
      </c>
      <c r="O9" s="5" t="s">
        <v>291</v>
      </c>
      <c r="P9" s="176">
        <v>45324.0</v>
      </c>
    </row>
    <row r="10" ht="57.75" customHeight="1">
      <c r="A10" s="5" t="s">
        <v>2117</v>
      </c>
      <c r="B10" s="5" t="s">
        <v>38</v>
      </c>
      <c r="D10" s="5" t="s">
        <v>2080</v>
      </c>
      <c r="E10" s="5" t="s">
        <v>2097</v>
      </c>
      <c r="F10" s="5" t="s">
        <v>2082</v>
      </c>
      <c r="G10" s="5" t="s">
        <v>2082</v>
      </c>
      <c r="H10" s="41" t="s">
        <v>2118</v>
      </c>
      <c r="I10" s="41" t="s">
        <v>2084</v>
      </c>
      <c r="J10" s="41" t="s">
        <v>2119</v>
      </c>
      <c r="K10" s="41" t="s">
        <v>2120</v>
      </c>
      <c r="L10" s="5" t="s">
        <v>1854</v>
      </c>
      <c r="M10" s="5" t="s">
        <v>5</v>
      </c>
      <c r="O10" s="5" t="s">
        <v>291</v>
      </c>
      <c r="P10" s="176">
        <v>45324.0</v>
      </c>
    </row>
    <row r="11" ht="45.75" customHeight="1">
      <c r="A11" s="5" t="s">
        <v>2121</v>
      </c>
      <c r="B11" s="5" t="s">
        <v>38</v>
      </c>
      <c r="D11" s="5" t="s">
        <v>2080</v>
      </c>
      <c r="E11" s="5" t="s">
        <v>2097</v>
      </c>
      <c r="F11" s="5" t="s">
        <v>2082</v>
      </c>
      <c r="G11" s="5" t="s">
        <v>2082</v>
      </c>
      <c r="H11" s="41" t="s">
        <v>2122</v>
      </c>
      <c r="I11" s="41" t="s">
        <v>2084</v>
      </c>
      <c r="J11" s="41" t="s">
        <v>2123</v>
      </c>
      <c r="K11" s="41" t="s">
        <v>2124</v>
      </c>
      <c r="L11" s="5" t="s">
        <v>1854</v>
      </c>
      <c r="M11" s="5" t="s">
        <v>5</v>
      </c>
      <c r="O11" s="5" t="s">
        <v>291</v>
      </c>
      <c r="P11" s="176">
        <v>45324.0</v>
      </c>
    </row>
    <row r="12" ht="63.0" customHeight="1">
      <c r="A12" s="5" t="s">
        <v>2125</v>
      </c>
      <c r="B12" s="5" t="s">
        <v>37</v>
      </c>
      <c r="D12" s="5" t="s">
        <v>2080</v>
      </c>
      <c r="E12" s="5" t="s">
        <v>2097</v>
      </c>
      <c r="F12" s="5" t="s">
        <v>2082</v>
      </c>
      <c r="G12" s="5" t="s">
        <v>2082</v>
      </c>
      <c r="H12" s="41" t="s">
        <v>2126</v>
      </c>
      <c r="I12" s="41" t="s">
        <v>2084</v>
      </c>
      <c r="J12" s="41" t="s">
        <v>2127</v>
      </c>
      <c r="K12" s="41" t="s">
        <v>2128</v>
      </c>
      <c r="L12" s="5" t="s">
        <v>1854</v>
      </c>
      <c r="M12" s="5" t="s">
        <v>5</v>
      </c>
      <c r="O12" s="5" t="s">
        <v>291</v>
      </c>
      <c r="P12" s="176">
        <v>45324.0</v>
      </c>
    </row>
    <row r="13" ht="64.5" customHeight="1">
      <c r="A13" s="5" t="s">
        <v>2129</v>
      </c>
      <c r="B13" s="5" t="s">
        <v>37</v>
      </c>
      <c r="D13" s="5" t="s">
        <v>2080</v>
      </c>
      <c r="E13" s="5" t="s">
        <v>2097</v>
      </c>
      <c r="F13" s="5" t="s">
        <v>2082</v>
      </c>
      <c r="G13" s="5" t="s">
        <v>2082</v>
      </c>
      <c r="H13" s="41" t="s">
        <v>2130</v>
      </c>
      <c r="I13" s="41" t="s">
        <v>2084</v>
      </c>
      <c r="J13" s="41" t="s">
        <v>2131</v>
      </c>
      <c r="K13" s="41" t="s">
        <v>2132</v>
      </c>
      <c r="L13" s="5" t="s">
        <v>1854</v>
      </c>
      <c r="M13" s="5" t="s">
        <v>5</v>
      </c>
      <c r="O13" s="5" t="s">
        <v>291</v>
      </c>
      <c r="P13" s="176">
        <v>45324.0</v>
      </c>
    </row>
    <row r="14" ht="64.5" customHeight="1">
      <c r="A14" s="5" t="s">
        <v>2133</v>
      </c>
      <c r="B14" s="5" t="s">
        <v>37</v>
      </c>
      <c r="D14" s="5" t="s">
        <v>2080</v>
      </c>
      <c r="E14" s="5" t="s">
        <v>2097</v>
      </c>
      <c r="F14" s="5" t="s">
        <v>2082</v>
      </c>
      <c r="G14" s="5" t="s">
        <v>2082</v>
      </c>
      <c r="H14" s="41" t="s">
        <v>2134</v>
      </c>
      <c r="I14" s="41" t="s">
        <v>2084</v>
      </c>
      <c r="J14" s="41" t="s">
        <v>2135</v>
      </c>
      <c r="K14" s="41" t="s">
        <v>2135</v>
      </c>
      <c r="L14" s="5" t="s">
        <v>1854</v>
      </c>
      <c r="M14" s="5" t="s">
        <v>5</v>
      </c>
      <c r="O14" s="5" t="s">
        <v>291</v>
      </c>
      <c r="P14" s="176">
        <v>45324.0</v>
      </c>
    </row>
    <row r="15" ht="49.5" customHeight="1">
      <c r="A15" s="5" t="s">
        <v>2136</v>
      </c>
      <c r="B15" s="5" t="s">
        <v>37</v>
      </c>
      <c r="D15" s="5" t="s">
        <v>2080</v>
      </c>
      <c r="E15" s="5" t="s">
        <v>2097</v>
      </c>
      <c r="F15" s="5" t="s">
        <v>2082</v>
      </c>
      <c r="G15" s="5" t="s">
        <v>2082</v>
      </c>
      <c r="H15" s="41" t="s">
        <v>2137</v>
      </c>
      <c r="I15" s="41" t="s">
        <v>2084</v>
      </c>
      <c r="J15" s="41" t="s">
        <v>2138</v>
      </c>
      <c r="K15" s="41" t="s">
        <v>2139</v>
      </c>
      <c r="L15" s="5" t="s">
        <v>1854</v>
      </c>
      <c r="M15" s="5" t="s">
        <v>5</v>
      </c>
      <c r="O15" s="5" t="s">
        <v>291</v>
      </c>
      <c r="P15" s="176">
        <v>45324.0</v>
      </c>
    </row>
    <row r="16" ht="61.5" customHeight="1">
      <c r="A16" s="5" t="s">
        <v>2140</v>
      </c>
      <c r="B16" s="5" t="s">
        <v>38</v>
      </c>
      <c r="D16" s="5" t="s">
        <v>2080</v>
      </c>
      <c r="E16" s="5" t="s">
        <v>2097</v>
      </c>
      <c r="F16" s="5" t="s">
        <v>2082</v>
      </c>
      <c r="G16" s="5" t="s">
        <v>2082</v>
      </c>
      <c r="H16" s="41" t="s">
        <v>2141</v>
      </c>
      <c r="I16" s="41" t="s">
        <v>2084</v>
      </c>
      <c r="J16" s="41" t="s">
        <v>2142</v>
      </c>
      <c r="K16" s="41" t="s">
        <v>2143</v>
      </c>
      <c r="L16" s="5" t="s">
        <v>1854</v>
      </c>
      <c r="M16" s="5" t="s">
        <v>5</v>
      </c>
      <c r="O16" s="5" t="s">
        <v>291</v>
      </c>
      <c r="P16" s="176">
        <v>45324.0</v>
      </c>
    </row>
    <row r="17" ht="41.25" customHeight="1">
      <c r="A17" s="5" t="s">
        <v>2144</v>
      </c>
      <c r="B17" s="5" t="s">
        <v>37</v>
      </c>
      <c r="D17" s="5" t="s">
        <v>2080</v>
      </c>
      <c r="E17" s="5" t="s">
        <v>2097</v>
      </c>
      <c r="F17" s="5" t="s">
        <v>2082</v>
      </c>
      <c r="G17" s="5" t="s">
        <v>2082</v>
      </c>
      <c r="H17" s="41" t="s">
        <v>2145</v>
      </c>
      <c r="I17" s="41" t="s">
        <v>2084</v>
      </c>
      <c r="J17" s="41" t="s">
        <v>2146</v>
      </c>
      <c r="K17" s="41" t="s">
        <v>2147</v>
      </c>
      <c r="L17" s="5" t="s">
        <v>1854</v>
      </c>
      <c r="M17" s="5" t="s">
        <v>5</v>
      </c>
      <c r="O17" s="5" t="s">
        <v>291</v>
      </c>
      <c r="P17" s="176">
        <v>45324.0</v>
      </c>
    </row>
    <row r="18" ht="53.25" customHeight="1">
      <c r="A18" s="5" t="s">
        <v>2148</v>
      </c>
      <c r="B18" s="5" t="s">
        <v>37</v>
      </c>
      <c r="D18" s="5" t="s">
        <v>2080</v>
      </c>
      <c r="E18" s="5" t="s">
        <v>2097</v>
      </c>
      <c r="F18" s="5" t="s">
        <v>2082</v>
      </c>
      <c r="G18" s="5" t="s">
        <v>2082</v>
      </c>
      <c r="H18" s="41" t="s">
        <v>2149</v>
      </c>
      <c r="I18" s="41" t="s">
        <v>2084</v>
      </c>
      <c r="J18" s="41" t="s">
        <v>2150</v>
      </c>
      <c r="K18" s="41" t="s">
        <v>2151</v>
      </c>
      <c r="L18" s="5" t="s">
        <v>1854</v>
      </c>
      <c r="M18" s="5" t="s">
        <v>5</v>
      </c>
      <c r="O18" s="5" t="s">
        <v>291</v>
      </c>
      <c r="P18" s="176">
        <v>45324.0</v>
      </c>
    </row>
    <row r="19" ht="42.75" customHeight="1">
      <c r="A19" s="5" t="s">
        <v>2152</v>
      </c>
      <c r="B19" s="5" t="s">
        <v>37</v>
      </c>
      <c r="D19" s="5" t="s">
        <v>2080</v>
      </c>
      <c r="E19" s="5" t="s">
        <v>2097</v>
      </c>
      <c r="F19" s="5" t="s">
        <v>2082</v>
      </c>
      <c r="G19" s="5" t="s">
        <v>2082</v>
      </c>
      <c r="H19" s="41" t="s">
        <v>2153</v>
      </c>
      <c r="I19" s="41" t="s">
        <v>2084</v>
      </c>
      <c r="J19" s="41" t="s">
        <v>2154</v>
      </c>
      <c r="K19" s="41" t="s">
        <v>2155</v>
      </c>
      <c r="L19" s="5" t="s">
        <v>1854</v>
      </c>
      <c r="M19" s="5" t="s">
        <v>5</v>
      </c>
      <c r="O19" s="5" t="s">
        <v>291</v>
      </c>
      <c r="P19" s="176">
        <v>45324.0</v>
      </c>
    </row>
    <row r="20" ht="63.75" customHeight="1">
      <c r="A20" s="5" t="s">
        <v>2156</v>
      </c>
      <c r="B20" s="5" t="s">
        <v>37</v>
      </c>
      <c r="D20" s="5" t="s">
        <v>2080</v>
      </c>
      <c r="E20" s="5" t="s">
        <v>2097</v>
      </c>
      <c r="F20" s="5" t="s">
        <v>2082</v>
      </c>
      <c r="G20" s="5" t="s">
        <v>2082</v>
      </c>
      <c r="H20" s="41" t="s">
        <v>2157</v>
      </c>
      <c r="I20" s="41" t="s">
        <v>2084</v>
      </c>
      <c r="J20" s="41" t="s">
        <v>2158</v>
      </c>
      <c r="K20" s="41" t="s">
        <v>2159</v>
      </c>
      <c r="L20" s="5" t="s">
        <v>1854</v>
      </c>
      <c r="M20" s="5" t="s">
        <v>5</v>
      </c>
      <c r="O20" s="5" t="s">
        <v>291</v>
      </c>
      <c r="P20" s="176">
        <v>45324.0</v>
      </c>
    </row>
    <row r="21" ht="51.75" customHeight="1">
      <c r="A21" s="5" t="s">
        <v>2160</v>
      </c>
      <c r="B21" s="5" t="s">
        <v>37</v>
      </c>
      <c r="D21" s="5"/>
      <c r="E21" s="5" t="s">
        <v>2097</v>
      </c>
      <c r="F21" s="5" t="s">
        <v>2082</v>
      </c>
      <c r="G21" s="5" t="s">
        <v>2082</v>
      </c>
      <c r="H21" s="41" t="s">
        <v>2161</v>
      </c>
      <c r="I21" s="41" t="s">
        <v>2084</v>
      </c>
      <c r="J21" s="41" t="s">
        <v>2162</v>
      </c>
      <c r="K21" s="41" t="s">
        <v>2163</v>
      </c>
      <c r="L21" s="5" t="s">
        <v>1854</v>
      </c>
      <c r="M21" s="5" t="s">
        <v>5</v>
      </c>
      <c r="O21" s="5" t="s">
        <v>291</v>
      </c>
      <c r="P21" s="176">
        <v>45324.0</v>
      </c>
    </row>
    <row r="22" ht="43.5" customHeight="1">
      <c r="A22" s="5" t="s">
        <v>2164</v>
      </c>
      <c r="B22" s="5" t="s">
        <v>37</v>
      </c>
      <c r="D22" s="5" t="s">
        <v>2080</v>
      </c>
      <c r="E22" s="5" t="s">
        <v>2097</v>
      </c>
      <c r="F22" s="5" t="s">
        <v>2082</v>
      </c>
      <c r="G22" s="5" t="s">
        <v>2082</v>
      </c>
      <c r="H22" s="41" t="s">
        <v>2165</v>
      </c>
      <c r="I22" s="41" t="s">
        <v>2084</v>
      </c>
      <c r="J22" s="41" t="s">
        <v>2166</v>
      </c>
      <c r="K22" s="41" t="s">
        <v>2167</v>
      </c>
      <c r="L22" s="5" t="s">
        <v>1854</v>
      </c>
      <c r="M22" s="5" t="s">
        <v>5</v>
      </c>
      <c r="O22" s="5" t="s">
        <v>291</v>
      </c>
      <c r="P22" s="176">
        <v>45324.0</v>
      </c>
    </row>
    <row r="23" ht="79.5" customHeight="1">
      <c r="A23" s="5" t="s">
        <v>2168</v>
      </c>
      <c r="B23" s="5" t="s">
        <v>37</v>
      </c>
      <c r="D23" s="5" t="s">
        <v>2080</v>
      </c>
      <c r="E23" s="5" t="s">
        <v>2097</v>
      </c>
      <c r="F23" s="5" t="s">
        <v>2082</v>
      </c>
      <c r="G23" s="5" t="s">
        <v>2082</v>
      </c>
      <c r="H23" s="41" t="s">
        <v>2169</v>
      </c>
      <c r="I23" s="41" t="s">
        <v>2084</v>
      </c>
      <c r="J23" s="41" t="s">
        <v>2170</v>
      </c>
      <c r="K23" s="41" t="s">
        <v>2171</v>
      </c>
      <c r="L23" s="5" t="s">
        <v>1854</v>
      </c>
      <c r="M23" s="5" t="s">
        <v>5</v>
      </c>
      <c r="O23" s="5" t="s">
        <v>291</v>
      </c>
      <c r="P23" s="176">
        <v>45324.0</v>
      </c>
    </row>
    <row r="24" ht="58.5" customHeight="1">
      <c r="A24" s="5" t="s">
        <v>2172</v>
      </c>
      <c r="B24" s="5" t="s">
        <v>37</v>
      </c>
      <c r="D24" s="5" t="s">
        <v>2080</v>
      </c>
      <c r="E24" s="5" t="s">
        <v>2097</v>
      </c>
      <c r="F24" s="5" t="s">
        <v>2082</v>
      </c>
      <c r="G24" s="5" t="s">
        <v>2082</v>
      </c>
      <c r="H24" s="41" t="s">
        <v>2173</v>
      </c>
      <c r="I24" s="41" t="s">
        <v>2084</v>
      </c>
      <c r="J24" s="41" t="s">
        <v>2174</v>
      </c>
      <c r="K24" s="41" t="s">
        <v>2175</v>
      </c>
      <c r="L24" s="5" t="s">
        <v>1854</v>
      </c>
      <c r="M24" s="5" t="s">
        <v>5</v>
      </c>
      <c r="O24" s="5" t="s">
        <v>291</v>
      </c>
      <c r="P24" s="170">
        <v>45414.0</v>
      </c>
    </row>
    <row r="25" ht="68.25" customHeight="1">
      <c r="A25" s="5" t="s">
        <v>2176</v>
      </c>
      <c r="B25" s="5" t="s">
        <v>37</v>
      </c>
      <c r="D25" s="5" t="s">
        <v>2080</v>
      </c>
      <c r="E25" s="5" t="s">
        <v>2097</v>
      </c>
      <c r="F25" s="5" t="s">
        <v>2082</v>
      </c>
      <c r="G25" s="5" t="s">
        <v>2082</v>
      </c>
      <c r="H25" s="41" t="s">
        <v>2177</v>
      </c>
      <c r="I25" s="41" t="s">
        <v>2084</v>
      </c>
      <c r="J25" s="41" t="s">
        <v>2178</v>
      </c>
      <c r="K25" s="41" t="s">
        <v>2179</v>
      </c>
      <c r="M25" s="5" t="s">
        <v>5</v>
      </c>
      <c r="O25" s="5" t="s">
        <v>291</v>
      </c>
      <c r="P25" s="5" t="s">
        <v>2180</v>
      </c>
    </row>
    <row r="26" ht="51.75" customHeight="1">
      <c r="A26" s="5" t="s">
        <v>2181</v>
      </c>
      <c r="B26" s="5"/>
      <c r="D26" s="5"/>
      <c r="E26" s="5" t="s">
        <v>2097</v>
      </c>
      <c r="F26" s="5" t="s">
        <v>2082</v>
      </c>
      <c r="G26" s="5" t="s">
        <v>2082</v>
      </c>
      <c r="H26" s="41" t="s">
        <v>2182</v>
      </c>
      <c r="I26" s="41" t="s">
        <v>2084</v>
      </c>
      <c r="J26" s="41"/>
      <c r="K26" s="41"/>
      <c r="M26" s="5" t="s">
        <v>5</v>
      </c>
      <c r="O26" s="5" t="s">
        <v>291</v>
      </c>
      <c r="P26" s="5" t="s">
        <v>2180</v>
      </c>
    </row>
    <row r="27" ht="51.75" customHeight="1">
      <c r="A27" s="5" t="s">
        <v>2183</v>
      </c>
      <c r="B27" s="5" t="s">
        <v>37</v>
      </c>
      <c r="D27" s="5" t="s">
        <v>2080</v>
      </c>
      <c r="E27" s="5" t="s">
        <v>2097</v>
      </c>
      <c r="F27" s="5" t="s">
        <v>2082</v>
      </c>
      <c r="G27" s="5" t="s">
        <v>2082</v>
      </c>
      <c r="H27" s="41" t="s">
        <v>2184</v>
      </c>
      <c r="I27" s="41" t="s">
        <v>2084</v>
      </c>
      <c r="J27" s="41" t="s">
        <v>2185</v>
      </c>
      <c r="K27" s="41" t="s">
        <v>2186</v>
      </c>
      <c r="M27" s="5" t="s">
        <v>5</v>
      </c>
      <c r="O27" s="5" t="s">
        <v>291</v>
      </c>
      <c r="P27" s="5" t="s">
        <v>2180</v>
      </c>
    </row>
    <row r="28" ht="43.5" customHeight="1">
      <c r="A28" s="5" t="s">
        <v>2187</v>
      </c>
      <c r="B28" s="5" t="s">
        <v>37</v>
      </c>
      <c r="D28" s="5" t="s">
        <v>2080</v>
      </c>
      <c r="E28" s="5" t="s">
        <v>2097</v>
      </c>
      <c r="F28" s="5" t="s">
        <v>2082</v>
      </c>
      <c r="G28" s="5" t="s">
        <v>2082</v>
      </c>
      <c r="H28" s="41" t="s">
        <v>2188</v>
      </c>
      <c r="I28" s="41" t="s">
        <v>2084</v>
      </c>
      <c r="J28" s="41" t="s">
        <v>2189</v>
      </c>
      <c r="K28" s="41" t="s">
        <v>2190</v>
      </c>
      <c r="M28" s="5" t="s">
        <v>5</v>
      </c>
      <c r="O28" s="5" t="s">
        <v>291</v>
      </c>
      <c r="P28" s="5" t="s">
        <v>2180</v>
      </c>
    </row>
    <row r="29" ht="45.0" customHeight="1">
      <c r="A29" s="5" t="s">
        <v>2191</v>
      </c>
      <c r="B29" s="5" t="s">
        <v>37</v>
      </c>
      <c r="D29" s="5" t="s">
        <v>2080</v>
      </c>
      <c r="E29" s="5" t="s">
        <v>2097</v>
      </c>
      <c r="F29" s="5" t="s">
        <v>2082</v>
      </c>
      <c r="G29" s="5" t="s">
        <v>2082</v>
      </c>
      <c r="H29" s="41" t="s">
        <v>2192</v>
      </c>
      <c r="I29" s="41" t="s">
        <v>2084</v>
      </c>
      <c r="J29" s="41" t="s">
        <v>2193</v>
      </c>
      <c r="K29" s="41" t="s">
        <v>2194</v>
      </c>
      <c r="M29" s="5" t="s">
        <v>5</v>
      </c>
      <c r="O29" s="5" t="s">
        <v>291</v>
      </c>
      <c r="P29" s="5" t="s">
        <v>2180</v>
      </c>
    </row>
    <row r="30" ht="56.25" customHeight="1">
      <c r="A30" s="5" t="s">
        <v>2195</v>
      </c>
      <c r="B30" s="5" t="s">
        <v>37</v>
      </c>
      <c r="D30" s="5" t="s">
        <v>2080</v>
      </c>
      <c r="E30" s="5" t="s">
        <v>2097</v>
      </c>
      <c r="F30" s="5" t="s">
        <v>2082</v>
      </c>
      <c r="G30" s="5" t="s">
        <v>2082</v>
      </c>
      <c r="H30" s="41" t="s">
        <v>2196</v>
      </c>
      <c r="I30" s="41" t="s">
        <v>2084</v>
      </c>
      <c r="J30" s="41" t="s">
        <v>2197</v>
      </c>
      <c r="K30" s="41" t="s">
        <v>2198</v>
      </c>
      <c r="M30" s="5" t="s">
        <v>5</v>
      </c>
      <c r="O30" s="5" t="s">
        <v>291</v>
      </c>
      <c r="P30" s="5" t="s">
        <v>2180</v>
      </c>
    </row>
    <row r="31" ht="57.0" customHeight="1">
      <c r="A31" s="5" t="s">
        <v>2199</v>
      </c>
      <c r="B31" s="5" t="s">
        <v>37</v>
      </c>
      <c r="D31" s="5" t="s">
        <v>2080</v>
      </c>
      <c r="E31" s="5" t="s">
        <v>2097</v>
      </c>
      <c r="F31" s="5" t="s">
        <v>2082</v>
      </c>
      <c r="G31" s="5" t="s">
        <v>2082</v>
      </c>
      <c r="H31" s="41" t="s">
        <v>2200</v>
      </c>
      <c r="I31" s="41" t="s">
        <v>2084</v>
      </c>
      <c r="J31" s="41" t="s">
        <v>2201</v>
      </c>
      <c r="K31" s="41" t="s">
        <v>2202</v>
      </c>
      <c r="M31" s="5" t="s">
        <v>5</v>
      </c>
      <c r="O31" s="5" t="s">
        <v>291</v>
      </c>
      <c r="P31" s="5" t="s">
        <v>2180</v>
      </c>
    </row>
    <row r="32" ht="45.0" customHeight="1">
      <c r="A32" s="5" t="s">
        <v>2203</v>
      </c>
      <c r="B32" s="5" t="s">
        <v>37</v>
      </c>
      <c r="D32" s="5" t="s">
        <v>2080</v>
      </c>
      <c r="G32" s="5" t="s">
        <v>2082</v>
      </c>
      <c r="H32" s="41" t="s">
        <v>2204</v>
      </c>
      <c r="I32" s="41"/>
      <c r="J32" s="41"/>
      <c r="K32" s="41"/>
      <c r="M32" s="5" t="s">
        <v>5</v>
      </c>
      <c r="O32" s="5" t="s">
        <v>291</v>
      </c>
      <c r="P32" s="5" t="s">
        <v>2180</v>
      </c>
    </row>
    <row r="33" ht="49.5" customHeight="1">
      <c r="A33" s="5" t="s">
        <v>2205</v>
      </c>
      <c r="B33" s="5" t="s">
        <v>37</v>
      </c>
      <c r="D33" s="5" t="s">
        <v>2080</v>
      </c>
      <c r="G33" s="5" t="s">
        <v>2082</v>
      </c>
      <c r="H33" s="41" t="s">
        <v>2206</v>
      </c>
      <c r="I33" s="41"/>
      <c r="J33" s="41"/>
      <c r="K33" s="41"/>
      <c r="M33" s="5" t="s">
        <v>5</v>
      </c>
      <c r="O33" s="5" t="s">
        <v>291</v>
      </c>
      <c r="P33" s="5" t="s">
        <v>2180</v>
      </c>
    </row>
    <row r="34" ht="42.75" customHeight="1">
      <c r="A34" s="5" t="s">
        <v>2207</v>
      </c>
      <c r="B34" s="5" t="s">
        <v>37</v>
      </c>
      <c r="D34" s="5" t="s">
        <v>2080</v>
      </c>
      <c r="G34" s="5" t="s">
        <v>2082</v>
      </c>
      <c r="H34" s="41" t="s">
        <v>2208</v>
      </c>
      <c r="I34" s="41"/>
      <c r="J34" s="41"/>
      <c r="K34" s="41"/>
      <c r="M34" s="5" t="s">
        <v>6</v>
      </c>
      <c r="O34" s="5"/>
    </row>
    <row r="35" ht="35.25" customHeight="1">
      <c r="A35" s="5" t="s">
        <v>2209</v>
      </c>
      <c r="B35" s="5" t="s">
        <v>38</v>
      </c>
      <c r="D35" s="5" t="s">
        <v>2080</v>
      </c>
      <c r="G35" s="5" t="s">
        <v>2082</v>
      </c>
      <c r="H35" s="41" t="s">
        <v>2210</v>
      </c>
      <c r="I35" s="41"/>
      <c r="J35" s="41"/>
      <c r="K35" s="41"/>
      <c r="M35" s="5" t="s">
        <v>6</v>
      </c>
      <c r="O35" s="5"/>
    </row>
    <row r="36" ht="40.5" customHeight="1">
      <c r="A36" s="5" t="s">
        <v>2211</v>
      </c>
      <c r="B36" s="5" t="s">
        <v>37</v>
      </c>
      <c r="D36" s="5" t="s">
        <v>2080</v>
      </c>
      <c r="G36" s="5" t="s">
        <v>2082</v>
      </c>
      <c r="H36" s="41" t="s">
        <v>2212</v>
      </c>
      <c r="I36" s="41"/>
      <c r="J36" s="41"/>
      <c r="K36" s="41"/>
      <c r="M36" s="5" t="s">
        <v>5</v>
      </c>
      <c r="O36" s="5"/>
    </row>
    <row r="37" ht="42.75" customHeight="1">
      <c r="A37" s="5" t="s">
        <v>2213</v>
      </c>
      <c r="B37" s="5" t="s">
        <v>37</v>
      </c>
      <c r="D37" s="5" t="s">
        <v>2080</v>
      </c>
      <c r="G37" s="5" t="s">
        <v>2082</v>
      </c>
      <c r="H37" s="41" t="s">
        <v>2214</v>
      </c>
      <c r="I37" s="41"/>
      <c r="J37" s="41"/>
      <c r="K37" s="41"/>
      <c r="M37" s="5" t="s">
        <v>5</v>
      </c>
      <c r="O37" s="5"/>
    </row>
    <row r="38" ht="59.25" customHeight="1">
      <c r="A38" s="5" t="s">
        <v>2215</v>
      </c>
      <c r="B38" s="5" t="s">
        <v>38</v>
      </c>
      <c r="D38" s="5" t="s">
        <v>2080</v>
      </c>
      <c r="G38" s="5" t="s">
        <v>2082</v>
      </c>
      <c r="H38" s="41" t="s">
        <v>2216</v>
      </c>
      <c r="I38" s="41"/>
      <c r="J38" s="41"/>
      <c r="K38" s="41"/>
      <c r="M38" s="5" t="s">
        <v>5</v>
      </c>
      <c r="O38" s="5"/>
    </row>
    <row r="39" ht="39.0" customHeight="1">
      <c r="A39" s="5" t="s">
        <v>2217</v>
      </c>
      <c r="B39" s="5" t="s">
        <v>37</v>
      </c>
      <c r="D39" s="5" t="s">
        <v>2080</v>
      </c>
      <c r="G39" s="5" t="s">
        <v>2082</v>
      </c>
      <c r="H39" s="41" t="s">
        <v>2218</v>
      </c>
      <c r="I39" s="41"/>
      <c r="J39" s="41"/>
      <c r="K39" s="41"/>
      <c r="M39" s="5" t="s">
        <v>5</v>
      </c>
      <c r="O39" s="5"/>
    </row>
    <row r="40" ht="50.25" customHeight="1">
      <c r="A40" s="5" t="s">
        <v>2219</v>
      </c>
      <c r="B40" s="5" t="s">
        <v>37</v>
      </c>
      <c r="D40" s="5" t="s">
        <v>2080</v>
      </c>
      <c r="G40" s="5" t="s">
        <v>2082</v>
      </c>
      <c r="H40" s="41" t="s">
        <v>2220</v>
      </c>
      <c r="I40" s="41"/>
      <c r="J40" s="41"/>
      <c r="K40" s="41"/>
      <c r="M40" s="5" t="s">
        <v>5</v>
      </c>
      <c r="O40" s="5"/>
    </row>
    <row r="41" ht="30.75" customHeight="1">
      <c r="A41" s="5" t="s">
        <v>2221</v>
      </c>
      <c r="B41" s="5" t="s">
        <v>37</v>
      </c>
      <c r="D41" s="5" t="s">
        <v>2080</v>
      </c>
      <c r="G41" s="5" t="s">
        <v>2082</v>
      </c>
      <c r="H41" s="41" t="s">
        <v>2222</v>
      </c>
      <c r="I41" s="41"/>
      <c r="J41" s="41"/>
      <c r="K41" s="41"/>
      <c r="M41" s="5" t="s">
        <v>5</v>
      </c>
      <c r="O41" s="5" t="s">
        <v>291</v>
      </c>
      <c r="P41" s="5" t="s">
        <v>2180</v>
      </c>
    </row>
    <row r="42" ht="21.0" customHeight="1">
      <c r="A42" s="5" t="s">
        <v>2223</v>
      </c>
      <c r="B42" s="5" t="s">
        <v>38</v>
      </c>
      <c r="D42" s="5" t="s">
        <v>2080</v>
      </c>
      <c r="G42" s="5" t="s">
        <v>2082</v>
      </c>
      <c r="H42" s="41" t="s">
        <v>2224</v>
      </c>
      <c r="I42" s="41"/>
      <c r="J42" s="41"/>
      <c r="K42" s="41"/>
      <c r="M42" s="5" t="s">
        <v>5</v>
      </c>
      <c r="O42" s="5"/>
    </row>
    <row r="43" ht="22.5" customHeight="1">
      <c r="A43" s="5" t="s">
        <v>2225</v>
      </c>
      <c r="B43" s="5" t="s">
        <v>38</v>
      </c>
      <c r="D43" s="5" t="s">
        <v>2080</v>
      </c>
      <c r="G43" s="5" t="s">
        <v>2082</v>
      </c>
      <c r="H43" s="41" t="s">
        <v>2226</v>
      </c>
      <c r="I43" s="41"/>
      <c r="J43" s="41"/>
      <c r="K43" s="41"/>
      <c r="M43" s="5" t="s">
        <v>5</v>
      </c>
      <c r="O43" s="5"/>
    </row>
    <row r="44">
      <c r="A44" s="5" t="s">
        <v>2227</v>
      </c>
      <c r="B44" s="5"/>
      <c r="D44" s="5" t="s">
        <v>2080</v>
      </c>
      <c r="G44" s="5"/>
      <c r="H44" s="41"/>
      <c r="I44" s="41"/>
      <c r="J44" s="41"/>
      <c r="K44" s="41"/>
      <c r="M44" s="5"/>
      <c r="O44" s="5"/>
    </row>
    <row r="45">
      <c r="A45" s="5" t="s">
        <v>2228</v>
      </c>
      <c r="B45" s="5"/>
      <c r="D45" s="5" t="s">
        <v>2080</v>
      </c>
      <c r="G45" s="5"/>
      <c r="H45" s="41"/>
      <c r="I45" s="41"/>
      <c r="J45" s="41"/>
      <c r="K45" s="41"/>
      <c r="M45" s="5"/>
      <c r="O45" s="5"/>
    </row>
    <row r="46">
      <c r="A46" s="5" t="s">
        <v>2229</v>
      </c>
      <c r="B46" s="5"/>
      <c r="D46" s="5" t="s">
        <v>2080</v>
      </c>
      <c r="G46" s="5"/>
      <c r="H46" s="41"/>
      <c r="I46" s="41"/>
      <c r="J46" s="41"/>
      <c r="K46" s="41"/>
      <c r="M46" s="5"/>
      <c r="O46" s="5"/>
    </row>
    <row r="47">
      <c r="A47" s="5" t="s">
        <v>2230</v>
      </c>
      <c r="B47" s="5"/>
      <c r="D47" s="5" t="s">
        <v>2080</v>
      </c>
      <c r="G47" s="5"/>
      <c r="H47" s="41"/>
      <c r="I47" s="41"/>
      <c r="J47" s="41"/>
      <c r="K47" s="41"/>
      <c r="M47" s="5"/>
      <c r="O47" s="5"/>
    </row>
    <row r="48">
      <c r="A48" s="5" t="s">
        <v>2231</v>
      </c>
      <c r="B48" s="5"/>
      <c r="D48" s="5" t="s">
        <v>2080</v>
      </c>
      <c r="G48" s="5"/>
      <c r="H48" s="41"/>
      <c r="I48" s="41"/>
      <c r="J48" s="41"/>
      <c r="K48" s="41"/>
      <c r="M48" s="5"/>
      <c r="O48" s="5"/>
    </row>
    <row r="49">
      <c r="A49" s="5" t="s">
        <v>2232</v>
      </c>
      <c r="B49" s="5"/>
      <c r="D49" s="5" t="s">
        <v>2080</v>
      </c>
      <c r="G49" s="5"/>
      <c r="H49" s="41"/>
      <c r="I49" s="41"/>
      <c r="J49" s="41"/>
      <c r="K49" s="41"/>
      <c r="M49" s="5"/>
      <c r="O49" s="5"/>
    </row>
    <row r="50">
      <c r="A50" s="5" t="s">
        <v>2233</v>
      </c>
      <c r="B50" s="5"/>
      <c r="D50" s="5" t="s">
        <v>2080</v>
      </c>
      <c r="H50" s="41"/>
      <c r="I50" s="41"/>
      <c r="J50" s="41"/>
      <c r="K50" s="41"/>
      <c r="M50" s="5"/>
      <c r="O50" s="5"/>
    </row>
    <row r="51">
      <c r="D51" s="5" t="s">
        <v>2080</v>
      </c>
      <c r="H51" s="41"/>
      <c r="I51" s="41"/>
      <c r="J51" s="41"/>
      <c r="K51" s="41"/>
      <c r="M51" s="5"/>
      <c r="O51" s="5"/>
    </row>
    <row r="52">
      <c r="D52" s="5" t="s">
        <v>2080</v>
      </c>
      <c r="H52" s="41"/>
      <c r="I52" s="41"/>
      <c r="J52" s="41"/>
      <c r="K52" s="41"/>
      <c r="M52" s="5"/>
      <c r="O52" s="5"/>
    </row>
    <row r="53">
      <c r="H53" s="41"/>
      <c r="I53" s="41"/>
      <c r="J53" s="41"/>
      <c r="K53" s="41"/>
      <c r="M53" s="5"/>
      <c r="O53" s="5"/>
    </row>
    <row r="54">
      <c r="H54" s="41"/>
      <c r="I54" s="41"/>
      <c r="J54" s="41"/>
      <c r="K54" s="41"/>
      <c r="M54" s="5"/>
      <c r="O54" s="5"/>
    </row>
    <row r="55">
      <c r="H55" s="41"/>
      <c r="I55" s="41"/>
      <c r="J55" s="41"/>
      <c r="K55" s="41"/>
      <c r="M55" s="5"/>
      <c r="O55" s="5"/>
    </row>
    <row r="56">
      <c r="H56" s="41"/>
      <c r="I56" s="41"/>
      <c r="J56" s="41"/>
      <c r="K56" s="41"/>
      <c r="M56" s="5"/>
      <c r="O56" s="5"/>
    </row>
    <row r="57">
      <c r="H57" s="41"/>
      <c r="I57" s="41"/>
      <c r="J57" s="41"/>
      <c r="K57" s="41"/>
      <c r="M57" s="5"/>
      <c r="O57" s="5"/>
    </row>
    <row r="58">
      <c r="H58" s="41"/>
      <c r="I58" s="41"/>
      <c r="J58" s="41"/>
      <c r="K58" s="41"/>
      <c r="M58" s="5"/>
      <c r="O58" s="5"/>
    </row>
    <row r="59">
      <c r="H59" s="41"/>
      <c r="I59" s="41"/>
      <c r="J59" s="41"/>
      <c r="K59" s="41"/>
      <c r="M59" s="5"/>
      <c r="O59" s="5"/>
    </row>
    <row r="60">
      <c r="H60" s="41"/>
      <c r="I60" s="41"/>
      <c r="J60" s="41"/>
      <c r="K60" s="41"/>
      <c r="M60" s="5"/>
      <c r="O60" s="5"/>
    </row>
    <row r="61">
      <c r="H61" s="41"/>
      <c r="I61" s="41"/>
      <c r="J61" s="41"/>
      <c r="K61" s="41"/>
      <c r="M61" s="5"/>
    </row>
    <row r="62">
      <c r="H62" s="41"/>
      <c r="I62" s="41"/>
      <c r="J62" s="41"/>
      <c r="K62" s="41"/>
      <c r="M62" s="5"/>
    </row>
    <row r="63">
      <c r="H63" s="41"/>
      <c r="I63" s="41"/>
      <c r="J63" s="41"/>
      <c r="K63" s="41"/>
      <c r="M63" s="5"/>
    </row>
    <row r="64">
      <c r="H64" s="41"/>
      <c r="I64" s="41"/>
      <c r="J64" s="41"/>
      <c r="K64" s="41"/>
      <c r="M64" s="5"/>
    </row>
    <row r="65">
      <c r="H65" s="41"/>
      <c r="I65" s="41"/>
      <c r="J65" s="41"/>
      <c r="K65" s="41"/>
      <c r="M65" s="5"/>
    </row>
    <row r="66">
      <c r="H66" s="41"/>
      <c r="I66" s="41"/>
      <c r="J66" s="41"/>
      <c r="K66" s="41"/>
      <c r="M66" s="5"/>
    </row>
    <row r="67">
      <c r="H67" s="41"/>
      <c r="I67" s="41"/>
      <c r="J67" s="41"/>
      <c r="K67" s="41"/>
      <c r="M67" s="5"/>
    </row>
    <row r="68">
      <c r="H68" s="41"/>
      <c r="I68" s="41"/>
      <c r="J68" s="41"/>
      <c r="K68" s="41"/>
      <c r="M68" s="5"/>
    </row>
    <row r="69">
      <c r="H69" s="41"/>
      <c r="I69" s="41"/>
      <c r="J69" s="41"/>
      <c r="K69" s="41"/>
      <c r="M69" s="5"/>
    </row>
    <row r="70">
      <c r="H70" s="41"/>
      <c r="I70" s="41"/>
      <c r="J70" s="41"/>
      <c r="K70" s="41"/>
      <c r="M70" s="5"/>
    </row>
    <row r="71">
      <c r="H71" s="41"/>
      <c r="I71" s="41"/>
      <c r="J71" s="41"/>
      <c r="K71" s="41"/>
      <c r="M71" s="5"/>
    </row>
    <row r="72">
      <c r="H72" s="41"/>
      <c r="I72" s="41"/>
      <c r="J72" s="41"/>
      <c r="K72" s="41"/>
      <c r="M72" s="5"/>
    </row>
    <row r="73">
      <c r="H73" s="41"/>
      <c r="I73" s="41"/>
      <c r="J73" s="41"/>
      <c r="K73" s="41"/>
      <c r="M73" s="5"/>
    </row>
    <row r="74">
      <c r="H74" s="41"/>
      <c r="I74" s="41"/>
      <c r="J74" s="41"/>
      <c r="K74" s="41"/>
      <c r="M74" s="5"/>
    </row>
    <row r="75">
      <c r="H75" s="41"/>
      <c r="I75" s="41"/>
      <c r="J75" s="41"/>
      <c r="K75" s="41"/>
      <c r="M75" s="5"/>
    </row>
    <row r="76">
      <c r="H76" s="41"/>
      <c r="I76" s="41"/>
      <c r="J76" s="41"/>
      <c r="K76" s="41"/>
      <c r="M76" s="5"/>
    </row>
    <row r="77">
      <c r="H77" s="41"/>
      <c r="I77" s="41"/>
      <c r="J77" s="41"/>
      <c r="K77" s="41"/>
      <c r="M77" s="5"/>
    </row>
    <row r="78">
      <c r="H78" s="41"/>
      <c r="I78" s="41"/>
      <c r="J78" s="41"/>
      <c r="K78" s="41"/>
      <c r="M78" s="5"/>
    </row>
    <row r="79">
      <c r="H79" s="41"/>
      <c r="I79" s="41"/>
      <c r="J79" s="41"/>
      <c r="K79" s="41"/>
      <c r="M79" s="5"/>
    </row>
    <row r="80">
      <c r="H80" s="41"/>
      <c r="I80" s="41"/>
      <c r="J80" s="41"/>
      <c r="K80" s="41"/>
      <c r="M80" s="5"/>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row r="976">
      <c r="H976" s="41"/>
      <c r="I976" s="41"/>
      <c r="J976" s="41"/>
      <c r="K976" s="41"/>
    </row>
    <row r="977">
      <c r="H977" s="41"/>
      <c r="I977" s="41"/>
      <c r="J977" s="41"/>
      <c r="K977" s="41"/>
    </row>
    <row r="978">
      <c r="H978" s="41"/>
      <c r="I978" s="41"/>
      <c r="J978" s="41"/>
      <c r="K978" s="41"/>
    </row>
    <row r="979">
      <c r="H979" s="41"/>
      <c r="I979" s="41"/>
      <c r="J979" s="41"/>
      <c r="K979" s="41"/>
    </row>
    <row r="980">
      <c r="H980" s="41"/>
      <c r="I980" s="41"/>
      <c r="J980" s="41"/>
      <c r="K980" s="41"/>
    </row>
    <row r="981">
      <c r="H981" s="41"/>
      <c r="I981" s="41"/>
      <c r="J981" s="41"/>
      <c r="K981" s="41"/>
    </row>
    <row r="982">
      <c r="H982" s="41"/>
      <c r="I982" s="41"/>
      <c r="J982" s="41"/>
      <c r="K982" s="41"/>
    </row>
    <row r="983">
      <c r="H983" s="41"/>
      <c r="I983" s="41"/>
      <c r="J983" s="41"/>
      <c r="K983" s="41"/>
    </row>
    <row r="984">
      <c r="H984" s="41"/>
      <c r="I984" s="41"/>
      <c r="J984" s="41"/>
      <c r="K984" s="41"/>
    </row>
    <row r="985">
      <c r="H985" s="41"/>
      <c r="I985" s="41"/>
      <c r="J985" s="41"/>
      <c r="K985" s="41"/>
    </row>
    <row r="986">
      <c r="H986" s="41"/>
      <c r="I986" s="41"/>
      <c r="J986" s="41"/>
      <c r="K986" s="41"/>
    </row>
    <row r="987">
      <c r="H987" s="41"/>
      <c r="I987" s="41"/>
      <c r="J987" s="41"/>
      <c r="K987" s="41"/>
    </row>
    <row r="988">
      <c r="H988" s="41"/>
      <c r="I988" s="41"/>
      <c r="J988" s="41"/>
      <c r="K988" s="41"/>
    </row>
    <row r="989">
      <c r="H989" s="41"/>
      <c r="I989" s="41"/>
      <c r="J989" s="41"/>
      <c r="K989" s="41"/>
    </row>
    <row r="990">
      <c r="H990" s="41"/>
      <c r="I990" s="41"/>
      <c r="J990" s="41"/>
      <c r="K990" s="41"/>
    </row>
    <row r="991">
      <c r="H991" s="41"/>
      <c r="I991" s="41"/>
      <c r="J991" s="41"/>
      <c r="K991" s="41"/>
    </row>
    <row r="992">
      <c r="H992" s="41"/>
      <c r="I992" s="41"/>
      <c r="J992" s="41"/>
      <c r="K992" s="41"/>
    </row>
    <row r="993">
      <c r="H993" s="41"/>
      <c r="I993" s="41"/>
      <c r="J993" s="41"/>
      <c r="K993" s="41"/>
    </row>
    <row r="994">
      <c r="H994" s="41"/>
      <c r="I994" s="41"/>
      <c r="J994" s="41"/>
      <c r="K994" s="41"/>
    </row>
    <row r="995">
      <c r="H995" s="41"/>
      <c r="I995" s="41"/>
      <c r="J995" s="41"/>
      <c r="K995" s="41"/>
    </row>
    <row r="996">
      <c r="H996" s="41"/>
      <c r="I996" s="41"/>
      <c r="J996" s="41"/>
      <c r="K996" s="41"/>
    </row>
    <row r="997">
      <c r="H997" s="41"/>
      <c r="I997" s="41"/>
      <c r="J997" s="41"/>
      <c r="K997" s="41"/>
    </row>
    <row r="998">
      <c r="H998" s="41"/>
      <c r="I998" s="41"/>
      <c r="J998" s="41"/>
      <c r="K998" s="41"/>
    </row>
    <row r="999">
      <c r="H999" s="41"/>
      <c r="I999" s="41"/>
      <c r="J999" s="41"/>
      <c r="K999" s="41"/>
    </row>
    <row r="1000">
      <c r="H1000" s="41"/>
      <c r="I1000" s="41"/>
      <c r="J1000" s="41"/>
      <c r="K1000" s="41"/>
    </row>
    <row r="1001">
      <c r="H1001" s="41"/>
      <c r="I1001" s="41"/>
      <c r="J1001" s="41"/>
      <c r="K1001" s="41"/>
    </row>
  </sheetData>
  <dataValidations>
    <dataValidation type="list" allowBlank="1" showErrorMessage="1" sqref="B2:B50">
      <formula1>"P0,P1,P2"</formula1>
    </dataValidation>
    <dataValidation type="list" allowBlank="1" showErrorMessage="1" sqref="O2:O60">
      <formula1>"Karthikeyan k,Anurag Roy"</formula1>
    </dataValidation>
    <dataValidation type="list" allowBlank="1" showErrorMessage="1" sqref="G2:G49">
      <formula1>"Hardware,Option 2"</formula1>
    </dataValidation>
    <dataValidation type="list" allowBlank="1" showErrorMessage="1" sqref="M2:M80">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8.38"/>
    <col customWidth="1" min="7" max="7" width="45.75"/>
    <col customWidth="1" min="8" max="8" width="53.5"/>
    <col customWidth="1" min="9" max="9" width="83.88"/>
    <col customWidth="1" min="10" max="10" width="50.25"/>
  </cols>
  <sheetData>
    <row r="1">
      <c r="A1" s="179" t="s">
        <v>73</v>
      </c>
      <c r="B1" s="180" t="s">
        <v>35</v>
      </c>
      <c r="C1" s="180" t="s">
        <v>74</v>
      </c>
      <c r="D1" s="180" t="s">
        <v>77</v>
      </c>
      <c r="E1" s="180" t="s">
        <v>78</v>
      </c>
      <c r="F1" s="180" t="s">
        <v>79</v>
      </c>
      <c r="G1" s="180" t="s">
        <v>80</v>
      </c>
      <c r="H1" s="180" t="s">
        <v>81</v>
      </c>
      <c r="I1" s="180" t="s">
        <v>82</v>
      </c>
      <c r="J1" s="180" t="s">
        <v>83</v>
      </c>
      <c r="K1" s="180" t="s">
        <v>84</v>
      </c>
      <c r="L1" s="180" t="s">
        <v>85</v>
      </c>
      <c r="M1" s="180" t="s">
        <v>2234</v>
      </c>
      <c r="N1" s="180" t="s">
        <v>513</v>
      </c>
    </row>
    <row r="2">
      <c r="A2" s="181" t="s">
        <v>2235</v>
      </c>
      <c r="B2" s="181" t="s">
        <v>37</v>
      </c>
      <c r="C2" s="182" t="s">
        <v>2236</v>
      </c>
      <c r="D2" s="181" t="s">
        <v>64</v>
      </c>
      <c r="E2" s="181" t="s">
        <v>154</v>
      </c>
      <c r="F2" s="181" t="s">
        <v>2237</v>
      </c>
      <c r="G2" s="181" t="s">
        <v>2238</v>
      </c>
      <c r="H2" s="181" t="s">
        <v>2239</v>
      </c>
      <c r="I2" s="181" t="s">
        <v>2240</v>
      </c>
      <c r="J2" s="181" t="s">
        <v>1854</v>
      </c>
      <c r="K2" s="181" t="s">
        <v>5</v>
      </c>
      <c r="L2" s="181"/>
      <c r="M2" s="5" t="s">
        <v>291</v>
      </c>
      <c r="N2" s="5" t="s">
        <v>2241</v>
      </c>
    </row>
    <row r="3">
      <c r="A3" s="181" t="s">
        <v>2242</v>
      </c>
      <c r="B3" s="181" t="s">
        <v>38</v>
      </c>
      <c r="C3" s="182" t="s">
        <v>2236</v>
      </c>
      <c r="D3" s="181" t="s">
        <v>64</v>
      </c>
      <c r="E3" s="181" t="s">
        <v>1960</v>
      </c>
      <c r="F3" s="181" t="s">
        <v>2243</v>
      </c>
      <c r="G3" s="181" t="s">
        <v>2238</v>
      </c>
      <c r="H3" s="181" t="s">
        <v>2244</v>
      </c>
      <c r="I3" s="181" t="s">
        <v>2245</v>
      </c>
      <c r="J3" s="181" t="s">
        <v>2246</v>
      </c>
      <c r="K3" s="181" t="s">
        <v>6</v>
      </c>
      <c r="L3" s="183" t="s">
        <v>2247</v>
      </c>
      <c r="M3" s="5" t="s">
        <v>291</v>
      </c>
      <c r="N3" s="5" t="s">
        <v>2241</v>
      </c>
    </row>
    <row r="4">
      <c r="A4" s="181" t="s">
        <v>2248</v>
      </c>
      <c r="B4" s="181" t="s">
        <v>38</v>
      </c>
      <c r="C4" s="182" t="s">
        <v>2236</v>
      </c>
      <c r="D4" s="181" t="s">
        <v>64</v>
      </c>
      <c r="E4" s="181" t="s">
        <v>154</v>
      </c>
      <c r="F4" s="181" t="s">
        <v>2249</v>
      </c>
      <c r="G4" s="181" t="s">
        <v>2238</v>
      </c>
      <c r="H4" s="181" t="s">
        <v>2250</v>
      </c>
      <c r="I4" s="181" t="s">
        <v>2251</v>
      </c>
      <c r="J4" s="181" t="s">
        <v>2252</v>
      </c>
      <c r="K4" s="181" t="s">
        <v>5</v>
      </c>
      <c r="L4" s="181"/>
      <c r="M4" s="5" t="s">
        <v>291</v>
      </c>
      <c r="N4" s="5" t="s">
        <v>2241</v>
      </c>
    </row>
    <row r="5">
      <c r="A5" s="181" t="s">
        <v>2253</v>
      </c>
      <c r="B5" s="181" t="s">
        <v>38</v>
      </c>
      <c r="C5" s="182" t="s">
        <v>2236</v>
      </c>
      <c r="D5" s="181" t="s">
        <v>64</v>
      </c>
      <c r="E5" s="181" t="s">
        <v>1960</v>
      </c>
      <c r="F5" s="181" t="s">
        <v>2254</v>
      </c>
      <c r="G5" s="181" t="s">
        <v>2238</v>
      </c>
      <c r="H5" s="181" t="s">
        <v>2255</v>
      </c>
      <c r="I5" s="181" t="s">
        <v>2256</v>
      </c>
      <c r="J5" s="181" t="s">
        <v>2252</v>
      </c>
      <c r="K5" s="181" t="s">
        <v>5</v>
      </c>
      <c r="L5" s="181"/>
      <c r="M5" s="5" t="s">
        <v>291</v>
      </c>
      <c r="N5" s="5" t="s">
        <v>2241</v>
      </c>
    </row>
    <row r="6">
      <c r="A6" s="181" t="s">
        <v>2257</v>
      </c>
      <c r="B6" s="181" t="s">
        <v>38</v>
      </c>
      <c r="C6" s="182" t="s">
        <v>2236</v>
      </c>
      <c r="D6" s="181" t="s">
        <v>64</v>
      </c>
      <c r="E6" s="181" t="s">
        <v>1960</v>
      </c>
      <c r="F6" s="181" t="s">
        <v>2258</v>
      </c>
      <c r="G6" s="181" t="s">
        <v>2238</v>
      </c>
      <c r="H6" s="181" t="s">
        <v>2259</v>
      </c>
      <c r="I6" s="181" t="s">
        <v>2260</v>
      </c>
      <c r="J6" s="181" t="s">
        <v>2252</v>
      </c>
      <c r="K6" s="181" t="s">
        <v>5</v>
      </c>
      <c r="L6" s="181"/>
      <c r="M6" s="5" t="s">
        <v>291</v>
      </c>
      <c r="N6" s="5" t="s">
        <v>2241</v>
      </c>
    </row>
    <row r="7">
      <c r="A7" s="181" t="s">
        <v>2261</v>
      </c>
      <c r="B7" s="181" t="s">
        <v>38</v>
      </c>
      <c r="C7" s="182" t="s">
        <v>2236</v>
      </c>
      <c r="D7" s="181" t="s">
        <v>64</v>
      </c>
      <c r="E7" s="181" t="s">
        <v>1960</v>
      </c>
      <c r="F7" s="181" t="s">
        <v>2262</v>
      </c>
      <c r="G7" s="181" t="s">
        <v>2238</v>
      </c>
      <c r="H7" s="181" t="s">
        <v>2263</v>
      </c>
      <c r="I7" s="181" t="s">
        <v>2264</v>
      </c>
      <c r="J7" s="181" t="s">
        <v>2252</v>
      </c>
      <c r="K7" s="181" t="s">
        <v>5</v>
      </c>
      <c r="L7" s="181"/>
      <c r="M7" s="5" t="s">
        <v>291</v>
      </c>
      <c r="N7" s="5" t="s">
        <v>2241</v>
      </c>
    </row>
    <row r="8">
      <c r="A8" s="181" t="s">
        <v>2265</v>
      </c>
      <c r="B8" s="181" t="s">
        <v>39</v>
      </c>
      <c r="C8" s="182" t="s">
        <v>2236</v>
      </c>
      <c r="D8" s="181" t="s">
        <v>64</v>
      </c>
      <c r="E8" s="181" t="s">
        <v>154</v>
      </c>
      <c r="F8" s="181" t="s">
        <v>2266</v>
      </c>
      <c r="G8" s="181" t="s">
        <v>2238</v>
      </c>
      <c r="H8" s="181" t="s">
        <v>2267</v>
      </c>
      <c r="I8" s="181" t="s">
        <v>2268</v>
      </c>
      <c r="J8" s="181" t="s">
        <v>2252</v>
      </c>
      <c r="K8" s="181" t="s">
        <v>5</v>
      </c>
      <c r="L8" s="181"/>
      <c r="M8" s="5" t="s">
        <v>291</v>
      </c>
      <c r="N8" s="5" t="s">
        <v>2241</v>
      </c>
    </row>
    <row r="9">
      <c r="A9" s="181" t="s">
        <v>2269</v>
      </c>
      <c r="B9" s="181" t="s">
        <v>38</v>
      </c>
      <c r="C9" s="182" t="s">
        <v>2236</v>
      </c>
      <c r="D9" s="181" t="s">
        <v>64</v>
      </c>
      <c r="E9" s="181" t="s">
        <v>154</v>
      </c>
      <c r="F9" s="181" t="s">
        <v>2270</v>
      </c>
      <c r="G9" s="181" t="s">
        <v>2238</v>
      </c>
      <c r="H9" s="181" t="s">
        <v>2271</v>
      </c>
      <c r="I9" s="181" t="s">
        <v>934</v>
      </c>
      <c r="J9" s="181" t="s">
        <v>2252</v>
      </c>
      <c r="K9" s="181" t="s">
        <v>5</v>
      </c>
      <c r="L9" s="181"/>
      <c r="M9" s="5" t="s">
        <v>291</v>
      </c>
      <c r="N9" s="5" t="s">
        <v>2180</v>
      </c>
    </row>
    <row r="10">
      <c r="A10" s="181" t="s">
        <v>2272</v>
      </c>
      <c r="B10" s="181" t="s">
        <v>39</v>
      </c>
      <c r="C10" s="182" t="s">
        <v>2236</v>
      </c>
      <c r="D10" s="181" t="s">
        <v>64</v>
      </c>
      <c r="E10" s="181" t="s">
        <v>1960</v>
      </c>
      <c r="F10" s="181" t="s">
        <v>2273</v>
      </c>
      <c r="G10" s="181" t="s">
        <v>2238</v>
      </c>
      <c r="H10" s="181" t="s">
        <v>2274</v>
      </c>
      <c r="I10" s="181" t="s">
        <v>2275</v>
      </c>
      <c r="J10" s="181" t="s">
        <v>2252</v>
      </c>
      <c r="K10" s="181" t="s">
        <v>5</v>
      </c>
      <c r="L10" s="181"/>
      <c r="M10" s="5" t="s">
        <v>291</v>
      </c>
      <c r="N10" s="5" t="s">
        <v>2180</v>
      </c>
    </row>
    <row r="11">
      <c r="A11" s="181" t="s">
        <v>2276</v>
      </c>
      <c r="B11" s="181" t="s">
        <v>37</v>
      </c>
      <c r="C11" s="182" t="s">
        <v>2236</v>
      </c>
      <c r="D11" s="181" t="s">
        <v>64</v>
      </c>
      <c r="E11" s="181" t="s">
        <v>154</v>
      </c>
      <c r="F11" s="181" t="s">
        <v>2277</v>
      </c>
      <c r="G11" s="181" t="s">
        <v>2238</v>
      </c>
      <c r="H11" s="181" t="s">
        <v>2278</v>
      </c>
      <c r="I11" s="181" t="s">
        <v>2279</v>
      </c>
      <c r="J11" s="181" t="s">
        <v>2252</v>
      </c>
      <c r="K11" s="181" t="s">
        <v>5</v>
      </c>
      <c r="L11" s="181"/>
      <c r="M11" s="5" t="s">
        <v>291</v>
      </c>
      <c r="N11" s="5" t="s">
        <v>2180</v>
      </c>
    </row>
    <row r="12">
      <c r="A12" s="181" t="s">
        <v>2280</v>
      </c>
      <c r="B12" s="181" t="s">
        <v>38</v>
      </c>
      <c r="C12" s="182" t="s">
        <v>2236</v>
      </c>
      <c r="D12" s="181" t="s">
        <v>64</v>
      </c>
      <c r="E12" s="181" t="s">
        <v>1960</v>
      </c>
      <c r="F12" s="181" t="s">
        <v>2281</v>
      </c>
      <c r="G12" s="181" t="s">
        <v>2238</v>
      </c>
      <c r="H12" s="181" t="s">
        <v>2282</v>
      </c>
      <c r="I12" s="181" t="s">
        <v>2283</v>
      </c>
      <c r="J12" s="181" t="s">
        <v>2252</v>
      </c>
      <c r="K12" s="181" t="s">
        <v>5</v>
      </c>
      <c r="L12" s="181"/>
      <c r="M12" s="5" t="s">
        <v>291</v>
      </c>
      <c r="N12" s="5" t="s">
        <v>2180</v>
      </c>
    </row>
    <row r="13">
      <c r="A13" s="181" t="s">
        <v>2284</v>
      </c>
      <c r="B13" s="181" t="s">
        <v>38</v>
      </c>
      <c r="C13" s="182" t="s">
        <v>2236</v>
      </c>
      <c r="D13" s="181" t="s">
        <v>64</v>
      </c>
      <c r="E13" s="181" t="s">
        <v>154</v>
      </c>
      <c r="F13" s="181" t="s">
        <v>2285</v>
      </c>
      <c r="G13" s="181" t="s">
        <v>2238</v>
      </c>
      <c r="H13" s="181" t="s">
        <v>2286</v>
      </c>
      <c r="I13" s="181" t="s">
        <v>2287</v>
      </c>
      <c r="J13" s="181" t="s">
        <v>2252</v>
      </c>
      <c r="K13" s="181" t="s">
        <v>5</v>
      </c>
      <c r="L13" s="181"/>
      <c r="M13" s="5" t="s">
        <v>291</v>
      </c>
      <c r="N13" s="5" t="s">
        <v>2180</v>
      </c>
    </row>
    <row r="14">
      <c r="A14" s="181" t="s">
        <v>2288</v>
      </c>
      <c r="B14" s="181" t="s">
        <v>39</v>
      </c>
      <c r="C14" s="182" t="s">
        <v>2236</v>
      </c>
      <c r="D14" s="181" t="s">
        <v>64</v>
      </c>
      <c r="E14" s="181" t="s">
        <v>1960</v>
      </c>
      <c r="F14" s="181" t="s">
        <v>2289</v>
      </c>
      <c r="G14" s="181" t="s">
        <v>2238</v>
      </c>
      <c r="H14" s="181" t="s">
        <v>2290</v>
      </c>
      <c r="I14" s="181" t="s">
        <v>2291</v>
      </c>
      <c r="J14" s="181" t="s">
        <v>2252</v>
      </c>
      <c r="K14" s="181" t="s">
        <v>5</v>
      </c>
      <c r="L14" s="181"/>
      <c r="M14" s="5" t="s">
        <v>291</v>
      </c>
      <c r="N14" s="5" t="s">
        <v>2180</v>
      </c>
    </row>
    <row r="15">
      <c r="A15" s="181" t="s">
        <v>2292</v>
      </c>
      <c r="B15" s="181" t="s">
        <v>39</v>
      </c>
      <c r="C15" s="182" t="s">
        <v>2236</v>
      </c>
      <c r="D15" s="181" t="s">
        <v>64</v>
      </c>
      <c r="E15" s="181" t="s">
        <v>154</v>
      </c>
      <c r="F15" s="181" t="s">
        <v>2293</v>
      </c>
      <c r="G15" s="181" t="s">
        <v>2238</v>
      </c>
      <c r="H15" s="181" t="s">
        <v>2294</v>
      </c>
      <c r="I15" s="181" t="s">
        <v>2295</v>
      </c>
      <c r="J15" s="181" t="s">
        <v>2252</v>
      </c>
      <c r="K15" s="181" t="s">
        <v>5</v>
      </c>
      <c r="L15" s="181"/>
      <c r="M15" s="5" t="s">
        <v>291</v>
      </c>
      <c r="N15" s="5" t="s">
        <v>2180</v>
      </c>
    </row>
    <row r="16">
      <c r="A16" s="181" t="s">
        <v>2296</v>
      </c>
      <c r="B16" s="181" t="s">
        <v>38</v>
      </c>
      <c r="C16" s="182" t="s">
        <v>2236</v>
      </c>
      <c r="D16" s="181" t="s">
        <v>64</v>
      </c>
      <c r="E16" s="181" t="s">
        <v>154</v>
      </c>
      <c r="F16" s="181" t="s">
        <v>2297</v>
      </c>
      <c r="G16" s="181" t="s">
        <v>2238</v>
      </c>
      <c r="H16" s="181" t="s">
        <v>2298</v>
      </c>
      <c r="I16" s="181" t="s">
        <v>2299</v>
      </c>
      <c r="J16" s="181" t="s">
        <v>2252</v>
      </c>
      <c r="K16" s="181" t="s">
        <v>5</v>
      </c>
      <c r="L16" s="181"/>
      <c r="M16" s="5"/>
    </row>
    <row r="17">
      <c r="A17" s="181" t="s">
        <v>2300</v>
      </c>
      <c r="B17" s="181" t="s">
        <v>38</v>
      </c>
      <c r="C17" s="182" t="s">
        <v>2236</v>
      </c>
      <c r="D17" s="181" t="s">
        <v>64</v>
      </c>
      <c r="E17" s="181" t="s">
        <v>154</v>
      </c>
      <c r="F17" s="181" t="s">
        <v>2301</v>
      </c>
      <c r="G17" s="181" t="s">
        <v>2238</v>
      </c>
      <c r="H17" s="181" t="s">
        <v>2302</v>
      </c>
      <c r="I17" s="181" t="s">
        <v>2303</v>
      </c>
      <c r="J17" s="181" t="s">
        <v>2252</v>
      </c>
      <c r="K17" s="181" t="s">
        <v>5</v>
      </c>
      <c r="L17" s="181"/>
      <c r="M17" s="5"/>
    </row>
    <row r="18">
      <c r="A18" s="181" t="s">
        <v>2304</v>
      </c>
      <c r="B18" s="181" t="s">
        <v>38</v>
      </c>
      <c r="C18" s="182" t="s">
        <v>2236</v>
      </c>
      <c r="D18" s="181" t="s">
        <v>64</v>
      </c>
      <c r="E18" s="181" t="s">
        <v>154</v>
      </c>
      <c r="F18" s="181" t="s">
        <v>2305</v>
      </c>
      <c r="G18" s="181" t="s">
        <v>2238</v>
      </c>
      <c r="H18" s="181" t="s">
        <v>2306</v>
      </c>
      <c r="I18" s="181" t="s">
        <v>2307</v>
      </c>
      <c r="J18" s="181" t="s">
        <v>2252</v>
      </c>
      <c r="K18" s="181" t="s">
        <v>5</v>
      </c>
      <c r="L18" s="181"/>
      <c r="M18" s="5"/>
    </row>
    <row r="19">
      <c r="A19" s="181" t="s">
        <v>2308</v>
      </c>
      <c r="B19" s="181" t="s">
        <v>39</v>
      </c>
      <c r="C19" s="182" t="s">
        <v>2236</v>
      </c>
      <c r="D19" s="181" t="s">
        <v>64</v>
      </c>
      <c r="E19" s="181" t="s">
        <v>1960</v>
      </c>
      <c r="F19" s="181" t="s">
        <v>2309</v>
      </c>
      <c r="G19" s="181" t="s">
        <v>2238</v>
      </c>
      <c r="H19" s="181" t="s">
        <v>2310</v>
      </c>
      <c r="I19" s="181" t="s">
        <v>2311</v>
      </c>
      <c r="J19" s="181" t="s">
        <v>2252</v>
      </c>
      <c r="K19" s="181" t="s">
        <v>5</v>
      </c>
      <c r="L19" s="181"/>
      <c r="M19" s="5"/>
    </row>
    <row r="20">
      <c r="A20" s="181" t="s">
        <v>2312</v>
      </c>
      <c r="B20" s="181" t="s">
        <v>38</v>
      </c>
      <c r="C20" s="182" t="s">
        <v>2236</v>
      </c>
      <c r="D20" s="181" t="s">
        <v>64</v>
      </c>
      <c r="E20" s="181" t="s">
        <v>154</v>
      </c>
      <c r="F20" s="181" t="s">
        <v>2313</v>
      </c>
      <c r="G20" s="181" t="s">
        <v>2238</v>
      </c>
      <c r="H20" s="181" t="s">
        <v>2314</v>
      </c>
      <c r="I20" s="181" t="s">
        <v>2315</v>
      </c>
      <c r="J20" s="181" t="s">
        <v>2252</v>
      </c>
      <c r="K20" s="181" t="s">
        <v>5</v>
      </c>
      <c r="L20" s="181"/>
      <c r="M20" s="5"/>
    </row>
    <row r="21">
      <c r="A21" s="181" t="s">
        <v>2316</v>
      </c>
      <c r="B21" s="181" t="s">
        <v>38</v>
      </c>
      <c r="C21" s="182" t="s">
        <v>2236</v>
      </c>
      <c r="D21" s="181" t="s">
        <v>64</v>
      </c>
      <c r="E21" s="181" t="s">
        <v>154</v>
      </c>
      <c r="F21" s="181" t="s">
        <v>2317</v>
      </c>
      <c r="G21" s="181" t="s">
        <v>2238</v>
      </c>
      <c r="H21" s="181" t="s">
        <v>2318</v>
      </c>
      <c r="I21" s="181" t="s">
        <v>2319</v>
      </c>
      <c r="J21" s="181" t="s">
        <v>2252</v>
      </c>
      <c r="K21" s="181" t="s">
        <v>5</v>
      </c>
      <c r="L21" s="181"/>
      <c r="M21" s="5"/>
    </row>
    <row r="22">
      <c r="A22" s="181" t="s">
        <v>2320</v>
      </c>
      <c r="B22" s="181" t="s">
        <v>37</v>
      </c>
      <c r="C22" s="182" t="s">
        <v>2236</v>
      </c>
      <c r="D22" s="181" t="s">
        <v>64</v>
      </c>
      <c r="E22" s="181" t="s">
        <v>154</v>
      </c>
      <c r="F22" s="181" t="s">
        <v>2321</v>
      </c>
      <c r="G22" s="181" t="s">
        <v>2238</v>
      </c>
      <c r="H22" s="181" t="s">
        <v>2322</v>
      </c>
      <c r="I22" s="181" t="s">
        <v>2323</v>
      </c>
      <c r="J22" s="181" t="s">
        <v>2252</v>
      </c>
      <c r="K22" s="181" t="s">
        <v>5</v>
      </c>
      <c r="L22" s="181"/>
      <c r="M22" s="5"/>
    </row>
    <row r="23">
      <c r="A23" s="181" t="s">
        <v>2324</v>
      </c>
      <c r="B23" s="181" t="s">
        <v>38</v>
      </c>
      <c r="C23" s="182" t="s">
        <v>2236</v>
      </c>
      <c r="D23" s="181" t="s">
        <v>64</v>
      </c>
      <c r="E23" s="181" t="s">
        <v>154</v>
      </c>
      <c r="F23" s="181" t="s">
        <v>2325</v>
      </c>
      <c r="G23" s="181" t="s">
        <v>2238</v>
      </c>
      <c r="H23" s="181" t="s">
        <v>2326</v>
      </c>
      <c r="I23" s="181" t="s">
        <v>2327</v>
      </c>
      <c r="J23" s="181" t="s">
        <v>1964</v>
      </c>
      <c r="K23" s="181" t="s">
        <v>5</v>
      </c>
      <c r="L23" s="181"/>
      <c r="M23" s="5" t="s">
        <v>291</v>
      </c>
      <c r="N23" s="5" t="s">
        <v>2241</v>
      </c>
    </row>
    <row r="24">
      <c r="A24" s="181" t="s">
        <v>2328</v>
      </c>
      <c r="B24" s="181" t="s">
        <v>38</v>
      </c>
      <c r="C24" s="182" t="s">
        <v>2236</v>
      </c>
      <c r="D24" s="181" t="s">
        <v>64</v>
      </c>
      <c r="E24" s="181" t="s">
        <v>1960</v>
      </c>
      <c r="F24" s="181" t="s">
        <v>2329</v>
      </c>
      <c r="G24" s="181" t="s">
        <v>2238</v>
      </c>
      <c r="H24" s="181" t="s">
        <v>2330</v>
      </c>
      <c r="I24" s="181" t="s">
        <v>2331</v>
      </c>
      <c r="J24" s="181" t="s">
        <v>1964</v>
      </c>
      <c r="K24" s="181" t="s">
        <v>5</v>
      </c>
      <c r="L24" s="181"/>
      <c r="M24" s="5" t="s">
        <v>291</v>
      </c>
      <c r="N24" s="5" t="s">
        <v>2241</v>
      </c>
    </row>
    <row r="25">
      <c r="A25" s="181" t="s">
        <v>2332</v>
      </c>
      <c r="B25" s="181" t="s">
        <v>37</v>
      </c>
      <c r="C25" s="182" t="s">
        <v>2236</v>
      </c>
      <c r="D25" s="181" t="s">
        <v>64</v>
      </c>
      <c r="E25" s="181" t="s">
        <v>154</v>
      </c>
      <c r="F25" s="181" t="s">
        <v>2333</v>
      </c>
      <c r="G25" s="181" t="s">
        <v>2238</v>
      </c>
      <c r="H25" s="181" t="s">
        <v>2334</v>
      </c>
      <c r="I25" s="181" t="s">
        <v>2335</v>
      </c>
      <c r="J25" s="181" t="s">
        <v>1964</v>
      </c>
      <c r="K25" s="181" t="s">
        <v>5</v>
      </c>
      <c r="L25" s="181"/>
      <c r="M25" s="5" t="s">
        <v>291</v>
      </c>
      <c r="N25" s="5" t="s">
        <v>2241</v>
      </c>
    </row>
    <row r="26">
      <c r="A26" s="181" t="s">
        <v>2336</v>
      </c>
      <c r="B26" s="181" t="s">
        <v>38</v>
      </c>
      <c r="C26" s="182" t="s">
        <v>2236</v>
      </c>
      <c r="D26" s="181" t="s">
        <v>64</v>
      </c>
      <c r="E26" s="181" t="s">
        <v>1960</v>
      </c>
      <c r="F26" s="181" t="s">
        <v>2337</v>
      </c>
      <c r="G26" s="181" t="s">
        <v>2238</v>
      </c>
      <c r="H26" s="181" t="s">
        <v>2338</v>
      </c>
      <c r="I26" s="181" t="s">
        <v>2339</v>
      </c>
      <c r="J26" s="181" t="s">
        <v>1964</v>
      </c>
      <c r="K26" s="181" t="s">
        <v>5</v>
      </c>
      <c r="L26" s="181"/>
      <c r="M26" s="5" t="s">
        <v>291</v>
      </c>
    </row>
    <row r="27">
      <c r="A27" s="181" t="s">
        <v>2340</v>
      </c>
      <c r="B27" s="181" t="s">
        <v>37</v>
      </c>
      <c r="C27" s="182" t="s">
        <v>2236</v>
      </c>
      <c r="D27" s="181" t="s">
        <v>64</v>
      </c>
      <c r="E27" s="181" t="s">
        <v>154</v>
      </c>
      <c r="F27" s="181" t="s">
        <v>2341</v>
      </c>
      <c r="G27" s="181" t="s">
        <v>2238</v>
      </c>
      <c r="H27" s="181" t="s">
        <v>2342</v>
      </c>
      <c r="I27" s="181" t="s">
        <v>2343</v>
      </c>
      <c r="J27" s="181" t="s">
        <v>1964</v>
      </c>
      <c r="K27" s="181" t="s">
        <v>5</v>
      </c>
      <c r="L27" s="181"/>
      <c r="M27" s="5" t="s">
        <v>291</v>
      </c>
    </row>
    <row r="28">
      <c r="A28" s="181" t="s">
        <v>2344</v>
      </c>
      <c r="B28" s="181" t="s">
        <v>38</v>
      </c>
      <c r="C28" s="182" t="s">
        <v>2236</v>
      </c>
      <c r="D28" s="181" t="s">
        <v>64</v>
      </c>
      <c r="E28" s="181" t="s">
        <v>1960</v>
      </c>
      <c r="F28" s="181" t="s">
        <v>2345</v>
      </c>
      <c r="G28" s="181" t="s">
        <v>2238</v>
      </c>
      <c r="H28" s="181" t="s">
        <v>2346</v>
      </c>
      <c r="I28" s="181" t="s">
        <v>2347</v>
      </c>
      <c r="J28" s="181" t="s">
        <v>1964</v>
      </c>
      <c r="K28" s="181" t="s">
        <v>5</v>
      </c>
      <c r="L28" s="181"/>
      <c r="M28" s="5" t="s">
        <v>291</v>
      </c>
    </row>
    <row r="29">
      <c r="A29" s="181" t="s">
        <v>2348</v>
      </c>
      <c r="B29" s="181" t="s">
        <v>38</v>
      </c>
      <c r="C29" s="182" t="s">
        <v>2236</v>
      </c>
      <c r="D29" s="181" t="s">
        <v>64</v>
      </c>
      <c r="E29" s="181" t="s">
        <v>154</v>
      </c>
      <c r="F29" s="181" t="s">
        <v>2349</v>
      </c>
      <c r="G29" s="181" t="s">
        <v>2238</v>
      </c>
      <c r="H29" s="181" t="s">
        <v>2350</v>
      </c>
      <c r="I29" s="181" t="s">
        <v>2351</v>
      </c>
      <c r="J29" s="181" t="s">
        <v>1964</v>
      </c>
      <c r="K29" s="181" t="s">
        <v>5</v>
      </c>
      <c r="L29" s="181"/>
      <c r="M29" s="5" t="s">
        <v>291</v>
      </c>
      <c r="N29" s="5" t="s">
        <v>2180</v>
      </c>
    </row>
    <row r="30">
      <c r="A30" s="181" t="s">
        <v>2352</v>
      </c>
      <c r="B30" s="181" t="s">
        <v>38</v>
      </c>
      <c r="C30" s="182" t="s">
        <v>2236</v>
      </c>
      <c r="D30" s="181" t="s">
        <v>64</v>
      </c>
      <c r="E30" s="181" t="s">
        <v>1960</v>
      </c>
      <c r="F30" s="181" t="s">
        <v>2353</v>
      </c>
      <c r="G30" s="181" t="s">
        <v>2238</v>
      </c>
      <c r="H30" s="181" t="s">
        <v>2354</v>
      </c>
      <c r="I30" s="181" t="s">
        <v>2355</v>
      </c>
      <c r="J30" s="181" t="s">
        <v>1964</v>
      </c>
      <c r="K30" s="181" t="s">
        <v>5</v>
      </c>
      <c r="L30" s="181"/>
      <c r="M30" s="5" t="s">
        <v>291</v>
      </c>
      <c r="N30" s="5" t="s">
        <v>2180</v>
      </c>
    </row>
    <row r="31">
      <c r="A31" s="181" t="s">
        <v>2356</v>
      </c>
      <c r="B31" s="181" t="s">
        <v>38</v>
      </c>
      <c r="C31" s="182" t="s">
        <v>2236</v>
      </c>
      <c r="D31" s="181" t="s">
        <v>64</v>
      </c>
      <c r="E31" s="181" t="s">
        <v>1960</v>
      </c>
      <c r="F31" s="181" t="s">
        <v>2357</v>
      </c>
      <c r="G31" s="181" t="s">
        <v>2238</v>
      </c>
      <c r="H31" s="181" t="s">
        <v>2358</v>
      </c>
      <c r="I31" s="181" t="s">
        <v>2359</v>
      </c>
      <c r="J31" s="181" t="s">
        <v>1964</v>
      </c>
      <c r="K31" s="181" t="s">
        <v>5</v>
      </c>
      <c r="L31" s="181"/>
      <c r="M31" s="5" t="s">
        <v>291</v>
      </c>
      <c r="N31" s="5" t="s">
        <v>2180</v>
      </c>
    </row>
    <row r="32">
      <c r="A32" s="181" t="s">
        <v>2360</v>
      </c>
      <c r="B32" s="181" t="s">
        <v>37</v>
      </c>
      <c r="C32" s="182" t="s">
        <v>2236</v>
      </c>
      <c r="D32" s="181" t="s">
        <v>64</v>
      </c>
      <c r="E32" s="181" t="s">
        <v>154</v>
      </c>
      <c r="F32" s="181" t="s">
        <v>2361</v>
      </c>
      <c r="G32" s="181" t="s">
        <v>2238</v>
      </c>
      <c r="H32" s="181" t="s">
        <v>2362</v>
      </c>
      <c r="I32" s="181" t="s">
        <v>2363</v>
      </c>
      <c r="J32" s="181" t="s">
        <v>1964</v>
      </c>
      <c r="K32" s="181" t="s">
        <v>5</v>
      </c>
      <c r="L32" s="181"/>
      <c r="M32" s="5" t="s">
        <v>291</v>
      </c>
      <c r="N32" s="5" t="s">
        <v>2180</v>
      </c>
    </row>
    <row r="33">
      <c r="A33" s="181" t="s">
        <v>2364</v>
      </c>
      <c r="B33" s="181" t="s">
        <v>38</v>
      </c>
      <c r="C33" s="182" t="s">
        <v>2236</v>
      </c>
      <c r="D33" s="181" t="s">
        <v>64</v>
      </c>
      <c r="E33" s="181" t="s">
        <v>1960</v>
      </c>
      <c r="F33" s="181" t="s">
        <v>2365</v>
      </c>
      <c r="G33" s="181" t="s">
        <v>2238</v>
      </c>
      <c r="H33" s="181" t="s">
        <v>2366</v>
      </c>
      <c r="I33" s="181" t="s">
        <v>2367</v>
      </c>
      <c r="J33" s="181" t="s">
        <v>1964</v>
      </c>
      <c r="K33" s="181" t="s">
        <v>5</v>
      </c>
      <c r="L33" s="181"/>
      <c r="M33" s="5" t="s">
        <v>291</v>
      </c>
      <c r="N33" s="5" t="s">
        <v>2180</v>
      </c>
    </row>
    <row r="34">
      <c r="A34" s="181" t="s">
        <v>2368</v>
      </c>
      <c r="B34" s="181" t="s">
        <v>38</v>
      </c>
      <c r="C34" s="182" t="s">
        <v>2236</v>
      </c>
      <c r="D34" s="181" t="s">
        <v>64</v>
      </c>
      <c r="E34" s="181" t="s">
        <v>154</v>
      </c>
      <c r="F34" s="181" t="s">
        <v>2369</v>
      </c>
      <c r="G34" s="181" t="s">
        <v>2238</v>
      </c>
      <c r="H34" s="181" t="s">
        <v>2370</v>
      </c>
      <c r="I34" s="181" t="s">
        <v>2371</v>
      </c>
      <c r="J34" s="181" t="s">
        <v>1964</v>
      </c>
      <c r="K34" s="181" t="s">
        <v>5</v>
      </c>
      <c r="L34" s="181"/>
      <c r="M34" s="5" t="s">
        <v>291</v>
      </c>
      <c r="N34" s="5" t="s">
        <v>2180</v>
      </c>
    </row>
    <row r="35">
      <c r="A35" s="181" t="s">
        <v>2372</v>
      </c>
      <c r="B35" s="181" t="s">
        <v>38</v>
      </c>
      <c r="C35" s="182" t="s">
        <v>2236</v>
      </c>
      <c r="D35" s="181" t="s">
        <v>64</v>
      </c>
      <c r="E35" s="181" t="s">
        <v>1960</v>
      </c>
      <c r="F35" s="181" t="s">
        <v>2373</v>
      </c>
      <c r="G35" s="181" t="s">
        <v>2238</v>
      </c>
      <c r="H35" s="181" t="s">
        <v>2374</v>
      </c>
      <c r="I35" s="181" t="s">
        <v>2375</v>
      </c>
      <c r="J35" s="181" t="s">
        <v>1964</v>
      </c>
      <c r="K35" s="181" t="s">
        <v>5</v>
      </c>
      <c r="L35" s="181"/>
      <c r="M35" s="5" t="s">
        <v>291</v>
      </c>
      <c r="N35" s="5" t="s">
        <v>2180</v>
      </c>
    </row>
    <row r="36">
      <c r="A36" s="181" t="s">
        <v>2376</v>
      </c>
      <c r="B36" s="181" t="s">
        <v>38</v>
      </c>
      <c r="C36" s="182" t="s">
        <v>2236</v>
      </c>
      <c r="D36" s="181" t="s">
        <v>64</v>
      </c>
      <c r="E36" s="181" t="s">
        <v>1960</v>
      </c>
      <c r="F36" s="181" t="s">
        <v>2377</v>
      </c>
      <c r="G36" s="181" t="s">
        <v>2238</v>
      </c>
      <c r="H36" s="181" t="s">
        <v>2378</v>
      </c>
      <c r="I36" s="181" t="s">
        <v>2379</v>
      </c>
      <c r="J36" s="181" t="s">
        <v>1964</v>
      </c>
      <c r="K36" s="181" t="s">
        <v>5</v>
      </c>
      <c r="L36" s="181"/>
      <c r="M36" s="5" t="s">
        <v>291</v>
      </c>
      <c r="N36" s="5" t="s">
        <v>2180</v>
      </c>
    </row>
    <row r="37">
      <c r="A37" s="181" t="s">
        <v>2380</v>
      </c>
      <c r="B37" s="181" t="s">
        <v>37</v>
      </c>
      <c r="C37" s="182" t="s">
        <v>2236</v>
      </c>
      <c r="D37" s="181" t="s">
        <v>64</v>
      </c>
      <c r="E37" s="181" t="s">
        <v>154</v>
      </c>
      <c r="F37" s="181" t="s">
        <v>2381</v>
      </c>
      <c r="G37" s="181" t="s">
        <v>2238</v>
      </c>
      <c r="H37" s="181" t="s">
        <v>2382</v>
      </c>
      <c r="I37" s="181" t="s">
        <v>2383</v>
      </c>
      <c r="J37" s="181" t="s">
        <v>1964</v>
      </c>
      <c r="K37" s="181" t="s">
        <v>5</v>
      </c>
      <c r="L37" s="181"/>
      <c r="M37" s="5" t="s">
        <v>291</v>
      </c>
      <c r="N37" s="5" t="s">
        <v>2180</v>
      </c>
    </row>
    <row r="38">
      <c r="A38" s="181" t="s">
        <v>2384</v>
      </c>
      <c r="B38" s="181" t="s">
        <v>38</v>
      </c>
      <c r="C38" s="182" t="s">
        <v>2236</v>
      </c>
      <c r="D38" s="181" t="s">
        <v>64</v>
      </c>
      <c r="E38" s="181" t="s">
        <v>1960</v>
      </c>
      <c r="F38" s="181" t="s">
        <v>2385</v>
      </c>
      <c r="G38" s="181" t="s">
        <v>2238</v>
      </c>
      <c r="H38" s="181" t="s">
        <v>2386</v>
      </c>
      <c r="I38" s="184" t="s">
        <v>2387</v>
      </c>
      <c r="J38" s="181" t="s">
        <v>1964</v>
      </c>
      <c r="K38" s="181" t="s">
        <v>5</v>
      </c>
      <c r="L38" s="181"/>
      <c r="M38" s="5" t="s">
        <v>291</v>
      </c>
      <c r="N38" s="5" t="s">
        <v>2180</v>
      </c>
    </row>
    <row r="39" ht="93.75" customHeight="1">
      <c r="A39" s="181" t="s">
        <v>2388</v>
      </c>
      <c r="B39" s="181" t="s">
        <v>38</v>
      </c>
      <c r="C39" s="182" t="s">
        <v>2236</v>
      </c>
      <c r="D39" s="181" t="s">
        <v>64</v>
      </c>
      <c r="E39" s="181" t="s">
        <v>154</v>
      </c>
      <c r="F39" s="181" t="s">
        <v>2389</v>
      </c>
      <c r="G39" s="181" t="s">
        <v>2238</v>
      </c>
      <c r="H39" s="181" t="s">
        <v>2390</v>
      </c>
      <c r="I39" s="181" t="s">
        <v>2391</v>
      </c>
      <c r="J39" s="181" t="s">
        <v>1964</v>
      </c>
      <c r="K39" s="181" t="s">
        <v>5</v>
      </c>
      <c r="L39" s="181"/>
      <c r="M39" s="5" t="s">
        <v>291</v>
      </c>
      <c r="N39" s="5" t="s">
        <v>2180</v>
      </c>
    </row>
    <row r="40" ht="99.75" customHeight="1">
      <c r="A40" s="181" t="s">
        <v>2392</v>
      </c>
      <c r="B40" s="181" t="s">
        <v>38</v>
      </c>
      <c r="C40" s="182" t="s">
        <v>2236</v>
      </c>
      <c r="D40" s="181" t="s">
        <v>64</v>
      </c>
      <c r="E40" s="181" t="s">
        <v>154</v>
      </c>
      <c r="F40" s="181" t="s">
        <v>2393</v>
      </c>
      <c r="G40" s="181" t="s">
        <v>2238</v>
      </c>
      <c r="H40" s="181" t="s">
        <v>2394</v>
      </c>
      <c r="I40" s="181" t="s">
        <v>2395</v>
      </c>
      <c r="J40" s="181" t="s">
        <v>1964</v>
      </c>
      <c r="K40" s="181" t="s">
        <v>5</v>
      </c>
      <c r="L40" s="181"/>
      <c r="M40" s="5" t="s">
        <v>291</v>
      </c>
      <c r="N40" s="5" t="s">
        <v>2180</v>
      </c>
    </row>
    <row r="41">
      <c r="A41" s="181" t="s">
        <v>2396</v>
      </c>
      <c r="B41" s="181" t="s">
        <v>38</v>
      </c>
      <c r="C41" s="182" t="s">
        <v>2236</v>
      </c>
      <c r="D41" s="181" t="s">
        <v>64</v>
      </c>
      <c r="E41" s="181" t="s">
        <v>1960</v>
      </c>
      <c r="F41" s="181" t="s">
        <v>2397</v>
      </c>
      <c r="G41" s="181" t="s">
        <v>2238</v>
      </c>
      <c r="H41" s="181" t="s">
        <v>2398</v>
      </c>
      <c r="I41" s="181" t="s">
        <v>2399</v>
      </c>
      <c r="J41" s="181" t="s">
        <v>1964</v>
      </c>
      <c r="K41" s="181" t="s">
        <v>5</v>
      </c>
      <c r="L41" s="181"/>
      <c r="M41" s="5" t="s">
        <v>291</v>
      </c>
      <c r="N41" s="5" t="s">
        <v>2180</v>
      </c>
    </row>
    <row r="42" ht="102.75" customHeight="1">
      <c r="A42" s="181" t="s">
        <v>2400</v>
      </c>
      <c r="B42" s="181" t="s">
        <v>38</v>
      </c>
      <c r="C42" s="182" t="s">
        <v>2236</v>
      </c>
      <c r="D42" s="181" t="s">
        <v>64</v>
      </c>
      <c r="E42" s="181" t="s">
        <v>1960</v>
      </c>
      <c r="F42" s="181" t="s">
        <v>2401</v>
      </c>
      <c r="G42" s="181" t="s">
        <v>2238</v>
      </c>
      <c r="H42" s="181" t="s">
        <v>2402</v>
      </c>
      <c r="I42" s="181" t="s">
        <v>2403</v>
      </c>
      <c r="J42" s="181" t="s">
        <v>1964</v>
      </c>
      <c r="K42" s="181" t="s">
        <v>5</v>
      </c>
      <c r="L42" s="181"/>
      <c r="M42" s="5" t="s">
        <v>291</v>
      </c>
      <c r="N42" s="5" t="s">
        <v>2180</v>
      </c>
    </row>
    <row r="43" ht="117.0" customHeight="1">
      <c r="A43" s="181" t="s">
        <v>2404</v>
      </c>
      <c r="B43" s="181" t="s">
        <v>37</v>
      </c>
      <c r="C43" s="182" t="s">
        <v>2236</v>
      </c>
      <c r="D43" s="181" t="s">
        <v>64</v>
      </c>
      <c r="E43" s="181" t="s">
        <v>154</v>
      </c>
      <c r="F43" s="181" t="s">
        <v>2405</v>
      </c>
      <c r="G43" s="181" t="s">
        <v>2238</v>
      </c>
      <c r="H43" s="181" t="s">
        <v>2406</v>
      </c>
      <c r="I43" s="184" t="s">
        <v>2407</v>
      </c>
      <c r="J43" s="181" t="s">
        <v>1964</v>
      </c>
      <c r="K43" s="181" t="s">
        <v>5</v>
      </c>
      <c r="L43" s="181"/>
      <c r="M43" s="5" t="s">
        <v>291</v>
      </c>
      <c r="N43" s="5" t="s">
        <v>2180</v>
      </c>
    </row>
    <row r="44" ht="129.0" customHeight="1">
      <c r="A44" s="181" t="s">
        <v>2408</v>
      </c>
      <c r="B44" s="181" t="s">
        <v>38</v>
      </c>
      <c r="C44" s="182" t="s">
        <v>2236</v>
      </c>
      <c r="D44" s="181" t="s">
        <v>64</v>
      </c>
      <c r="E44" s="181" t="s">
        <v>1960</v>
      </c>
      <c r="F44" s="181" t="s">
        <v>2409</v>
      </c>
      <c r="G44" s="181" t="s">
        <v>2238</v>
      </c>
      <c r="H44" s="181" t="s">
        <v>2410</v>
      </c>
      <c r="I44" s="181" t="s">
        <v>2411</v>
      </c>
      <c r="J44" s="181" t="s">
        <v>1964</v>
      </c>
      <c r="K44" s="181" t="s">
        <v>5</v>
      </c>
      <c r="L44" s="181"/>
      <c r="M44" s="5" t="s">
        <v>291</v>
      </c>
      <c r="N44" s="5" t="s">
        <v>2180</v>
      </c>
    </row>
    <row r="45" ht="119.25" customHeight="1">
      <c r="A45" s="181" t="s">
        <v>2412</v>
      </c>
      <c r="B45" s="181" t="s">
        <v>37</v>
      </c>
      <c r="C45" s="182" t="s">
        <v>2236</v>
      </c>
      <c r="D45" s="181" t="s">
        <v>64</v>
      </c>
      <c r="E45" s="181" t="s">
        <v>154</v>
      </c>
      <c r="F45" s="181" t="s">
        <v>2413</v>
      </c>
      <c r="G45" s="181" t="s">
        <v>2238</v>
      </c>
      <c r="H45" s="181" t="s">
        <v>2414</v>
      </c>
      <c r="I45" s="184" t="s">
        <v>2415</v>
      </c>
      <c r="J45" s="181" t="s">
        <v>1964</v>
      </c>
      <c r="K45" s="181" t="s">
        <v>5</v>
      </c>
      <c r="L45" s="181"/>
      <c r="M45" s="5" t="s">
        <v>291</v>
      </c>
      <c r="N45" s="5" t="s">
        <v>2180</v>
      </c>
    </row>
    <row r="46">
      <c r="A46" s="181" t="s">
        <v>2416</v>
      </c>
      <c r="B46" s="181" t="s">
        <v>38</v>
      </c>
      <c r="C46" s="182" t="s">
        <v>2236</v>
      </c>
      <c r="D46" s="181" t="s">
        <v>64</v>
      </c>
      <c r="E46" s="181" t="s">
        <v>154</v>
      </c>
      <c r="F46" s="181" t="s">
        <v>2417</v>
      </c>
      <c r="G46" s="181" t="s">
        <v>2238</v>
      </c>
      <c r="H46" s="181" t="s">
        <v>2418</v>
      </c>
      <c r="I46" s="181" t="s">
        <v>2419</v>
      </c>
      <c r="J46" s="181" t="s">
        <v>1964</v>
      </c>
      <c r="K46" s="181" t="s">
        <v>5</v>
      </c>
      <c r="L46" s="181"/>
      <c r="M46" s="5" t="s">
        <v>291</v>
      </c>
      <c r="N46" s="5" t="s">
        <v>2180</v>
      </c>
    </row>
    <row r="47">
      <c r="A47" s="181" t="s">
        <v>2420</v>
      </c>
      <c r="B47" s="181" t="s">
        <v>38</v>
      </c>
      <c r="C47" s="182" t="s">
        <v>2236</v>
      </c>
      <c r="D47" s="181" t="s">
        <v>64</v>
      </c>
      <c r="E47" s="181" t="s">
        <v>154</v>
      </c>
      <c r="F47" s="181" t="s">
        <v>2421</v>
      </c>
      <c r="G47" s="181" t="s">
        <v>2238</v>
      </c>
      <c r="H47" s="181" t="s">
        <v>2422</v>
      </c>
      <c r="I47" s="181" t="s">
        <v>2423</v>
      </c>
      <c r="J47" s="181" t="s">
        <v>1964</v>
      </c>
      <c r="K47" s="181" t="s">
        <v>5</v>
      </c>
      <c r="L47" s="181"/>
      <c r="M47" s="5" t="s">
        <v>291</v>
      </c>
      <c r="N47" s="5" t="s">
        <v>2180</v>
      </c>
    </row>
    <row r="48">
      <c r="A48" s="181" t="s">
        <v>2424</v>
      </c>
      <c r="B48" s="181" t="s">
        <v>38</v>
      </c>
      <c r="C48" s="182" t="s">
        <v>2236</v>
      </c>
      <c r="D48" s="181" t="s">
        <v>64</v>
      </c>
      <c r="E48" s="181" t="s">
        <v>154</v>
      </c>
      <c r="F48" s="181" t="s">
        <v>2425</v>
      </c>
      <c r="G48" s="181" t="s">
        <v>2238</v>
      </c>
      <c r="H48" s="181" t="s">
        <v>2426</v>
      </c>
      <c r="I48" s="181" t="s">
        <v>2427</v>
      </c>
      <c r="J48" s="181" t="s">
        <v>1964</v>
      </c>
      <c r="K48" s="181" t="s">
        <v>5</v>
      </c>
      <c r="L48" s="181"/>
      <c r="M48" s="5" t="s">
        <v>291</v>
      </c>
      <c r="N48" s="5" t="s">
        <v>2180</v>
      </c>
    </row>
    <row r="49">
      <c r="A49" s="181"/>
      <c r="B49" s="181"/>
      <c r="C49" s="181"/>
      <c r="D49" s="181"/>
      <c r="E49" s="181"/>
      <c r="F49" s="181"/>
      <c r="G49" s="181" t="s">
        <v>2238</v>
      </c>
      <c r="H49" s="181"/>
      <c r="I49" s="181"/>
      <c r="J49" s="181"/>
      <c r="K49" s="181"/>
      <c r="L49" s="181"/>
    </row>
    <row r="50">
      <c r="A50" s="181"/>
      <c r="B50" s="181"/>
      <c r="C50" s="181"/>
      <c r="D50" s="181"/>
      <c r="E50" s="181"/>
      <c r="F50" s="181"/>
      <c r="G50" s="181" t="s">
        <v>2238</v>
      </c>
      <c r="H50" s="181"/>
      <c r="I50" s="181"/>
      <c r="J50" s="181"/>
      <c r="K50" s="181"/>
      <c r="L50" s="181"/>
    </row>
  </sheetData>
  <dataValidations>
    <dataValidation type="list" allowBlank="1" showErrorMessage="1" sqref="E2:E50">
      <formula1>"UI,UI &amp; functional,Database"</formula1>
    </dataValidation>
    <dataValidation type="list" allowBlank="1" showErrorMessage="1" sqref="B2:B50">
      <formula1>"P0,P1,P2"</formula1>
    </dataValidation>
    <dataValidation type="list" allowBlank="1" showErrorMessage="1" sqref="M2:M48">
      <formula1>"Karthikeyan k,Anurag Roy"</formula1>
    </dataValidation>
    <dataValidation type="list" allowBlank="1" showErrorMessage="1" sqref="K2:K50">
      <formula1>"Pass,Fail,Not tested"</formula1>
    </dataValidation>
  </dataValidations>
  <hyperlinks>
    <hyperlink r:id="rId1" ref="C2"/>
    <hyperlink r:id="rId2" ref="C3"/>
    <hyperlink r:id="rId3" ref="L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s>
  <drawing r:id="rId4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5.0"/>
    <col customWidth="1" min="6" max="6" width="121.38"/>
    <col customWidth="1" min="7" max="7" width="41.13"/>
    <col customWidth="1" min="8" max="8" width="96.13"/>
    <col customWidth="1" min="9" max="9" width="112.63"/>
    <col customWidth="1" min="10" max="10" width="27.13"/>
  </cols>
  <sheetData>
    <row r="1">
      <c r="A1" s="179" t="s">
        <v>73</v>
      </c>
      <c r="B1" s="180" t="s">
        <v>35</v>
      </c>
      <c r="C1" s="180" t="s">
        <v>74</v>
      </c>
      <c r="D1" s="180" t="s">
        <v>77</v>
      </c>
      <c r="E1" s="180" t="s">
        <v>78</v>
      </c>
      <c r="F1" s="180" t="s">
        <v>79</v>
      </c>
      <c r="G1" s="180" t="s">
        <v>80</v>
      </c>
      <c r="H1" s="180" t="s">
        <v>81</v>
      </c>
      <c r="I1" s="180" t="s">
        <v>82</v>
      </c>
      <c r="J1" s="180" t="s">
        <v>83</v>
      </c>
      <c r="K1" s="180" t="s">
        <v>84</v>
      </c>
      <c r="L1" s="180" t="s">
        <v>85</v>
      </c>
      <c r="M1" s="180" t="s">
        <v>2234</v>
      </c>
      <c r="N1" s="180" t="s">
        <v>513</v>
      </c>
    </row>
    <row r="2">
      <c r="A2" s="5" t="s">
        <v>2428</v>
      </c>
      <c r="B2" s="5" t="s">
        <v>38</v>
      </c>
      <c r="C2" s="158" t="s">
        <v>2429</v>
      </c>
      <c r="D2" s="5" t="s">
        <v>2430</v>
      </c>
      <c r="E2" s="5" t="s">
        <v>1960</v>
      </c>
      <c r="F2" s="5" t="s">
        <v>2431</v>
      </c>
      <c r="G2" s="5" t="s">
        <v>2432</v>
      </c>
      <c r="H2" s="5" t="s">
        <v>2433</v>
      </c>
      <c r="I2" s="5" t="s">
        <v>2434</v>
      </c>
      <c r="J2" s="5" t="s">
        <v>2435</v>
      </c>
      <c r="K2" s="5" t="s">
        <v>5</v>
      </c>
      <c r="M2" s="5" t="s">
        <v>291</v>
      </c>
      <c r="N2" s="5" t="s">
        <v>2436</v>
      </c>
    </row>
    <row r="3" ht="33.0" customHeight="1">
      <c r="A3" s="5" t="s">
        <v>2437</v>
      </c>
      <c r="B3" s="5" t="s">
        <v>37</v>
      </c>
      <c r="C3" s="158" t="s">
        <v>2429</v>
      </c>
      <c r="D3" s="5" t="s">
        <v>2430</v>
      </c>
      <c r="E3" s="5" t="s">
        <v>2438</v>
      </c>
      <c r="F3" s="5" t="s">
        <v>2439</v>
      </c>
      <c r="G3" s="5" t="s">
        <v>2432</v>
      </c>
      <c r="H3" s="5" t="s">
        <v>2440</v>
      </c>
      <c r="I3" s="5" t="s">
        <v>2441</v>
      </c>
      <c r="J3" s="5" t="s">
        <v>2435</v>
      </c>
      <c r="K3" s="5" t="s">
        <v>5</v>
      </c>
      <c r="M3" s="5" t="s">
        <v>291</v>
      </c>
      <c r="N3" s="5" t="s">
        <v>2436</v>
      </c>
    </row>
    <row r="4" ht="42.75" customHeight="1">
      <c r="A4" s="5" t="s">
        <v>2442</v>
      </c>
      <c r="B4" s="5" t="s">
        <v>38</v>
      </c>
      <c r="C4" s="158" t="s">
        <v>2429</v>
      </c>
      <c r="D4" s="5" t="s">
        <v>2430</v>
      </c>
      <c r="E4" s="5" t="s">
        <v>1960</v>
      </c>
      <c r="F4" s="5" t="s">
        <v>2443</v>
      </c>
      <c r="G4" s="5" t="s">
        <v>2432</v>
      </c>
      <c r="H4" s="5" t="s">
        <v>2444</v>
      </c>
      <c r="I4" s="5" t="s">
        <v>2445</v>
      </c>
      <c r="J4" s="5" t="s">
        <v>2435</v>
      </c>
      <c r="K4" s="5" t="s">
        <v>5</v>
      </c>
      <c r="M4" s="5" t="s">
        <v>291</v>
      </c>
      <c r="N4" s="5" t="s">
        <v>2436</v>
      </c>
    </row>
    <row r="5" ht="42.75" customHeight="1">
      <c r="A5" s="5" t="s">
        <v>2446</v>
      </c>
      <c r="B5" s="5" t="s">
        <v>37</v>
      </c>
      <c r="C5" s="158" t="s">
        <v>2429</v>
      </c>
      <c r="D5" s="5" t="s">
        <v>2430</v>
      </c>
      <c r="E5" s="5" t="s">
        <v>2438</v>
      </c>
      <c r="F5" s="5" t="s">
        <v>2447</v>
      </c>
      <c r="G5" s="5" t="s">
        <v>2432</v>
      </c>
      <c r="H5" s="5" t="s">
        <v>2448</v>
      </c>
      <c r="I5" s="5" t="s">
        <v>2449</v>
      </c>
      <c r="J5" s="5" t="s">
        <v>2435</v>
      </c>
      <c r="K5" s="5" t="s">
        <v>5</v>
      </c>
      <c r="M5" s="5" t="s">
        <v>291</v>
      </c>
      <c r="N5" s="5" t="s">
        <v>2436</v>
      </c>
    </row>
    <row r="6" ht="42.75" customHeight="1">
      <c r="A6" s="5" t="s">
        <v>2450</v>
      </c>
      <c r="B6" s="5" t="s">
        <v>38</v>
      </c>
      <c r="C6" s="158" t="s">
        <v>2429</v>
      </c>
      <c r="D6" s="5" t="s">
        <v>2430</v>
      </c>
      <c r="E6" s="5" t="s">
        <v>1960</v>
      </c>
      <c r="F6" s="5" t="s">
        <v>2451</v>
      </c>
      <c r="G6" s="5" t="s">
        <v>2432</v>
      </c>
      <c r="H6" s="5" t="s">
        <v>2452</v>
      </c>
      <c r="I6" s="5" t="s">
        <v>2453</v>
      </c>
      <c r="J6" s="5" t="s">
        <v>2435</v>
      </c>
      <c r="K6" s="5" t="s">
        <v>5</v>
      </c>
      <c r="M6" s="5" t="s">
        <v>291</v>
      </c>
      <c r="N6" s="5" t="s">
        <v>2436</v>
      </c>
    </row>
    <row r="7" ht="42.75" customHeight="1">
      <c r="A7" s="5" t="s">
        <v>2454</v>
      </c>
      <c r="B7" s="5" t="s">
        <v>38</v>
      </c>
      <c r="C7" s="158" t="s">
        <v>2429</v>
      </c>
      <c r="D7" s="5" t="s">
        <v>2430</v>
      </c>
      <c r="E7" s="5" t="s">
        <v>1960</v>
      </c>
      <c r="F7" s="5" t="s">
        <v>2455</v>
      </c>
      <c r="G7" s="5" t="s">
        <v>2432</v>
      </c>
      <c r="H7" s="5" t="s">
        <v>2456</v>
      </c>
      <c r="I7" s="5" t="s">
        <v>2457</v>
      </c>
      <c r="J7" s="5" t="s">
        <v>2435</v>
      </c>
      <c r="K7" s="5" t="s">
        <v>5</v>
      </c>
      <c r="M7" s="5" t="s">
        <v>291</v>
      </c>
      <c r="N7" s="5" t="s">
        <v>2436</v>
      </c>
    </row>
    <row r="8" ht="39.0" customHeight="1">
      <c r="A8" s="5" t="s">
        <v>2458</v>
      </c>
      <c r="B8" s="5" t="s">
        <v>38</v>
      </c>
      <c r="C8" s="158" t="s">
        <v>2429</v>
      </c>
      <c r="D8" s="5" t="s">
        <v>2430</v>
      </c>
      <c r="E8" s="5" t="s">
        <v>2438</v>
      </c>
      <c r="F8" s="5" t="s">
        <v>2459</v>
      </c>
      <c r="G8" s="5" t="s">
        <v>2432</v>
      </c>
      <c r="H8" s="5" t="s">
        <v>2460</v>
      </c>
      <c r="I8" s="5" t="s">
        <v>2461</v>
      </c>
      <c r="J8" s="5" t="s">
        <v>2435</v>
      </c>
      <c r="K8" s="5" t="s">
        <v>5</v>
      </c>
      <c r="M8" s="5" t="s">
        <v>291</v>
      </c>
      <c r="N8" s="5" t="s">
        <v>2436</v>
      </c>
    </row>
    <row r="9" ht="42.75" customHeight="1">
      <c r="A9" s="5" t="s">
        <v>2462</v>
      </c>
      <c r="B9" s="5" t="s">
        <v>38</v>
      </c>
      <c r="C9" s="158" t="s">
        <v>2429</v>
      </c>
      <c r="D9" s="5" t="s">
        <v>2430</v>
      </c>
      <c r="E9" s="5" t="s">
        <v>2438</v>
      </c>
      <c r="F9" s="5" t="s">
        <v>2463</v>
      </c>
      <c r="G9" s="5" t="s">
        <v>2432</v>
      </c>
      <c r="H9" s="5" t="s">
        <v>2464</v>
      </c>
      <c r="I9" s="5" t="s">
        <v>2464</v>
      </c>
      <c r="J9" s="5" t="s">
        <v>2435</v>
      </c>
      <c r="K9" s="5" t="s">
        <v>5</v>
      </c>
      <c r="M9" s="5" t="s">
        <v>291</v>
      </c>
      <c r="N9" s="5" t="s">
        <v>2436</v>
      </c>
    </row>
    <row r="10" ht="42.75" customHeight="1">
      <c r="A10" s="5" t="s">
        <v>2465</v>
      </c>
      <c r="B10" s="5" t="s">
        <v>38</v>
      </c>
      <c r="C10" s="158" t="s">
        <v>2429</v>
      </c>
      <c r="D10" s="5" t="s">
        <v>2430</v>
      </c>
      <c r="E10" s="5" t="s">
        <v>1960</v>
      </c>
      <c r="F10" s="5" t="s">
        <v>2466</v>
      </c>
      <c r="G10" s="5" t="s">
        <v>2432</v>
      </c>
      <c r="H10" s="5" t="s">
        <v>2467</v>
      </c>
      <c r="I10" s="5" t="s">
        <v>2468</v>
      </c>
      <c r="J10" s="5" t="s">
        <v>2435</v>
      </c>
      <c r="K10" s="5" t="s">
        <v>5</v>
      </c>
      <c r="M10" s="5" t="s">
        <v>291</v>
      </c>
      <c r="N10" s="5" t="s">
        <v>2436</v>
      </c>
    </row>
    <row r="11" ht="42.75" customHeight="1">
      <c r="A11" s="5" t="s">
        <v>2469</v>
      </c>
      <c r="B11" s="5" t="s">
        <v>38</v>
      </c>
      <c r="C11" s="158" t="s">
        <v>2429</v>
      </c>
      <c r="D11" s="5" t="s">
        <v>2430</v>
      </c>
      <c r="E11" s="5" t="s">
        <v>2438</v>
      </c>
      <c r="F11" s="5" t="s">
        <v>2470</v>
      </c>
      <c r="G11" s="5" t="s">
        <v>2432</v>
      </c>
      <c r="H11" s="5" t="s">
        <v>2471</v>
      </c>
      <c r="I11" s="5" t="s">
        <v>2472</v>
      </c>
      <c r="J11" s="5" t="s">
        <v>2473</v>
      </c>
      <c r="K11" s="5" t="s">
        <v>6</v>
      </c>
      <c r="L11" s="158" t="s">
        <v>2474</v>
      </c>
      <c r="M11" s="5" t="s">
        <v>291</v>
      </c>
      <c r="N11" s="5" t="s">
        <v>2436</v>
      </c>
    </row>
    <row r="12" ht="42.75" customHeight="1">
      <c r="A12" s="5" t="s">
        <v>2475</v>
      </c>
      <c r="B12" s="5" t="s">
        <v>39</v>
      </c>
      <c r="C12" s="158" t="s">
        <v>2429</v>
      </c>
      <c r="D12" s="5" t="s">
        <v>2430</v>
      </c>
      <c r="E12" s="5" t="s">
        <v>1960</v>
      </c>
      <c r="F12" s="5" t="s">
        <v>2476</v>
      </c>
      <c r="G12" s="5" t="s">
        <v>2432</v>
      </c>
      <c r="H12" s="5" t="s">
        <v>2477</v>
      </c>
      <c r="I12" s="5" t="s">
        <v>2478</v>
      </c>
      <c r="K12" s="5" t="s">
        <v>5</v>
      </c>
      <c r="M12" s="5" t="s">
        <v>291</v>
      </c>
      <c r="N12" s="5" t="s">
        <v>2479</v>
      </c>
    </row>
    <row r="13" ht="42.75" customHeight="1">
      <c r="A13" s="5" t="s">
        <v>2480</v>
      </c>
      <c r="B13" s="5" t="s">
        <v>38</v>
      </c>
      <c r="C13" s="158" t="s">
        <v>2429</v>
      </c>
      <c r="D13" s="5" t="s">
        <v>2430</v>
      </c>
      <c r="E13" s="5" t="s">
        <v>2438</v>
      </c>
      <c r="F13" s="5" t="s">
        <v>2481</v>
      </c>
      <c r="G13" s="5" t="s">
        <v>2432</v>
      </c>
      <c r="H13" s="5" t="s">
        <v>2482</v>
      </c>
      <c r="I13" s="5" t="s">
        <v>2483</v>
      </c>
      <c r="K13" s="5" t="s">
        <v>5</v>
      </c>
      <c r="M13" s="5" t="s">
        <v>291</v>
      </c>
      <c r="N13" s="5" t="s">
        <v>2479</v>
      </c>
    </row>
    <row r="14" ht="42.75" customHeight="1">
      <c r="A14" s="5" t="s">
        <v>2484</v>
      </c>
      <c r="B14" s="5" t="s">
        <v>38</v>
      </c>
      <c r="C14" s="158" t="s">
        <v>2429</v>
      </c>
      <c r="D14" s="5" t="s">
        <v>2430</v>
      </c>
      <c r="E14" s="5" t="s">
        <v>1960</v>
      </c>
      <c r="F14" s="5" t="s">
        <v>2485</v>
      </c>
      <c r="G14" s="5" t="s">
        <v>2432</v>
      </c>
      <c r="H14" s="5" t="s">
        <v>2486</v>
      </c>
      <c r="I14" s="5" t="s">
        <v>2487</v>
      </c>
      <c r="K14" s="5" t="s">
        <v>5</v>
      </c>
      <c r="M14" s="5" t="s">
        <v>291</v>
      </c>
      <c r="N14" s="5" t="s">
        <v>2479</v>
      </c>
    </row>
    <row r="15" ht="42.75" customHeight="1">
      <c r="A15" s="5" t="s">
        <v>2488</v>
      </c>
      <c r="B15" s="5" t="s">
        <v>38</v>
      </c>
      <c r="C15" s="158" t="s">
        <v>2429</v>
      </c>
      <c r="D15" s="5" t="s">
        <v>2430</v>
      </c>
      <c r="E15" s="5" t="s">
        <v>1960</v>
      </c>
      <c r="F15" s="5" t="s">
        <v>2489</v>
      </c>
      <c r="G15" s="5" t="s">
        <v>2432</v>
      </c>
      <c r="H15" s="5" t="s">
        <v>2490</v>
      </c>
      <c r="I15" s="5" t="s">
        <v>2491</v>
      </c>
      <c r="K15" s="5" t="s">
        <v>5</v>
      </c>
      <c r="M15" s="5" t="s">
        <v>291</v>
      </c>
      <c r="N15" s="5" t="s">
        <v>2479</v>
      </c>
    </row>
    <row r="16" ht="42.75" customHeight="1">
      <c r="A16" s="5" t="s">
        <v>2492</v>
      </c>
      <c r="B16" s="5" t="s">
        <v>38</v>
      </c>
      <c r="C16" s="158" t="s">
        <v>2429</v>
      </c>
      <c r="D16" s="5" t="s">
        <v>2430</v>
      </c>
      <c r="E16" s="5" t="s">
        <v>2438</v>
      </c>
      <c r="F16" s="5" t="s">
        <v>2493</v>
      </c>
      <c r="G16" s="5" t="s">
        <v>2432</v>
      </c>
      <c r="H16" s="5" t="s">
        <v>2494</v>
      </c>
      <c r="I16" s="5" t="s">
        <v>2495</v>
      </c>
      <c r="J16" s="5" t="s">
        <v>2496</v>
      </c>
      <c r="K16" s="5" t="s">
        <v>6</v>
      </c>
      <c r="L16" s="158" t="s">
        <v>2497</v>
      </c>
      <c r="M16" s="5" t="s">
        <v>291</v>
      </c>
      <c r="N16" s="5" t="s">
        <v>2479</v>
      </c>
    </row>
    <row r="17" ht="54.75" customHeight="1">
      <c r="A17" s="5" t="s">
        <v>2498</v>
      </c>
      <c r="B17" s="5" t="s">
        <v>38</v>
      </c>
      <c r="C17" s="158" t="s">
        <v>2429</v>
      </c>
      <c r="D17" s="5" t="s">
        <v>2430</v>
      </c>
      <c r="E17" s="5" t="s">
        <v>2438</v>
      </c>
      <c r="F17" s="5" t="s">
        <v>2499</v>
      </c>
      <c r="G17" s="5" t="s">
        <v>2432</v>
      </c>
      <c r="H17" s="5" t="s">
        <v>2500</v>
      </c>
      <c r="I17" s="5" t="s">
        <v>2501</v>
      </c>
      <c r="J17" s="158" t="s">
        <v>2502</v>
      </c>
      <c r="K17" s="5" t="s">
        <v>6</v>
      </c>
      <c r="L17" s="158" t="s">
        <v>2502</v>
      </c>
      <c r="M17" s="5" t="s">
        <v>291</v>
      </c>
      <c r="N17" s="5" t="s">
        <v>2479</v>
      </c>
    </row>
    <row r="18" ht="42.75" customHeight="1">
      <c r="A18" s="5" t="s">
        <v>2503</v>
      </c>
      <c r="B18" s="5" t="s">
        <v>38</v>
      </c>
      <c r="C18" s="158" t="s">
        <v>2429</v>
      </c>
      <c r="D18" s="5" t="s">
        <v>2430</v>
      </c>
      <c r="E18" s="5" t="s">
        <v>1960</v>
      </c>
      <c r="F18" s="5" t="s">
        <v>2504</v>
      </c>
      <c r="G18" s="5" t="s">
        <v>2432</v>
      </c>
      <c r="H18" s="5" t="s">
        <v>2505</v>
      </c>
      <c r="I18" s="5" t="s">
        <v>2506</v>
      </c>
      <c r="K18" s="5" t="s">
        <v>5</v>
      </c>
      <c r="M18" s="5" t="s">
        <v>291</v>
      </c>
      <c r="N18" s="5" t="s">
        <v>2479</v>
      </c>
    </row>
    <row r="19" ht="42.75" customHeight="1">
      <c r="A19" s="5" t="s">
        <v>2507</v>
      </c>
      <c r="B19" s="5" t="s">
        <v>37</v>
      </c>
      <c r="C19" s="158" t="s">
        <v>2429</v>
      </c>
      <c r="D19" s="5" t="s">
        <v>2430</v>
      </c>
      <c r="E19" s="5" t="s">
        <v>2438</v>
      </c>
      <c r="F19" s="5" t="s">
        <v>2508</v>
      </c>
      <c r="G19" s="5" t="s">
        <v>2432</v>
      </c>
      <c r="H19" s="5" t="s">
        <v>2509</v>
      </c>
      <c r="I19" s="5" t="s">
        <v>2510</v>
      </c>
      <c r="K19" s="5" t="s">
        <v>5</v>
      </c>
      <c r="M19" s="5" t="s">
        <v>291</v>
      </c>
      <c r="N19" s="5" t="s">
        <v>2479</v>
      </c>
    </row>
    <row r="20" ht="42.75" customHeight="1">
      <c r="A20" s="5" t="s">
        <v>2511</v>
      </c>
      <c r="B20" s="5" t="s">
        <v>38</v>
      </c>
      <c r="C20" s="158" t="s">
        <v>2429</v>
      </c>
      <c r="D20" s="5" t="s">
        <v>2430</v>
      </c>
      <c r="E20" s="5" t="s">
        <v>1960</v>
      </c>
      <c r="F20" s="5" t="s">
        <v>2512</v>
      </c>
      <c r="G20" s="5" t="s">
        <v>2432</v>
      </c>
      <c r="H20" s="5" t="s">
        <v>2513</v>
      </c>
      <c r="I20" s="5" t="s">
        <v>2514</v>
      </c>
      <c r="K20" s="5" t="s">
        <v>5</v>
      </c>
      <c r="M20" s="5" t="s">
        <v>291</v>
      </c>
      <c r="N20" s="5" t="s">
        <v>2479</v>
      </c>
    </row>
    <row r="21" ht="42.75" customHeight="1">
      <c r="A21" s="5" t="s">
        <v>2515</v>
      </c>
      <c r="B21" s="5" t="s">
        <v>38</v>
      </c>
      <c r="C21" s="158" t="s">
        <v>2429</v>
      </c>
      <c r="D21" s="5" t="s">
        <v>2430</v>
      </c>
      <c r="E21" s="5" t="s">
        <v>1960</v>
      </c>
      <c r="F21" s="5" t="s">
        <v>2516</v>
      </c>
      <c r="G21" s="5" t="s">
        <v>2432</v>
      </c>
      <c r="H21" s="5" t="s">
        <v>2517</v>
      </c>
      <c r="I21" s="5" t="s">
        <v>2518</v>
      </c>
      <c r="J21" s="5" t="s">
        <v>2519</v>
      </c>
      <c r="K21" s="5" t="s">
        <v>5</v>
      </c>
      <c r="M21" s="5" t="s">
        <v>291</v>
      </c>
      <c r="N21" s="5" t="s">
        <v>2479</v>
      </c>
    </row>
    <row r="22" ht="42.75" customHeight="1">
      <c r="A22" s="5" t="s">
        <v>2520</v>
      </c>
      <c r="B22" s="5" t="s">
        <v>38</v>
      </c>
      <c r="C22" s="158" t="s">
        <v>2429</v>
      </c>
      <c r="D22" s="5" t="s">
        <v>2430</v>
      </c>
      <c r="E22" s="5" t="s">
        <v>1960</v>
      </c>
      <c r="F22" s="5" t="s">
        <v>2521</v>
      </c>
      <c r="G22" s="5" t="s">
        <v>2432</v>
      </c>
      <c r="H22" s="5" t="s">
        <v>2522</v>
      </c>
      <c r="I22" s="5" t="s">
        <v>2523</v>
      </c>
      <c r="J22" s="158" t="s">
        <v>2524</v>
      </c>
      <c r="K22" s="5" t="s">
        <v>6</v>
      </c>
      <c r="L22" s="158" t="s">
        <v>2524</v>
      </c>
      <c r="M22" s="5" t="s">
        <v>291</v>
      </c>
      <c r="N22" s="5" t="s">
        <v>2479</v>
      </c>
    </row>
    <row r="23" ht="42.75" customHeight="1">
      <c r="A23" s="5" t="s">
        <v>2525</v>
      </c>
      <c r="B23" s="5" t="s">
        <v>38</v>
      </c>
      <c r="C23" s="158" t="s">
        <v>2429</v>
      </c>
      <c r="D23" s="5" t="s">
        <v>2430</v>
      </c>
      <c r="E23" s="5" t="s">
        <v>1960</v>
      </c>
      <c r="F23" s="5" t="s">
        <v>2526</v>
      </c>
      <c r="G23" s="5" t="s">
        <v>2432</v>
      </c>
      <c r="H23" s="5" t="s">
        <v>2527</v>
      </c>
      <c r="I23" s="5" t="s">
        <v>2528</v>
      </c>
      <c r="K23" s="5" t="s">
        <v>5</v>
      </c>
      <c r="M23" s="5" t="s">
        <v>291</v>
      </c>
      <c r="N23" s="5" t="s">
        <v>2479</v>
      </c>
    </row>
    <row r="24" ht="45.0" customHeight="1">
      <c r="A24" s="5" t="s">
        <v>2529</v>
      </c>
      <c r="B24" s="5" t="s">
        <v>37</v>
      </c>
      <c r="C24" s="158" t="s">
        <v>2429</v>
      </c>
      <c r="D24" s="5" t="s">
        <v>2430</v>
      </c>
      <c r="E24" s="5" t="s">
        <v>2438</v>
      </c>
      <c r="F24" s="5" t="s">
        <v>2530</v>
      </c>
      <c r="G24" s="5" t="s">
        <v>2432</v>
      </c>
      <c r="H24" s="5" t="s">
        <v>2531</v>
      </c>
      <c r="I24" s="5" t="s">
        <v>2532</v>
      </c>
      <c r="K24" s="5" t="s">
        <v>5</v>
      </c>
      <c r="M24" s="5" t="s">
        <v>291</v>
      </c>
      <c r="N24" s="5" t="s">
        <v>2479</v>
      </c>
    </row>
    <row r="25" ht="30.0" customHeight="1">
      <c r="A25" s="5" t="s">
        <v>2533</v>
      </c>
      <c r="B25" s="5" t="s">
        <v>38</v>
      </c>
      <c r="C25" s="158" t="s">
        <v>2429</v>
      </c>
      <c r="D25" s="5" t="s">
        <v>2430</v>
      </c>
      <c r="E25" s="5" t="s">
        <v>1960</v>
      </c>
      <c r="F25" s="5" t="s">
        <v>2534</v>
      </c>
      <c r="G25" s="5" t="s">
        <v>2432</v>
      </c>
      <c r="H25" s="5" t="s">
        <v>2535</v>
      </c>
      <c r="I25" s="5" t="s">
        <v>2536</v>
      </c>
      <c r="K25" s="5" t="s">
        <v>5</v>
      </c>
      <c r="M25" s="5" t="s">
        <v>291</v>
      </c>
      <c r="N25" s="5" t="s">
        <v>2479</v>
      </c>
    </row>
    <row r="26" ht="33.0" customHeight="1">
      <c r="A26" s="5" t="s">
        <v>2537</v>
      </c>
      <c r="B26" s="5" t="s">
        <v>37</v>
      </c>
      <c r="C26" s="158" t="s">
        <v>2429</v>
      </c>
      <c r="D26" s="5" t="s">
        <v>2430</v>
      </c>
      <c r="E26" s="5" t="s">
        <v>2438</v>
      </c>
      <c r="F26" s="5" t="s">
        <v>2538</v>
      </c>
      <c r="G26" s="5" t="s">
        <v>2432</v>
      </c>
      <c r="H26" s="5" t="s">
        <v>2539</v>
      </c>
      <c r="I26" s="5" t="s">
        <v>2540</v>
      </c>
      <c r="K26" s="5" t="s">
        <v>5</v>
      </c>
      <c r="M26" s="5" t="s">
        <v>291</v>
      </c>
      <c r="N26" s="5" t="s">
        <v>2479</v>
      </c>
    </row>
    <row r="27" ht="36.75" customHeight="1">
      <c r="A27" s="5" t="s">
        <v>2541</v>
      </c>
      <c r="B27" s="5" t="s">
        <v>39</v>
      </c>
      <c r="C27" s="158" t="s">
        <v>2429</v>
      </c>
      <c r="D27" s="5" t="s">
        <v>2430</v>
      </c>
      <c r="E27" s="5" t="s">
        <v>1960</v>
      </c>
      <c r="F27" s="5" t="s">
        <v>2542</v>
      </c>
      <c r="G27" s="5" t="s">
        <v>2432</v>
      </c>
      <c r="H27" s="5" t="s">
        <v>2543</v>
      </c>
      <c r="I27" s="5" t="s">
        <v>2544</v>
      </c>
      <c r="K27" s="5" t="s">
        <v>5</v>
      </c>
      <c r="M27" s="5" t="s">
        <v>291</v>
      </c>
      <c r="N27" s="5" t="s">
        <v>2479</v>
      </c>
    </row>
    <row r="28" ht="34.5" customHeight="1">
      <c r="A28" s="5" t="s">
        <v>2545</v>
      </c>
      <c r="B28" s="5" t="s">
        <v>37</v>
      </c>
      <c r="C28" s="158" t="s">
        <v>2429</v>
      </c>
      <c r="D28" s="5" t="s">
        <v>2430</v>
      </c>
      <c r="E28" s="5" t="s">
        <v>1960</v>
      </c>
      <c r="F28" s="5" t="s">
        <v>2546</v>
      </c>
      <c r="G28" s="5" t="s">
        <v>2432</v>
      </c>
      <c r="H28" s="5" t="s">
        <v>2547</v>
      </c>
      <c r="I28" s="5" t="s">
        <v>2548</v>
      </c>
      <c r="K28" s="5" t="s">
        <v>5</v>
      </c>
      <c r="M28" s="5" t="s">
        <v>291</v>
      </c>
      <c r="N28" s="5" t="s">
        <v>2479</v>
      </c>
    </row>
    <row r="29" ht="30.0" customHeight="1">
      <c r="B29" s="5" t="s">
        <v>39</v>
      </c>
      <c r="E29" s="5" t="s">
        <v>1960</v>
      </c>
      <c r="M29" s="5"/>
    </row>
    <row r="30" ht="32.25" customHeight="1">
      <c r="A30" s="185"/>
      <c r="B30" s="5" t="s">
        <v>38</v>
      </c>
      <c r="C30" s="185"/>
      <c r="D30" s="185"/>
      <c r="E30" s="185" t="s">
        <v>2438</v>
      </c>
      <c r="F30" s="185"/>
      <c r="G30" s="185"/>
      <c r="H30" s="185"/>
      <c r="I30" s="185"/>
      <c r="J30" s="185"/>
      <c r="K30" s="185"/>
      <c r="L30" s="185"/>
      <c r="M30" s="185"/>
      <c r="N30" s="185"/>
      <c r="O30" s="185"/>
      <c r="P30" s="185"/>
      <c r="Q30" s="185"/>
      <c r="R30" s="185"/>
    </row>
    <row r="31" ht="28.5" customHeight="1">
      <c r="B31" s="5" t="s">
        <v>37</v>
      </c>
      <c r="C31" s="158" t="s">
        <v>2429</v>
      </c>
      <c r="D31" s="5" t="s">
        <v>2430</v>
      </c>
      <c r="E31" s="5" t="s">
        <v>2438</v>
      </c>
      <c r="F31" s="5" t="s">
        <v>2549</v>
      </c>
      <c r="H31" s="5" t="s">
        <v>2550</v>
      </c>
      <c r="I31" s="5" t="s">
        <v>2551</v>
      </c>
      <c r="M31" s="5"/>
    </row>
    <row r="32">
      <c r="B32" s="5" t="s">
        <v>38</v>
      </c>
      <c r="E32" s="5" t="s">
        <v>2438</v>
      </c>
      <c r="F32" s="5" t="s">
        <v>2552</v>
      </c>
      <c r="H32" s="5" t="s">
        <v>2553</v>
      </c>
      <c r="I32" s="5" t="s">
        <v>2554</v>
      </c>
      <c r="M32" s="5"/>
    </row>
    <row r="33">
      <c r="B33" s="5" t="s">
        <v>37</v>
      </c>
      <c r="E33" s="5" t="s">
        <v>2438</v>
      </c>
      <c r="F33" s="5" t="s">
        <v>2555</v>
      </c>
      <c r="H33" s="5" t="s">
        <v>2556</v>
      </c>
      <c r="I33" s="5" t="s">
        <v>2557</v>
      </c>
      <c r="M33" s="5"/>
    </row>
    <row r="34" ht="36.0" customHeight="1">
      <c r="B34" s="5"/>
      <c r="E34" s="5" t="s">
        <v>2438</v>
      </c>
      <c r="F34" s="5" t="s">
        <v>2558</v>
      </c>
      <c r="H34" s="5" t="s">
        <v>2559</v>
      </c>
      <c r="I34" s="5" t="s">
        <v>2560</v>
      </c>
      <c r="M34" s="5"/>
    </row>
    <row r="35" ht="36.0" customHeight="1">
      <c r="B35" s="5"/>
      <c r="E35" s="5" t="s">
        <v>2438</v>
      </c>
      <c r="F35" s="5" t="s">
        <v>2561</v>
      </c>
      <c r="H35" s="5" t="s">
        <v>2562</v>
      </c>
      <c r="I35" s="5" t="s">
        <v>2563</v>
      </c>
      <c r="M35" s="5"/>
    </row>
    <row r="36" ht="39.0" customHeight="1">
      <c r="B36" s="5"/>
      <c r="E36" s="5" t="s">
        <v>2438</v>
      </c>
      <c r="F36" s="5" t="s">
        <v>2564</v>
      </c>
      <c r="H36" s="5" t="s">
        <v>2565</v>
      </c>
      <c r="I36" s="5" t="s">
        <v>2566</v>
      </c>
      <c r="M36" s="5"/>
    </row>
    <row r="37" ht="29.25" customHeight="1">
      <c r="B37" s="5"/>
      <c r="E37" s="5" t="s">
        <v>2438</v>
      </c>
      <c r="F37" s="5" t="s">
        <v>2567</v>
      </c>
      <c r="H37" s="5" t="s">
        <v>2568</v>
      </c>
      <c r="I37" s="5" t="s">
        <v>2569</v>
      </c>
      <c r="M37" s="5"/>
    </row>
    <row r="38" ht="48.75" customHeight="1">
      <c r="B38" s="5"/>
      <c r="E38" s="5" t="s">
        <v>2438</v>
      </c>
      <c r="F38" s="5" t="s">
        <v>2570</v>
      </c>
      <c r="H38" s="5" t="s">
        <v>2571</v>
      </c>
      <c r="I38" s="5" t="s">
        <v>2572</v>
      </c>
      <c r="M38" s="5"/>
    </row>
    <row r="39" ht="34.5" customHeight="1">
      <c r="B39" s="5"/>
      <c r="E39" s="5" t="s">
        <v>2438</v>
      </c>
      <c r="F39" s="5" t="s">
        <v>2573</v>
      </c>
      <c r="H39" s="5" t="s">
        <v>2574</v>
      </c>
      <c r="I39" s="5" t="s">
        <v>2575</v>
      </c>
      <c r="M39" s="5"/>
    </row>
    <row r="40" ht="30.75" customHeight="1">
      <c r="B40" s="5"/>
      <c r="E40" s="5" t="s">
        <v>2438</v>
      </c>
      <c r="F40" s="5" t="s">
        <v>2576</v>
      </c>
      <c r="H40" s="5" t="s">
        <v>2577</v>
      </c>
      <c r="I40" s="5" t="s">
        <v>2578</v>
      </c>
      <c r="M40" s="5"/>
    </row>
    <row r="41" ht="36.75" customHeight="1">
      <c r="B41" s="5"/>
      <c r="E41" s="5" t="s">
        <v>2438</v>
      </c>
      <c r="F41" s="5" t="s">
        <v>2579</v>
      </c>
      <c r="H41" s="5" t="s">
        <v>2580</v>
      </c>
      <c r="I41" s="5" t="s">
        <v>2581</v>
      </c>
      <c r="M41" s="5"/>
    </row>
    <row r="42" ht="47.25" customHeight="1">
      <c r="B42" s="5"/>
      <c r="E42" s="5" t="s">
        <v>2438</v>
      </c>
      <c r="F42" s="5" t="s">
        <v>2582</v>
      </c>
      <c r="H42" s="5" t="s">
        <v>2583</v>
      </c>
      <c r="I42" s="5" t="s">
        <v>2584</v>
      </c>
      <c r="M42" s="5"/>
    </row>
    <row r="43" ht="41.25" customHeight="1">
      <c r="B43" s="5"/>
      <c r="E43" s="5" t="s">
        <v>2438</v>
      </c>
      <c r="F43" s="5" t="s">
        <v>2585</v>
      </c>
      <c r="H43" s="5" t="s">
        <v>2586</v>
      </c>
      <c r="I43" s="5" t="s">
        <v>2587</v>
      </c>
      <c r="M43" s="5"/>
    </row>
    <row r="44" ht="27.0" customHeight="1">
      <c r="B44" s="5"/>
      <c r="E44" s="5" t="s">
        <v>2438</v>
      </c>
      <c r="F44" s="5" t="s">
        <v>2588</v>
      </c>
      <c r="H44" s="5" t="s">
        <v>2589</v>
      </c>
      <c r="I44" s="5" t="s">
        <v>2590</v>
      </c>
    </row>
    <row r="45" ht="31.5" customHeight="1">
      <c r="B45" s="5"/>
      <c r="E45" s="5" t="s">
        <v>2438</v>
      </c>
      <c r="F45" s="5" t="s">
        <v>2591</v>
      </c>
      <c r="H45" s="5" t="s">
        <v>2589</v>
      </c>
      <c r="I45" s="5" t="s">
        <v>2592</v>
      </c>
    </row>
    <row r="46">
      <c r="B46" s="5"/>
      <c r="E46" s="5"/>
    </row>
    <row r="47">
      <c r="B47" s="5"/>
      <c r="E47" s="5"/>
    </row>
    <row r="48">
      <c r="B48" s="5"/>
      <c r="E48" s="5"/>
    </row>
    <row r="49">
      <c r="E49" s="5"/>
    </row>
    <row r="50">
      <c r="E50" s="5"/>
    </row>
    <row r="51">
      <c r="E51" s="5"/>
    </row>
    <row r="52">
      <c r="E52" s="5"/>
    </row>
    <row r="53">
      <c r="E53" s="5"/>
    </row>
    <row r="54">
      <c r="E54" s="5"/>
    </row>
    <row r="55">
      <c r="E55" s="5"/>
    </row>
    <row r="56">
      <c r="E56" s="5"/>
    </row>
    <row r="57">
      <c r="E57" s="5"/>
    </row>
    <row r="58">
      <c r="E58" s="5"/>
    </row>
    <row r="59">
      <c r="E59" s="5"/>
    </row>
    <row r="60">
      <c r="E60" s="5"/>
    </row>
    <row r="61">
      <c r="E61" s="5"/>
    </row>
    <row r="62">
      <c r="E62" s="5"/>
    </row>
    <row r="63">
      <c r="E63" s="5"/>
    </row>
    <row r="64">
      <c r="E64" s="5"/>
    </row>
    <row r="65">
      <c r="E65" s="5"/>
    </row>
    <row r="66">
      <c r="E66" s="5"/>
    </row>
    <row r="67">
      <c r="E67" s="5"/>
    </row>
    <row r="68">
      <c r="E68" s="5"/>
    </row>
  </sheetData>
  <dataValidations>
    <dataValidation type="list" allowBlank="1" showErrorMessage="1" sqref="E2:E68">
      <formula1>"UI,UI &amp;Functionals,Database"</formula1>
    </dataValidation>
    <dataValidation type="list" allowBlank="1" showErrorMessage="1" sqref="M2:M43">
      <formula1>"Karthikeyan k,Anurag"</formula1>
    </dataValidation>
    <dataValidation type="list" allowBlank="1" showErrorMessage="1" sqref="B2:B48">
      <formula1>"P0,P1,P2"</formula1>
    </dataValidation>
    <dataValidation type="list" allowBlank="1" showErrorMessage="1" sqref="K2:K28">
      <formula1>"Pass,Fail,Not tested"</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L11"/>
    <hyperlink r:id="rId12" ref="C12"/>
    <hyperlink r:id="rId13" ref="C13"/>
    <hyperlink r:id="rId14" ref="C14"/>
    <hyperlink r:id="rId15" ref="C15"/>
    <hyperlink r:id="rId16" ref="C16"/>
    <hyperlink r:id="rId17" ref="L16"/>
    <hyperlink r:id="rId18" ref="C17"/>
    <hyperlink r:id="rId19" ref="J17"/>
    <hyperlink r:id="rId20" ref="L17"/>
    <hyperlink r:id="rId21" ref="C18"/>
    <hyperlink r:id="rId22" ref="C19"/>
    <hyperlink r:id="rId23" ref="C20"/>
    <hyperlink r:id="rId24" ref="C21"/>
    <hyperlink r:id="rId25" ref="C22"/>
    <hyperlink r:id="rId26" ref="J22"/>
    <hyperlink r:id="rId27" ref="L22"/>
    <hyperlink r:id="rId28" ref="C23"/>
    <hyperlink r:id="rId29" ref="C24"/>
    <hyperlink r:id="rId30" ref="C25"/>
    <hyperlink r:id="rId31" ref="C26"/>
    <hyperlink r:id="rId32" ref="C27"/>
    <hyperlink r:id="rId33" ref="C28"/>
    <hyperlink r:id="rId34" ref="C31"/>
  </hyperlinks>
  <drawing r:id="rId3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9.63"/>
    <col customWidth="1" min="3" max="3" width="78.63"/>
    <col customWidth="1" min="6" max="6" width="87.75"/>
    <col customWidth="1" min="7" max="7" width="49.88"/>
    <col customWidth="1" min="8" max="8" width="87.75"/>
    <col customWidth="1" min="9" max="9" width="96.5"/>
    <col customWidth="1" min="10" max="10" width="41.38"/>
    <col customWidth="1" min="11" max="11" width="22.5"/>
    <col customWidth="1" min="13" max="13" width="18.13"/>
    <col customWidth="1" min="14" max="14" width="21.25"/>
  </cols>
  <sheetData>
    <row r="1">
      <c r="A1" s="179" t="s">
        <v>73</v>
      </c>
      <c r="B1" s="180" t="s">
        <v>35</v>
      </c>
      <c r="C1" s="180" t="s">
        <v>74</v>
      </c>
      <c r="D1" s="180" t="s">
        <v>77</v>
      </c>
      <c r="E1" s="180" t="s">
        <v>78</v>
      </c>
      <c r="F1" s="180" t="s">
        <v>79</v>
      </c>
      <c r="G1" s="180" t="s">
        <v>80</v>
      </c>
      <c r="H1" s="180" t="s">
        <v>81</v>
      </c>
      <c r="I1" s="180" t="s">
        <v>82</v>
      </c>
      <c r="J1" s="180" t="s">
        <v>83</v>
      </c>
      <c r="K1" s="180" t="s">
        <v>84</v>
      </c>
      <c r="L1" s="180" t="s">
        <v>85</v>
      </c>
      <c r="M1" s="180" t="s">
        <v>2234</v>
      </c>
      <c r="N1" s="180" t="s">
        <v>513</v>
      </c>
    </row>
    <row r="2" ht="47.25" customHeight="1">
      <c r="A2" s="5" t="s">
        <v>2593</v>
      </c>
      <c r="B2" s="5" t="s">
        <v>37</v>
      </c>
      <c r="C2" s="158" t="s">
        <v>2594</v>
      </c>
      <c r="E2" s="5" t="s">
        <v>93</v>
      </c>
      <c r="F2" s="5" t="s">
        <v>2595</v>
      </c>
      <c r="G2" s="5" t="s">
        <v>2596</v>
      </c>
      <c r="H2" s="5" t="s">
        <v>2597</v>
      </c>
      <c r="I2" s="5" t="s">
        <v>2598</v>
      </c>
      <c r="J2" s="5" t="s">
        <v>1854</v>
      </c>
      <c r="K2" s="5" t="s">
        <v>5</v>
      </c>
      <c r="M2" s="5" t="s">
        <v>291</v>
      </c>
      <c r="N2" s="5" t="s">
        <v>2599</v>
      </c>
    </row>
    <row r="3" ht="42.75" customHeight="1">
      <c r="A3" s="5" t="s">
        <v>2600</v>
      </c>
      <c r="B3" s="5" t="s">
        <v>38</v>
      </c>
      <c r="C3" s="158" t="s">
        <v>2594</v>
      </c>
      <c r="E3" s="5" t="s">
        <v>1960</v>
      </c>
      <c r="F3" s="5" t="s">
        <v>2601</v>
      </c>
      <c r="G3" s="5" t="s">
        <v>2596</v>
      </c>
      <c r="H3" s="5" t="s">
        <v>2602</v>
      </c>
      <c r="I3" s="5" t="s">
        <v>2603</v>
      </c>
      <c r="J3" s="5" t="s">
        <v>1854</v>
      </c>
      <c r="K3" s="5" t="s">
        <v>5</v>
      </c>
      <c r="M3" s="5" t="s">
        <v>291</v>
      </c>
      <c r="N3" s="5" t="s">
        <v>2599</v>
      </c>
    </row>
    <row r="4" ht="36.75" customHeight="1">
      <c r="A4" s="5" t="s">
        <v>2604</v>
      </c>
      <c r="B4" s="5" t="s">
        <v>37</v>
      </c>
      <c r="C4" s="158" t="s">
        <v>2594</v>
      </c>
      <c r="E4" s="5" t="s">
        <v>2438</v>
      </c>
      <c r="F4" s="5" t="s">
        <v>2605</v>
      </c>
      <c r="G4" s="5" t="s">
        <v>2596</v>
      </c>
      <c r="H4" s="5" t="s">
        <v>2606</v>
      </c>
      <c r="I4" s="5" t="s">
        <v>2607</v>
      </c>
      <c r="J4" s="5" t="s">
        <v>1854</v>
      </c>
      <c r="K4" s="5" t="s">
        <v>5</v>
      </c>
      <c r="M4" s="5" t="s">
        <v>291</v>
      </c>
      <c r="N4" s="5" t="s">
        <v>2599</v>
      </c>
    </row>
    <row r="5" ht="42.75" customHeight="1">
      <c r="A5" s="5" t="s">
        <v>2608</v>
      </c>
      <c r="B5" s="5" t="s">
        <v>38</v>
      </c>
      <c r="C5" s="158" t="s">
        <v>2429</v>
      </c>
      <c r="E5" s="5" t="s">
        <v>1960</v>
      </c>
      <c r="F5" s="5" t="s">
        <v>2609</v>
      </c>
      <c r="G5" s="5" t="s">
        <v>2596</v>
      </c>
      <c r="H5" s="5" t="s">
        <v>2610</v>
      </c>
      <c r="I5" s="5" t="s">
        <v>2611</v>
      </c>
      <c r="J5" s="5" t="s">
        <v>1854</v>
      </c>
      <c r="K5" s="5" t="s">
        <v>5</v>
      </c>
      <c r="M5" s="5" t="s">
        <v>291</v>
      </c>
      <c r="N5" s="5" t="s">
        <v>2599</v>
      </c>
    </row>
    <row r="6" ht="29.25" customHeight="1">
      <c r="A6" s="5" t="s">
        <v>2612</v>
      </c>
      <c r="B6" s="5" t="s">
        <v>37</v>
      </c>
      <c r="C6" s="158" t="s">
        <v>2429</v>
      </c>
      <c r="E6" s="5" t="s">
        <v>2438</v>
      </c>
      <c r="F6" s="5" t="s">
        <v>2613</v>
      </c>
      <c r="G6" s="5" t="s">
        <v>2596</v>
      </c>
      <c r="H6" s="5" t="s">
        <v>2440</v>
      </c>
      <c r="I6" s="5" t="s">
        <v>2441</v>
      </c>
      <c r="J6" s="5" t="s">
        <v>1854</v>
      </c>
      <c r="K6" s="5" t="s">
        <v>5</v>
      </c>
      <c r="M6" s="5" t="s">
        <v>291</v>
      </c>
      <c r="N6" s="5" t="s">
        <v>2599</v>
      </c>
    </row>
    <row r="7" ht="36.0" customHeight="1">
      <c r="A7" s="5" t="s">
        <v>2614</v>
      </c>
      <c r="B7" s="5" t="s">
        <v>38</v>
      </c>
      <c r="C7" s="158" t="s">
        <v>2429</v>
      </c>
      <c r="E7" s="5" t="s">
        <v>2438</v>
      </c>
      <c r="F7" s="5" t="s">
        <v>2615</v>
      </c>
      <c r="G7" s="5" t="s">
        <v>2596</v>
      </c>
      <c r="H7" s="5" t="s">
        <v>2616</v>
      </c>
      <c r="I7" s="5" t="s">
        <v>2617</v>
      </c>
      <c r="J7" s="5" t="s">
        <v>1854</v>
      </c>
      <c r="K7" s="5" t="s">
        <v>5</v>
      </c>
      <c r="M7" s="5" t="s">
        <v>291</v>
      </c>
      <c r="N7" s="5" t="s">
        <v>2599</v>
      </c>
    </row>
    <row r="8" ht="27.0" customHeight="1">
      <c r="A8" s="5" t="s">
        <v>2618</v>
      </c>
      <c r="B8" s="5" t="s">
        <v>38</v>
      </c>
      <c r="C8" s="158" t="s">
        <v>2429</v>
      </c>
      <c r="E8" s="5" t="s">
        <v>2438</v>
      </c>
      <c r="F8" s="5" t="s">
        <v>2619</v>
      </c>
      <c r="G8" s="5" t="s">
        <v>2596</v>
      </c>
      <c r="H8" s="5" t="s">
        <v>2620</v>
      </c>
      <c r="I8" s="5" t="s">
        <v>2621</v>
      </c>
      <c r="J8" s="5" t="s">
        <v>1854</v>
      </c>
      <c r="K8" s="5" t="s">
        <v>5</v>
      </c>
      <c r="M8" s="5" t="s">
        <v>291</v>
      </c>
      <c r="N8" s="5" t="s">
        <v>2599</v>
      </c>
    </row>
    <row r="9" ht="46.5" customHeight="1">
      <c r="A9" s="5" t="s">
        <v>2622</v>
      </c>
      <c r="B9" s="5" t="s">
        <v>38</v>
      </c>
      <c r="C9" s="158" t="s">
        <v>2429</v>
      </c>
      <c r="E9" s="5" t="s">
        <v>2438</v>
      </c>
      <c r="F9" s="5" t="s">
        <v>2623</v>
      </c>
      <c r="G9" s="5" t="s">
        <v>2596</v>
      </c>
      <c r="H9" s="5" t="s">
        <v>2624</v>
      </c>
      <c r="I9" s="5" t="s">
        <v>2625</v>
      </c>
      <c r="J9" s="5" t="s">
        <v>1854</v>
      </c>
      <c r="K9" s="5" t="s">
        <v>5</v>
      </c>
      <c r="M9" s="5" t="s">
        <v>291</v>
      </c>
      <c r="N9" s="5" t="s">
        <v>2599</v>
      </c>
    </row>
    <row r="10" ht="61.5" customHeight="1">
      <c r="A10" s="5" t="s">
        <v>2626</v>
      </c>
      <c r="B10" s="5" t="s">
        <v>39</v>
      </c>
      <c r="C10" s="158" t="s">
        <v>2429</v>
      </c>
      <c r="E10" s="5" t="s">
        <v>1960</v>
      </c>
      <c r="F10" s="5" t="s">
        <v>2627</v>
      </c>
      <c r="G10" s="5" t="s">
        <v>2596</v>
      </c>
      <c r="H10" s="5" t="s">
        <v>2628</v>
      </c>
      <c r="I10" s="5" t="s">
        <v>2629</v>
      </c>
      <c r="J10" s="5" t="s">
        <v>1854</v>
      </c>
      <c r="K10" s="5" t="s">
        <v>5</v>
      </c>
      <c r="M10" s="5" t="s">
        <v>291</v>
      </c>
      <c r="N10" s="5" t="s">
        <v>2599</v>
      </c>
    </row>
    <row r="11" ht="42.0" customHeight="1">
      <c r="A11" s="5" t="s">
        <v>2630</v>
      </c>
      <c r="B11" s="5" t="s">
        <v>39</v>
      </c>
      <c r="C11" s="158" t="s">
        <v>2429</v>
      </c>
      <c r="E11" s="5" t="s">
        <v>1960</v>
      </c>
      <c r="F11" s="5" t="s">
        <v>2631</v>
      </c>
      <c r="G11" s="5" t="s">
        <v>2596</v>
      </c>
      <c r="H11" s="5" t="s">
        <v>2632</v>
      </c>
      <c r="I11" s="5" t="s">
        <v>2633</v>
      </c>
      <c r="J11" s="5" t="s">
        <v>1854</v>
      </c>
      <c r="K11" s="5" t="s">
        <v>5</v>
      </c>
      <c r="M11" s="5" t="s">
        <v>291</v>
      </c>
      <c r="N11" s="5" t="s">
        <v>2599</v>
      </c>
    </row>
    <row r="12" ht="38.25" customHeight="1">
      <c r="A12" s="5" t="s">
        <v>2634</v>
      </c>
      <c r="B12" s="5" t="s">
        <v>37</v>
      </c>
      <c r="C12" s="158" t="s">
        <v>2429</v>
      </c>
      <c r="E12" s="5" t="s">
        <v>2438</v>
      </c>
      <c r="F12" s="5" t="s">
        <v>2635</v>
      </c>
      <c r="G12" s="5" t="s">
        <v>2596</v>
      </c>
      <c r="H12" s="5" t="s">
        <v>2636</v>
      </c>
      <c r="I12" s="5" t="s">
        <v>2637</v>
      </c>
      <c r="J12" s="5" t="s">
        <v>1854</v>
      </c>
      <c r="K12" s="5" t="s">
        <v>5</v>
      </c>
      <c r="M12" s="5" t="s">
        <v>291</v>
      </c>
    </row>
    <row r="13" ht="51.0" customHeight="1">
      <c r="A13" s="5"/>
      <c r="B13" s="5" t="s">
        <v>37</v>
      </c>
      <c r="C13" s="158" t="s">
        <v>2429</v>
      </c>
      <c r="E13" s="5" t="s">
        <v>2438</v>
      </c>
      <c r="F13" s="5" t="s">
        <v>2638</v>
      </c>
      <c r="G13" s="5" t="s">
        <v>2596</v>
      </c>
      <c r="H13" s="5" t="s">
        <v>2639</v>
      </c>
      <c r="I13" s="5" t="s">
        <v>2640</v>
      </c>
      <c r="J13" s="5" t="s">
        <v>1854</v>
      </c>
      <c r="K13" s="5" t="s">
        <v>5</v>
      </c>
      <c r="M13" s="5" t="s">
        <v>291</v>
      </c>
      <c r="N13" s="5" t="s">
        <v>2599</v>
      </c>
    </row>
    <row r="14" ht="51.0" customHeight="1">
      <c r="B14" s="5" t="s">
        <v>38</v>
      </c>
      <c r="C14" s="158" t="s">
        <v>2429</v>
      </c>
      <c r="E14" s="5" t="s">
        <v>2438</v>
      </c>
      <c r="F14" s="5" t="s">
        <v>2641</v>
      </c>
      <c r="G14" s="5" t="s">
        <v>2596</v>
      </c>
      <c r="H14" s="5" t="s">
        <v>2642</v>
      </c>
      <c r="I14" s="5" t="s">
        <v>2643</v>
      </c>
      <c r="J14" s="5" t="s">
        <v>1854</v>
      </c>
      <c r="K14" s="5" t="s">
        <v>5</v>
      </c>
      <c r="M14" s="5" t="s">
        <v>291</v>
      </c>
      <c r="N14" s="5" t="s">
        <v>2599</v>
      </c>
    </row>
    <row r="15" ht="38.25" customHeight="1">
      <c r="B15" s="5" t="s">
        <v>38</v>
      </c>
      <c r="C15" s="158" t="s">
        <v>2429</v>
      </c>
      <c r="E15" s="5" t="s">
        <v>2438</v>
      </c>
      <c r="F15" s="5" t="s">
        <v>2644</v>
      </c>
      <c r="G15" s="5" t="s">
        <v>2596</v>
      </c>
      <c r="H15" s="5" t="s">
        <v>2645</v>
      </c>
      <c r="I15" s="5" t="s">
        <v>2646</v>
      </c>
      <c r="J15" s="5" t="s">
        <v>1854</v>
      </c>
      <c r="K15" s="5" t="s">
        <v>5</v>
      </c>
      <c r="M15" s="5" t="s">
        <v>291</v>
      </c>
      <c r="N15" s="5" t="s">
        <v>2599</v>
      </c>
    </row>
    <row r="16" ht="44.25" customHeight="1">
      <c r="B16" s="5" t="s">
        <v>37</v>
      </c>
      <c r="C16" s="158" t="s">
        <v>2429</v>
      </c>
      <c r="E16" s="5" t="s">
        <v>2438</v>
      </c>
      <c r="F16" s="5" t="s">
        <v>2647</v>
      </c>
      <c r="G16" s="5" t="s">
        <v>2596</v>
      </c>
      <c r="H16" s="5" t="s">
        <v>2648</v>
      </c>
      <c r="I16" s="5" t="s">
        <v>2649</v>
      </c>
      <c r="J16" s="5" t="s">
        <v>1854</v>
      </c>
      <c r="K16" s="5" t="s">
        <v>5</v>
      </c>
      <c r="M16" s="5" t="s">
        <v>291</v>
      </c>
      <c r="N16" s="5" t="s">
        <v>2599</v>
      </c>
    </row>
    <row r="17" ht="54.75" customHeight="1">
      <c r="B17" s="5" t="s">
        <v>38</v>
      </c>
      <c r="C17" s="158" t="s">
        <v>2429</v>
      </c>
      <c r="E17" s="5"/>
      <c r="F17" s="5" t="s">
        <v>2650</v>
      </c>
      <c r="G17" s="5" t="s">
        <v>2596</v>
      </c>
      <c r="H17" s="5" t="s">
        <v>2651</v>
      </c>
      <c r="I17" s="5" t="s">
        <v>2652</v>
      </c>
      <c r="J17" s="5" t="s">
        <v>2653</v>
      </c>
      <c r="K17" s="5" t="s">
        <v>6</v>
      </c>
      <c r="L17" s="158" t="s">
        <v>2654</v>
      </c>
      <c r="M17" s="5" t="s">
        <v>291</v>
      </c>
      <c r="N17" s="5" t="s">
        <v>2599</v>
      </c>
    </row>
    <row r="18" ht="54.75" customHeight="1">
      <c r="B18" s="5" t="s">
        <v>38</v>
      </c>
      <c r="C18" s="158" t="s">
        <v>2429</v>
      </c>
      <c r="E18" s="5" t="s">
        <v>2438</v>
      </c>
      <c r="F18" s="5" t="s">
        <v>2655</v>
      </c>
      <c r="G18" s="5" t="s">
        <v>2596</v>
      </c>
      <c r="H18" s="5" t="s">
        <v>2656</v>
      </c>
      <c r="I18" s="5" t="s">
        <v>2657</v>
      </c>
      <c r="J18" s="5" t="s">
        <v>1854</v>
      </c>
      <c r="K18" s="5" t="s">
        <v>5</v>
      </c>
      <c r="M18" s="5" t="s">
        <v>291</v>
      </c>
      <c r="N18" s="5" t="s">
        <v>2599</v>
      </c>
    </row>
    <row r="19" ht="44.25" customHeight="1">
      <c r="B19" s="5" t="s">
        <v>38</v>
      </c>
      <c r="C19" s="158" t="s">
        <v>2429</v>
      </c>
      <c r="E19" s="5" t="s">
        <v>2438</v>
      </c>
      <c r="F19" s="5" t="s">
        <v>2658</v>
      </c>
      <c r="G19" s="5" t="s">
        <v>2596</v>
      </c>
      <c r="H19" s="5" t="s">
        <v>2659</v>
      </c>
      <c r="I19" s="5" t="s">
        <v>2660</v>
      </c>
      <c r="J19" s="5" t="s">
        <v>1854</v>
      </c>
      <c r="K19" s="5" t="s">
        <v>5</v>
      </c>
      <c r="M19" s="5" t="s">
        <v>291</v>
      </c>
      <c r="N19" s="5" t="s">
        <v>2599</v>
      </c>
    </row>
    <row r="20" ht="39.75" customHeight="1">
      <c r="B20" s="5" t="s">
        <v>37</v>
      </c>
      <c r="C20" s="158" t="s">
        <v>2429</v>
      </c>
      <c r="E20" s="5" t="s">
        <v>2438</v>
      </c>
      <c r="F20" s="5" t="s">
        <v>2661</v>
      </c>
      <c r="G20" s="5" t="s">
        <v>2596</v>
      </c>
      <c r="H20" s="5" t="s">
        <v>2662</v>
      </c>
      <c r="I20" s="5" t="s">
        <v>2663</v>
      </c>
      <c r="J20" s="5" t="s">
        <v>1854</v>
      </c>
      <c r="K20" s="5" t="s">
        <v>5</v>
      </c>
      <c r="M20" s="5" t="s">
        <v>291</v>
      </c>
      <c r="N20" s="5" t="s">
        <v>2599</v>
      </c>
    </row>
    <row r="21" ht="35.25" customHeight="1">
      <c r="B21" s="5" t="s">
        <v>38</v>
      </c>
      <c r="C21" s="158" t="s">
        <v>2429</v>
      </c>
      <c r="E21" s="5" t="s">
        <v>2438</v>
      </c>
      <c r="F21" s="5" t="s">
        <v>2664</v>
      </c>
      <c r="G21" s="5" t="s">
        <v>2596</v>
      </c>
      <c r="H21" s="5" t="s">
        <v>2665</v>
      </c>
      <c r="I21" s="5" t="s">
        <v>2666</v>
      </c>
      <c r="J21" s="5" t="s">
        <v>1854</v>
      </c>
      <c r="K21" s="5" t="s">
        <v>5</v>
      </c>
      <c r="M21" s="5" t="s">
        <v>291</v>
      </c>
      <c r="N21" s="5" t="s">
        <v>2599</v>
      </c>
    </row>
    <row r="22" ht="45.75" customHeight="1">
      <c r="B22" s="5" t="s">
        <v>37</v>
      </c>
      <c r="C22" s="158" t="s">
        <v>2429</v>
      </c>
      <c r="E22" s="5" t="s">
        <v>2438</v>
      </c>
      <c r="F22" s="5" t="s">
        <v>2667</v>
      </c>
      <c r="G22" s="5" t="s">
        <v>2596</v>
      </c>
      <c r="H22" s="5" t="s">
        <v>2668</v>
      </c>
      <c r="I22" s="5" t="s">
        <v>2669</v>
      </c>
      <c r="J22" s="5" t="s">
        <v>1854</v>
      </c>
      <c r="K22" s="5" t="s">
        <v>5</v>
      </c>
      <c r="M22" s="5" t="s">
        <v>291</v>
      </c>
      <c r="N22" s="5" t="s">
        <v>2599</v>
      </c>
    </row>
    <row r="23" ht="53.25" customHeight="1">
      <c r="B23" s="5" t="s">
        <v>37</v>
      </c>
      <c r="C23" s="158" t="s">
        <v>2429</v>
      </c>
      <c r="E23" s="5" t="s">
        <v>2438</v>
      </c>
      <c r="F23" s="5" t="s">
        <v>2670</v>
      </c>
      <c r="G23" s="5" t="s">
        <v>2596</v>
      </c>
      <c r="H23" s="5" t="s">
        <v>2671</v>
      </c>
      <c r="I23" s="5" t="s">
        <v>2672</v>
      </c>
      <c r="J23" s="5" t="s">
        <v>1854</v>
      </c>
      <c r="K23" s="5" t="s">
        <v>5</v>
      </c>
      <c r="M23" s="5" t="s">
        <v>291</v>
      </c>
      <c r="N23" s="5" t="s">
        <v>2599</v>
      </c>
    </row>
    <row r="24" ht="40.5" customHeight="1">
      <c r="B24" s="5" t="s">
        <v>38</v>
      </c>
      <c r="C24" s="158" t="s">
        <v>2429</v>
      </c>
      <c r="E24" s="5" t="s">
        <v>2438</v>
      </c>
      <c r="F24" s="5" t="s">
        <v>2673</v>
      </c>
      <c r="G24" s="5" t="s">
        <v>2596</v>
      </c>
      <c r="H24" s="5" t="s">
        <v>2674</v>
      </c>
      <c r="I24" s="5" t="s">
        <v>2675</v>
      </c>
      <c r="K24" s="5" t="s">
        <v>5</v>
      </c>
      <c r="M24" s="5" t="s">
        <v>291</v>
      </c>
      <c r="N24" s="5" t="s">
        <v>2599</v>
      </c>
    </row>
    <row r="25" ht="39.75" customHeight="1">
      <c r="B25" s="5" t="s">
        <v>37</v>
      </c>
      <c r="C25" s="158" t="s">
        <v>2429</v>
      </c>
      <c r="E25" s="5" t="s">
        <v>2438</v>
      </c>
      <c r="F25" s="5" t="s">
        <v>2676</v>
      </c>
      <c r="G25" s="5" t="s">
        <v>2596</v>
      </c>
      <c r="H25" s="5" t="s">
        <v>2677</v>
      </c>
      <c r="I25" s="5" t="s">
        <v>2678</v>
      </c>
      <c r="K25" s="5" t="s">
        <v>5</v>
      </c>
      <c r="M25" s="5" t="s">
        <v>291</v>
      </c>
      <c r="N25" s="5" t="s">
        <v>2599</v>
      </c>
    </row>
    <row r="26">
      <c r="B26" s="5"/>
      <c r="E26" s="5" t="s">
        <v>2438</v>
      </c>
      <c r="M26" s="5"/>
    </row>
    <row r="27">
      <c r="B27" s="5"/>
      <c r="E27" s="5" t="s">
        <v>2438</v>
      </c>
      <c r="M27" s="5"/>
    </row>
    <row r="28">
      <c r="B28" s="5"/>
      <c r="E28" s="5" t="s">
        <v>2438</v>
      </c>
      <c r="M28" s="5"/>
    </row>
    <row r="29">
      <c r="B29" s="5"/>
      <c r="E29" s="5" t="s">
        <v>2438</v>
      </c>
      <c r="M29" s="5"/>
    </row>
    <row r="30">
      <c r="B30" s="5"/>
      <c r="E30" s="5" t="s">
        <v>2438</v>
      </c>
      <c r="M30" s="5"/>
    </row>
    <row r="31">
      <c r="B31" s="5"/>
      <c r="E31" s="5" t="s">
        <v>2438</v>
      </c>
      <c r="M31" s="5"/>
    </row>
    <row r="32">
      <c r="B32" s="5"/>
      <c r="E32" s="5" t="s">
        <v>2438</v>
      </c>
      <c r="M32" s="5"/>
    </row>
    <row r="33">
      <c r="B33" s="5"/>
      <c r="E33" s="5" t="s">
        <v>2438</v>
      </c>
      <c r="M33" s="5"/>
    </row>
    <row r="34">
      <c r="B34" s="5"/>
      <c r="E34" s="5" t="s">
        <v>2438</v>
      </c>
      <c r="M34" s="5"/>
    </row>
    <row r="35">
      <c r="B35" s="5"/>
      <c r="M35" s="5"/>
    </row>
    <row r="36">
      <c r="B36" s="5"/>
      <c r="M36" s="5"/>
    </row>
    <row r="37">
      <c r="B37" s="5"/>
      <c r="M37" s="5"/>
    </row>
    <row r="38">
      <c r="B38" s="5"/>
      <c r="M38" s="5"/>
    </row>
    <row r="39">
      <c r="B39" s="5"/>
      <c r="M39" s="5"/>
    </row>
    <row r="40">
      <c r="B40" s="5"/>
    </row>
    <row r="41">
      <c r="B41" s="5"/>
    </row>
    <row r="42">
      <c r="B42" s="5"/>
    </row>
    <row r="43">
      <c r="B43" s="5"/>
    </row>
    <row r="44">
      <c r="B44" s="5"/>
    </row>
    <row r="45">
      <c r="B45" s="5"/>
    </row>
  </sheetData>
  <dataValidations>
    <dataValidation type="list" allowBlank="1" showErrorMessage="1" sqref="E3:E34">
      <formula1>"UI,UI &amp;Functionals,Database"</formula1>
    </dataValidation>
    <dataValidation type="list" allowBlank="1" showErrorMessage="1" sqref="M3:M6">
      <formula1>"Karthikeyan k,Anurag"</formula1>
    </dataValidation>
    <dataValidation type="list" allowBlank="1" showErrorMessage="1" sqref="B2:B45">
      <formula1>"P0,P1,P2"</formula1>
    </dataValidation>
    <dataValidation type="list" allowBlank="1" showErrorMessage="1" sqref="M2 M7:M39">
      <formula1>"Karthikeyan k,Anuragroy"</formula1>
    </dataValidation>
    <dataValidation type="list" allowBlank="1" showErrorMessage="1" sqref="E2">
      <formula1>"UI,UI &amp; Functional,Database"</formula1>
    </dataValidation>
    <dataValidation type="list" allowBlank="1" showErrorMessage="1" sqref="K2:K25">
      <formula1>"Pass,Fail,Not tested"</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L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3" max="3" width="69.0"/>
    <col customWidth="1" min="4" max="4" width="18.63"/>
    <col customWidth="1" min="6" max="6" width="103.5"/>
    <col customWidth="1" min="8" max="8" width="88.75"/>
    <col customWidth="1" min="9" max="9" width="85.13"/>
  </cols>
  <sheetData>
    <row r="1">
      <c r="A1" s="179" t="s">
        <v>73</v>
      </c>
      <c r="B1" s="180" t="s">
        <v>35</v>
      </c>
      <c r="C1" s="180" t="s">
        <v>74</v>
      </c>
      <c r="D1" s="180" t="s">
        <v>77</v>
      </c>
      <c r="E1" s="180" t="s">
        <v>78</v>
      </c>
      <c r="F1" s="180" t="s">
        <v>79</v>
      </c>
      <c r="G1" s="180" t="s">
        <v>80</v>
      </c>
      <c r="H1" s="180" t="s">
        <v>81</v>
      </c>
      <c r="I1" s="180" t="s">
        <v>82</v>
      </c>
      <c r="J1" s="180" t="s">
        <v>83</v>
      </c>
      <c r="K1" s="180" t="s">
        <v>84</v>
      </c>
      <c r="L1" s="180" t="s">
        <v>85</v>
      </c>
      <c r="M1" s="180" t="s">
        <v>2234</v>
      </c>
      <c r="N1" s="180" t="s">
        <v>513</v>
      </c>
    </row>
    <row r="2">
      <c r="A2" s="5" t="s">
        <v>2679</v>
      </c>
      <c r="B2" s="5" t="s">
        <v>38</v>
      </c>
      <c r="C2" s="158" t="s">
        <v>2680</v>
      </c>
      <c r="D2" s="5" t="s">
        <v>2681</v>
      </c>
      <c r="E2" s="5" t="s">
        <v>1960</v>
      </c>
      <c r="F2" s="5" t="s">
        <v>2682</v>
      </c>
      <c r="H2" s="5" t="s">
        <v>2683</v>
      </c>
      <c r="I2" s="5" t="s">
        <v>2684</v>
      </c>
      <c r="K2" s="5" t="s">
        <v>5</v>
      </c>
      <c r="M2" s="5" t="s">
        <v>291</v>
      </c>
    </row>
    <row r="3" ht="39.0" customHeight="1">
      <c r="A3" s="5" t="s">
        <v>2685</v>
      </c>
      <c r="B3" s="5" t="s">
        <v>37</v>
      </c>
      <c r="C3" s="158" t="s">
        <v>2680</v>
      </c>
      <c r="D3" s="5" t="s">
        <v>2681</v>
      </c>
      <c r="E3" s="5" t="s">
        <v>93</v>
      </c>
      <c r="F3" s="5" t="s">
        <v>2686</v>
      </c>
      <c r="H3" s="5" t="s">
        <v>2687</v>
      </c>
      <c r="I3" s="5" t="s">
        <v>2688</v>
      </c>
      <c r="K3" s="5" t="s">
        <v>5</v>
      </c>
      <c r="M3" s="5" t="s">
        <v>291</v>
      </c>
    </row>
    <row r="4" ht="36.0" customHeight="1">
      <c r="A4" s="5" t="s">
        <v>2689</v>
      </c>
      <c r="B4" s="5" t="s">
        <v>38</v>
      </c>
      <c r="C4" s="158" t="s">
        <v>2680</v>
      </c>
      <c r="D4" s="5" t="s">
        <v>2681</v>
      </c>
      <c r="E4" s="5" t="s">
        <v>1960</v>
      </c>
      <c r="F4" s="5" t="s">
        <v>2690</v>
      </c>
      <c r="H4" s="5" t="s">
        <v>2691</v>
      </c>
      <c r="I4" s="5" t="s">
        <v>2692</v>
      </c>
      <c r="K4" s="5" t="s">
        <v>5</v>
      </c>
      <c r="M4" s="5" t="s">
        <v>291</v>
      </c>
    </row>
    <row r="5" ht="45.0" customHeight="1">
      <c r="A5" s="5" t="s">
        <v>2693</v>
      </c>
      <c r="B5" s="5" t="s">
        <v>38</v>
      </c>
      <c r="C5" s="158" t="s">
        <v>2680</v>
      </c>
      <c r="D5" s="5" t="s">
        <v>2681</v>
      </c>
      <c r="E5" s="5" t="s">
        <v>1960</v>
      </c>
      <c r="F5" s="5" t="s">
        <v>2694</v>
      </c>
      <c r="H5" s="5" t="s">
        <v>2695</v>
      </c>
      <c r="I5" s="5" t="s">
        <v>2696</v>
      </c>
      <c r="K5" s="5" t="s">
        <v>5</v>
      </c>
      <c r="M5" s="5" t="s">
        <v>291</v>
      </c>
    </row>
    <row r="6" ht="32.25" customHeight="1">
      <c r="A6" s="5" t="s">
        <v>2697</v>
      </c>
      <c r="B6" s="5" t="s">
        <v>38</v>
      </c>
      <c r="C6" s="158" t="s">
        <v>2680</v>
      </c>
      <c r="D6" s="5" t="s">
        <v>2681</v>
      </c>
      <c r="E6" s="5" t="s">
        <v>93</v>
      </c>
      <c r="F6" s="5" t="s">
        <v>2698</v>
      </c>
      <c r="H6" s="5" t="s">
        <v>2699</v>
      </c>
      <c r="I6" s="5" t="s">
        <v>2700</v>
      </c>
      <c r="K6" s="5" t="s">
        <v>5</v>
      </c>
      <c r="M6" s="5" t="s">
        <v>291</v>
      </c>
    </row>
    <row r="7" ht="36.75" customHeight="1">
      <c r="A7" s="5" t="s">
        <v>2701</v>
      </c>
      <c r="B7" s="5" t="s">
        <v>37</v>
      </c>
      <c r="C7" s="158" t="s">
        <v>2680</v>
      </c>
      <c r="D7" s="5" t="s">
        <v>2681</v>
      </c>
      <c r="E7" s="5" t="s">
        <v>1960</v>
      </c>
      <c r="F7" s="5" t="s">
        <v>2702</v>
      </c>
      <c r="H7" s="5" t="s">
        <v>2703</v>
      </c>
      <c r="I7" s="5" t="s">
        <v>2704</v>
      </c>
      <c r="K7" s="5" t="s">
        <v>5</v>
      </c>
      <c r="M7" s="5" t="s">
        <v>291</v>
      </c>
    </row>
    <row r="8" ht="28.5" customHeight="1">
      <c r="A8" s="5" t="s">
        <v>2705</v>
      </c>
      <c r="B8" s="5" t="s">
        <v>38</v>
      </c>
      <c r="C8" s="158" t="s">
        <v>2680</v>
      </c>
      <c r="D8" s="5" t="s">
        <v>2681</v>
      </c>
      <c r="E8" s="5" t="s">
        <v>1960</v>
      </c>
      <c r="F8" s="5" t="s">
        <v>2706</v>
      </c>
      <c r="H8" s="5" t="s">
        <v>2707</v>
      </c>
      <c r="I8" s="5" t="s">
        <v>2708</v>
      </c>
      <c r="K8" s="5" t="s">
        <v>5</v>
      </c>
      <c r="M8" s="5" t="s">
        <v>291</v>
      </c>
    </row>
    <row r="9" ht="23.25" customHeight="1">
      <c r="A9" s="5" t="s">
        <v>2709</v>
      </c>
      <c r="B9" s="5" t="s">
        <v>37</v>
      </c>
      <c r="C9" s="158" t="s">
        <v>2680</v>
      </c>
      <c r="D9" s="5" t="s">
        <v>2681</v>
      </c>
      <c r="E9" s="5" t="s">
        <v>1960</v>
      </c>
      <c r="F9" s="5" t="s">
        <v>2710</v>
      </c>
      <c r="H9" s="5" t="s">
        <v>2711</v>
      </c>
      <c r="I9" s="5" t="s">
        <v>2712</v>
      </c>
      <c r="K9" s="5" t="s">
        <v>5</v>
      </c>
      <c r="M9" s="5" t="s">
        <v>291</v>
      </c>
    </row>
    <row r="10" ht="36.75" customHeight="1">
      <c r="A10" s="5" t="s">
        <v>2713</v>
      </c>
      <c r="B10" s="5" t="s">
        <v>38</v>
      </c>
      <c r="C10" s="158" t="s">
        <v>2680</v>
      </c>
      <c r="D10" s="5" t="s">
        <v>2681</v>
      </c>
      <c r="E10" s="5" t="s">
        <v>1960</v>
      </c>
      <c r="F10" s="5" t="s">
        <v>2714</v>
      </c>
      <c r="H10" s="5" t="s">
        <v>2715</v>
      </c>
      <c r="I10" s="5" t="s">
        <v>2716</v>
      </c>
      <c r="K10" s="5" t="s">
        <v>5</v>
      </c>
      <c r="M10" s="5" t="s">
        <v>291</v>
      </c>
    </row>
    <row r="11" ht="38.25" customHeight="1">
      <c r="A11" s="5" t="s">
        <v>2717</v>
      </c>
      <c r="B11" s="5" t="s">
        <v>39</v>
      </c>
      <c r="C11" s="158" t="s">
        <v>2680</v>
      </c>
      <c r="D11" s="5" t="s">
        <v>2681</v>
      </c>
      <c r="E11" s="5" t="s">
        <v>93</v>
      </c>
      <c r="F11" s="5" t="s">
        <v>2718</v>
      </c>
      <c r="H11" s="5" t="s">
        <v>2719</v>
      </c>
      <c r="I11" s="5" t="s">
        <v>2720</v>
      </c>
      <c r="K11" s="5" t="s">
        <v>5</v>
      </c>
      <c r="M11" s="5" t="s">
        <v>291</v>
      </c>
    </row>
    <row r="12" ht="29.25" customHeight="1">
      <c r="A12" s="5" t="s">
        <v>2721</v>
      </c>
      <c r="B12" s="5" t="s">
        <v>38</v>
      </c>
      <c r="C12" s="158" t="s">
        <v>2680</v>
      </c>
      <c r="D12" s="5" t="s">
        <v>2681</v>
      </c>
      <c r="E12" s="5" t="s">
        <v>93</v>
      </c>
      <c r="F12" s="5" t="s">
        <v>2722</v>
      </c>
      <c r="H12" s="5" t="s">
        <v>2723</v>
      </c>
      <c r="I12" s="5" t="s">
        <v>2724</v>
      </c>
      <c r="K12" s="5" t="s">
        <v>5</v>
      </c>
      <c r="M12" s="5" t="s">
        <v>291</v>
      </c>
    </row>
    <row r="13" ht="32.25" customHeight="1">
      <c r="A13" s="5" t="s">
        <v>2725</v>
      </c>
      <c r="B13" s="5" t="s">
        <v>38</v>
      </c>
      <c r="C13" s="158" t="s">
        <v>2680</v>
      </c>
      <c r="D13" s="5" t="s">
        <v>2681</v>
      </c>
      <c r="E13" s="5" t="s">
        <v>93</v>
      </c>
      <c r="F13" s="5" t="s">
        <v>2726</v>
      </c>
      <c r="H13" s="5" t="s">
        <v>2727</v>
      </c>
      <c r="I13" s="5" t="s">
        <v>2728</v>
      </c>
      <c r="K13" s="5" t="s">
        <v>5</v>
      </c>
      <c r="M13" s="5" t="s">
        <v>291</v>
      </c>
    </row>
    <row r="14" ht="26.25" customHeight="1">
      <c r="A14" s="5" t="s">
        <v>2729</v>
      </c>
      <c r="B14" s="5" t="s">
        <v>38</v>
      </c>
      <c r="C14" s="158" t="s">
        <v>2680</v>
      </c>
      <c r="D14" s="5" t="s">
        <v>2681</v>
      </c>
      <c r="E14" s="5" t="s">
        <v>93</v>
      </c>
      <c r="F14" s="5" t="s">
        <v>2730</v>
      </c>
      <c r="H14" s="5" t="s">
        <v>2731</v>
      </c>
      <c r="I14" s="5" t="s">
        <v>2732</v>
      </c>
      <c r="K14" s="5" t="s">
        <v>5</v>
      </c>
      <c r="M14" s="5" t="s">
        <v>291</v>
      </c>
    </row>
    <row r="15" ht="27.0" customHeight="1">
      <c r="A15" s="5" t="s">
        <v>2733</v>
      </c>
      <c r="B15" s="5" t="s">
        <v>39</v>
      </c>
      <c r="C15" s="158" t="s">
        <v>2680</v>
      </c>
      <c r="D15" s="5" t="s">
        <v>2681</v>
      </c>
      <c r="E15" s="5" t="s">
        <v>93</v>
      </c>
      <c r="F15" s="5" t="s">
        <v>2734</v>
      </c>
      <c r="H15" s="5" t="s">
        <v>2735</v>
      </c>
      <c r="I15" s="5" t="s">
        <v>2736</v>
      </c>
      <c r="K15" s="5" t="s">
        <v>5</v>
      </c>
      <c r="M15" s="5" t="s">
        <v>291</v>
      </c>
    </row>
    <row r="16" ht="26.25" customHeight="1">
      <c r="B16" s="5"/>
      <c r="C16" s="158" t="s">
        <v>2680</v>
      </c>
      <c r="E16" s="5"/>
      <c r="K16" s="5"/>
      <c r="M16" s="5"/>
    </row>
    <row r="17">
      <c r="B17" s="5"/>
      <c r="C17" s="158" t="s">
        <v>2680</v>
      </c>
      <c r="E17" s="5"/>
      <c r="K17" s="5"/>
      <c r="M17" s="5"/>
    </row>
    <row r="18">
      <c r="B18" s="5"/>
      <c r="C18" s="158" t="s">
        <v>2680</v>
      </c>
      <c r="E18" s="5"/>
      <c r="K18" s="5"/>
      <c r="M18" s="5"/>
    </row>
    <row r="19">
      <c r="B19" s="5"/>
      <c r="C19" s="158" t="s">
        <v>2680</v>
      </c>
      <c r="E19" s="5"/>
      <c r="K19" s="5"/>
      <c r="M19" s="5"/>
    </row>
    <row r="20">
      <c r="B20" s="5"/>
      <c r="C20" s="158" t="s">
        <v>2680</v>
      </c>
      <c r="E20" s="5"/>
      <c r="K20" s="5"/>
      <c r="M20" s="5"/>
    </row>
    <row r="21">
      <c r="B21" s="5"/>
      <c r="C21" s="158" t="s">
        <v>2680</v>
      </c>
      <c r="E21" s="5"/>
      <c r="K21" s="5"/>
      <c r="M21" s="5"/>
    </row>
    <row r="22">
      <c r="B22" s="5"/>
      <c r="E22" s="5"/>
      <c r="K22" s="5"/>
      <c r="M22" s="5"/>
    </row>
    <row r="23">
      <c r="B23" s="5"/>
      <c r="E23" s="5"/>
      <c r="K23" s="5"/>
      <c r="M23" s="5"/>
    </row>
    <row r="24">
      <c r="B24" s="5"/>
      <c r="E24" s="5"/>
      <c r="K24" s="5"/>
      <c r="M24" s="5"/>
    </row>
    <row r="25">
      <c r="B25" s="5"/>
      <c r="E25" s="5"/>
      <c r="M25" s="5"/>
    </row>
    <row r="26">
      <c r="B26" s="5"/>
      <c r="E26" s="5"/>
      <c r="M26" s="5"/>
    </row>
    <row r="27">
      <c r="B27" s="5"/>
      <c r="E27" s="5"/>
    </row>
    <row r="28">
      <c r="B28" s="5"/>
      <c r="E28" s="5"/>
    </row>
    <row r="29">
      <c r="B29" s="5"/>
      <c r="E29" s="5"/>
    </row>
    <row r="30">
      <c r="B30" s="5"/>
      <c r="E30" s="5"/>
    </row>
    <row r="31">
      <c r="B31" s="5"/>
      <c r="E31" s="5"/>
    </row>
    <row r="32">
      <c r="B32" s="5"/>
      <c r="E32" s="5"/>
    </row>
    <row r="33">
      <c r="B33" s="5"/>
      <c r="E33" s="5"/>
    </row>
    <row r="34">
      <c r="B34" s="5"/>
      <c r="E34" s="5"/>
    </row>
    <row r="35">
      <c r="B35" s="5"/>
      <c r="E35" s="5"/>
    </row>
    <row r="36">
      <c r="B36" s="5"/>
      <c r="E36" s="5"/>
    </row>
    <row r="37">
      <c r="B37" s="5"/>
      <c r="E37" s="5"/>
    </row>
    <row r="38">
      <c r="B38" s="5"/>
      <c r="E38" s="5"/>
    </row>
    <row r="39">
      <c r="B39" s="5"/>
      <c r="E39" s="5"/>
    </row>
    <row r="40">
      <c r="B40" s="5"/>
      <c r="E40" s="5"/>
    </row>
    <row r="41">
      <c r="B41" s="5"/>
      <c r="E41" s="5"/>
    </row>
    <row r="42">
      <c r="B42" s="5"/>
      <c r="E42" s="5"/>
    </row>
    <row r="43">
      <c r="B43" s="5"/>
      <c r="E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sheetData>
  <dataValidations>
    <dataValidation type="list" allowBlank="1" showErrorMessage="1" sqref="M2:M26">
      <formula1>"Karthikeyan k,Anurag roy"</formula1>
    </dataValidation>
    <dataValidation type="list" allowBlank="1" showErrorMessage="1" sqref="B2:B58">
      <formula1>"P0,P1,P2"</formula1>
    </dataValidation>
    <dataValidation type="list" allowBlank="1" showErrorMessage="1" sqref="E2:E43">
      <formula1>"UI,UI &amp; Functional,Database"</formula1>
    </dataValidation>
    <dataValidation type="list" allowBlank="1" showErrorMessage="1" sqref="K2:K24">
      <formula1>"Pass,Fail,Not tested"</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s>
  <drawing r:id="rId2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6" max="6" width="109.88"/>
    <col customWidth="1" min="8" max="8" width="98.63"/>
    <col customWidth="1" min="9" max="9" width="103.38"/>
    <col customWidth="1" min="10" max="10" width="18.5"/>
  </cols>
  <sheetData>
    <row r="1">
      <c r="A1" s="179" t="s">
        <v>73</v>
      </c>
      <c r="B1" s="180" t="s">
        <v>35</v>
      </c>
      <c r="C1" s="180" t="s">
        <v>74</v>
      </c>
      <c r="D1" s="180" t="s">
        <v>77</v>
      </c>
      <c r="E1" s="180" t="s">
        <v>78</v>
      </c>
      <c r="F1" s="180" t="s">
        <v>79</v>
      </c>
      <c r="G1" s="180" t="s">
        <v>80</v>
      </c>
      <c r="H1" s="180" t="s">
        <v>81</v>
      </c>
      <c r="I1" s="180" t="s">
        <v>82</v>
      </c>
      <c r="J1" s="180" t="s">
        <v>83</v>
      </c>
      <c r="K1" s="180" t="s">
        <v>84</v>
      </c>
      <c r="L1" s="180" t="s">
        <v>85</v>
      </c>
      <c r="M1" s="180" t="s">
        <v>2234</v>
      </c>
      <c r="N1" s="180" t="s">
        <v>513</v>
      </c>
    </row>
    <row r="2">
      <c r="A2" s="5" t="s">
        <v>2737</v>
      </c>
      <c r="B2" s="5" t="s">
        <v>38</v>
      </c>
      <c r="E2" s="5" t="s">
        <v>1960</v>
      </c>
      <c r="F2" s="5" t="s">
        <v>2738</v>
      </c>
      <c r="J2" s="5" t="s">
        <v>1854</v>
      </c>
      <c r="K2" s="5" t="s">
        <v>5</v>
      </c>
      <c r="M2" s="5" t="s">
        <v>291</v>
      </c>
      <c r="N2" s="159">
        <v>45414.0</v>
      </c>
    </row>
    <row r="3" ht="34.5" customHeight="1">
      <c r="B3" s="5" t="s">
        <v>38</v>
      </c>
      <c r="E3" s="5" t="s">
        <v>1960</v>
      </c>
      <c r="F3" s="5" t="s">
        <v>2739</v>
      </c>
      <c r="J3" s="5" t="s">
        <v>1854</v>
      </c>
      <c r="K3" s="5" t="s">
        <v>5</v>
      </c>
      <c r="M3" s="5" t="s">
        <v>291</v>
      </c>
      <c r="N3" s="159">
        <v>45414.0</v>
      </c>
    </row>
    <row r="4" ht="33.0" customHeight="1">
      <c r="B4" s="5" t="s">
        <v>38</v>
      </c>
      <c r="E4" s="5" t="s">
        <v>1960</v>
      </c>
      <c r="F4" s="5" t="s">
        <v>2740</v>
      </c>
      <c r="H4" s="5" t="s">
        <v>2741</v>
      </c>
      <c r="I4" s="5" t="s">
        <v>2742</v>
      </c>
      <c r="J4" s="5" t="s">
        <v>1854</v>
      </c>
      <c r="K4" s="5" t="s">
        <v>5</v>
      </c>
      <c r="M4" s="5" t="s">
        <v>291</v>
      </c>
      <c r="N4" s="159">
        <v>45414.0</v>
      </c>
    </row>
    <row r="5" ht="30.0" customHeight="1">
      <c r="B5" s="5" t="s">
        <v>38</v>
      </c>
      <c r="E5" s="5" t="s">
        <v>1960</v>
      </c>
      <c r="F5" s="5" t="s">
        <v>2743</v>
      </c>
      <c r="H5" s="5" t="s">
        <v>2744</v>
      </c>
      <c r="I5" s="5" t="s">
        <v>2745</v>
      </c>
      <c r="J5" s="5" t="s">
        <v>1854</v>
      </c>
      <c r="K5" s="5" t="s">
        <v>5</v>
      </c>
      <c r="M5" s="5" t="s">
        <v>291</v>
      </c>
      <c r="N5" s="159">
        <v>45414.0</v>
      </c>
    </row>
    <row r="6" ht="36.0" customHeight="1">
      <c r="B6" s="5" t="s">
        <v>38</v>
      </c>
      <c r="E6" s="5" t="s">
        <v>1960</v>
      </c>
      <c r="F6" s="5" t="s">
        <v>2746</v>
      </c>
      <c r="H6" s="5" t="s">
        <v>2747</v>
      </c>
      <c r="I6" s="5" t="s">
        <v>2748</v>
      </c>
      <c r="K6" s="5" t="s">
        <v>6</v>
      </c>
      <c r="M6" s="5" t="s">
        <v>291</v>
      </c>
      <c r="N6" s="5" t="s">
        <v>2180</v>
      </c>
    </row>
    <row r="7" ht="32.25" customHeight="1">
      <c r="B7" s="5" t="s">
        <v>38</v>
      </c>
      <c r="E7" s="5" t="s">
        <v>1960</v>
      </c>
      <c r="F7" s="5" t="s">
        <v>2749</v>
      </c>
      <c r="H7" s="5" t="s">
        <v>2750</v>
      </c>
      <c r="I7" s="5" t="s">
        <v>2751</v>
      </c>
      <c r="K7" s="5" t="s">
        <v>5</v>
      </c>
      <c r="M7" s="5" t="s">
        <v>291</v>
      </c>
      <c r="N7" s="159">
        <v>45414.0</v>
      </c>
    </row>
    <row r="8" ht="43.5" customHeight="1">
      <c r="B8" s="5" t="s">
        <v>37</v>
      </c>
      <c r="E8" s="5" t="s">
        <v>1960</v>
      </c>
      <c r="F8" s="5" t="s">
        <v>2752</v>
      </c>
      <c r="H8" s="5" t="s">
        <v>2753</v>
      </c>
      <c r="I8" s="5" t="s">
        <v>2754</v>
      </c>
      <c r="K8" s="5" t="s">
        <v>5</v>
      </c>
      <c r="M8" s="5" t="s">
        <v>291</v>
      </c>
      <c r="N8" s="159">
        <v>45414.0</v>
      </c>
    </row>
    <row r="9" ht="36.0" customHeight="1">
      <c r="B9" s="5" t="s">
        <v>38</v>
      </c>
      <c r="E9" s="5" t="s">
        <v>1960</v>
      </c>
      <c r="F9" s="5" t="s">
        <v>2755</v>
      </c>
      <c r="H9" s="5" t="s">
        <v>2756</v>
      </c>
      <c r="I9" s="5" t="s">
        <v>2757</v>
      </c>
      <c r="K9" s="5" t="s">
        <v>1391</v>
      </c>
      <c r="M9" s="5"/>
    </row>
    <row r="10" ht="35.25" customHeight="1">
      <c r="B10" s="5" t="s">
        <v>38</v>
      </c>
      <c r="E10" s="5" t="s">
        <v>1960</v>
      </c>
      <c r="F10" s="5" t="s">
        <v>2758</v>
      </c>
      <c r="H10" s="5" t="s">
        <v>2759</v>
      </c>
      <c r="I10" s="5" t="s">
        <v>2760</v>
      </c>
      <c r="K10" s="5" t="s">
        <v>1391</v>
      </c>
      <c r="M10" s="5"/>
    </row>
    <row r="11" ht="31.5" customHeight="1">
      <c r="B11" s="5" t="s">
        <v>38</v>
      </c>
      <c r="E11" s="5" t="s">
        <v>1960</v>
      </c>
      <c r="F11" s="5" t="s">
        <v>2761</v>
      </c>
      <c r="H11" s="5" t="s">
        <v>2762</v>
      </c>
      <c r="I11" s="5" t="s">
        <v>2763</v>
      </c>
      <c r="K11" s="5" t="s">
        <v>1391</v>
      </c>
      <c r="M11" s="5"/>
    </row>
    <row r="12" ht="29.25" customHeight="1">
      <c r="B12" s="5" t="s">
        <v>38</v>
      </c>
      <c r="E12" s="5" t="s">
        <v>1960</v>
      </c>
      <c r="F12" s="5" t="s">
        <v>2764</v>
      </c>
      <c r="H12" s="5" t="s">
        <v>2765</v>
      </c>
      <c r="I12" s="5" t="s">
        <v>2766</v>
      </c>
      <c r="K12" s="5" t="s">
        <v>1391</v>
      </c>
      <c r="M12" s="5"/>
    </row>
    <row r="13" ht="33.0" customHeight="1">
      <c r="B13" s="5" t="s">
        <v>38</v>
      </c>
      <c r="E13" s="5" t="s">
        <v>1960</v>
      </c>
      <c r="F13" s="5" t="s">
        <v>2767</v>
      </c>
      <c r="H13" s="5" t="s">
        <v>2768</v>
      </c>
      <c r="I13" s="5" t="s">
        <v>2769</v>
      </c>
      <c r="K13" s="5" t="s">
        <v>5</v>
      </c>
      <c r="M13" s="5" t="s">
        <v>291</v>
      </c>
      <c r="N13" s="159">
        <v>45414.0</v>
      </c>
    </row>
    <row r="14" ht="34.5" customHeight="1">
      <c r="B14" s="5" t="s">
        <v>38</v>
      </c>
      <c r="E14" s="5" t="s">
        <v>1960</v>
      </c>
      <c r="F14" s="5" t="s">
        <v>2770</v>
      </c>
      <c r="H14" s="5" t="s">
        <v>2771</v>
      </c>
      <c r="I14" s="5" t="s">
        <v>2772</v>
      </c>
      <c r="K14" s="5" t="s">
        <v>5</v>
      </c>
      <c r="M14" s="5" t="s">
        <v>291</v>
      </c>
      <c r="N14" s="159">
        <v>45414.0</v>
      </c>
    </row>
    <row r="15" ht="34.5" customHeight="1">
      <c r="B15" s="5" t="s">
        <v>38</v>
      </c>
      <c r="E15" s="5" t="s">
        <v>1960</v>
      </c>
      <c r="F15" s="5" t="s">
        <v>2773</v>
      </c>
      <c r="H15" s="5" t="s">
        <v>2774</v>
      </c>
      <c r="I15" s="5" t="s">
        <v>2775</v>
      </c>
      <c r="K15" s="5" t="s">
        <v>5</v>
      </c>
      <c r="M15" s="5" t="s">
        <v>291</v>
      </c>
      <c r="N15" s="159">
        <v>45414.0</v>
      </c>
    </row>
    <row r="16" ht="32.25" customHeight="1">
      <c r="B16" s="5" t="s">
        <v>38</v>
      </c>
      <c r="E16" s="5" t="s">
        <v>1960</v>
      </c>
      <c r="F16" s="5" t="s">
        <v>2776</v>
      </c>
      <c r="H16" s="5" t="s">
        <v>2777</v>
      </c>
      <c r="I16" s="5" t="s">
        <v>2778</v>
      </c>
      <c r="K16" s="5" t="s">
        <v>5</v>
      </c>
      <c r="M16" s="5" t="s">
        <v>291</v>
      </c>
      <c r="N16" s="159">
        <v>45414.0</v>
      </c>
    </row>
    <row r="17" ht="29.25" customHeight="1">
      <c r="B17" s="5" t="s">
        <v>38</v>
      </c>
      <c r="E17" s="5" t="s">
        <v>1960</v>
      </c>
      <c r="F17" s="5" t="s">
        <v>2779</v>
      </c>
      <c r="H17" s="5" t="s">
        <v>2780</v>
      </c>
      <c r="I17" s="5" t="s">
        <v>2781</v>
      </c>
      <c r="K17" s="5" t="s">
        <v>5</v>
      </c>
      <c r="M17" s="5" t="s">
        <v>291</v>
      </c>
      <c r="N17" s="159">
        <v>45414.0</v>
      </c>
    </row>
    <row r="18" ht="32.25" customHeight="1">
      <c r="B18" s="5" t="s">
        <v>38</v>
      </c>
      <c r="E18" s="5" t="s">
        <v>1960</v>
      </c>
      <c r="F18" s="5" t="s">
        <v>2782</v>
      </c>
      <c r="H18" s="5" t="s">
        <v>2783</v>
      </c>
      <c r="I18" s="5" t="s">
        <v>2784</v>
      </c>
      <c r="K18" s="5" t="s">
        <v>5</v>
      </c>
      <c r="M18" s="5" t="s">
        <v>291</v>
      </c>
      <c r="N18" s="159">
        <v>45414.0</v>
      </c>
    </row>
    <row r="19" ht="30.75" customHeight="1">
      <c r="B19" s="5" t="s">
        <v>38</v>
      </c>
      <c r="E19" s="5" t="s">
        <v>1960</v>
      </c>
      <c r="F19" s="5" t="s">
        <v>2785</v>
      </c>
      <c r="K19" s="5" t="s">
        <v>1391</v>
      </c>
      <c r="M19" s="5"/>
    </row>
    <row r="20" ht="42.75" customHeight="1">
      <c r="B20" s="5" t="s">
        <v>38</v>
      </c>
      <c r="E20" s="5" t="s">
        <v>1960</v>
      </c>
      <c r="F20" s="5" t="s">
        <v>2786</v>
      </c>
      <c r="K20" s="5" t="s">
        <v>1391</v>
      </c>
      <c r="M20" s="5"/>
    </row>
    <row r="21" ht="35.25" customHeight="1">
      <c r="B21" s="5" t="s">
        <v>38</v>
      </c>
      <c r="E21" s="5" t="s">
        <v>1960</v>
      </c>
      <c r="F21" s="5" t="s">
        <v>2787</v>
      </c>
      <c r="K21" s="5" t="s">
        <v>1391</v>
      </c>
      <c r="M21" s="5"/>
    </row>
    <row r="22" ht="36.75" customHeight="1">
      <c r="B22" s="5" t="s">
        <v>38</v>
      </c>
      <c r="E22" s="5" t="s">
        <v>1960</v>
      </c>
      <c r="F22" s="5" t="s">
        <v>2788</v>
      </c>
      <c r="K22" s="5" t="s">
        <v>1391</v>
      </c>
      <c r="M22" s="5"/>
    </row>
    <row r="23" ht="38.25" customHeight="1">
      <c r="B23" s="5" t="s">
        <v>38</v>
      </c>
      <c r="E23" s="5" t="s">
        <v>1960</v>
      </c>
      <c r="F23" s="5" t="s">
        <v>2789</v>
      </c>
      <c r="K23" s="5" t="s">
        <v>1391</v>
      </c>
      <c r="M23" s="5"/>
    </row>
    <row r="24" ht="29.25" customHeight="1">
      <c r="B24" s="5" t="s">
        <v>38</v>
      </c>
      <c r="E24" s="5" t="s">
        <v>1960</v>
      </c>
      <c r="F24" s="5" t="s">
        <v>2790</v>
      </c>
      <c r="K24" s="5" t="s">
        <v>1391</v>
      </c>
      <c r="M24" s="5"/>
    </row>
    <row r="25" ht="27.75" customHeight="1">
      <c r="B25" s="5" t="s">
        <v>38</v>
      </c>
      <c r="E25" s="5" t="s">
        <v>1960</v>
      </c>
      <c r="F25" s="5" t="s">
        <v>2791</v>
      </c>
      <c r="K25" s="5" t="s">
        <v>1391</v>
      </c>
      <c r="M25" s="5"/>
    </row>
    <row r="26" ht="34.5" customHeight="1">
      <c r="B26" s="5" t="s">
        <v>38</v>
      </c>
      <c r="E26" s="5" t="s">
        <v>1960</v>
      </c>
      <c r="F26" s="5" t="s">
        <v>2792</v>
      </c>
      <c r="K26" s="5" t="s">
        <v>1391</v>
      </c>
      <c r="M26" s="5"/>
    </row>
    <row r="27" ht="34.5" customHeight="1">
      <c r="B27" s="5" t="s">
        <v>38</v>
      </c>
      <c r="E27" s="5" t="s">
        <v>1960</v>
      </c>
      <c r="F27" s="5" t="s">
        <v>2793</v>
      </c>
      <c r="K27" s="5" t="s">
        <v>1391</v>
      </c>
      <c r="M27" s="5"/>
    </row>
    <row r="28" ht="32.25" customHeight="1">
      <c r="B28" s="5" t="s">
        <v>38</v>
      </c>
      <c r="E28" s="5" t="s">
        <v>1960</v>
      </c>
      <c r="F28" s="5" t="s">
        <v>2794</v>
      </c>
      <c r="K28" s="5" t="s">
        <v>1391</v>
      </c>
    </row>
    <row r="29" ht="30.0" customHeight="1">
      <c r="B29" s="5" t="s">
        <v>38</v>
      </c>
      <c r="E29" s="5" t="s">
        <v>1960</v>
      </c>
      <c r="F29" s="5" t="s">
        <v>2795</v>
      </c>
      <c r="K29" s="5" t="s">
        <v>1391</v>
      </c>
    </row>
    <row r="30" ht="36.75" customHeight="1">
      <c r="B30" s="5" t="s">
        <v>38</v>
      </c>
      <c r="E30" s="5" t="s">
        <v>1960</v>
      </c>
      <c r="F30" s="5" t="s">
        <v>2796</v>
      </c>
      <c r="K30" s="5" t="s">
        <v>1391</v>
      </c>
    </row>
    <row r="31" ht="33.0" customHeight="1">
      <c r="B31" s="5" t="s">
        <v>38</v>
      </c>
      <c r="E31" s="5" t="s">
        <v>1960</v>
      </c>
      <c r="F31" s="5" t="s">
        <v>2797</v>
      </c>
      <c r="K31" s="5" t="s">
        <v>1391</v>
      </c>
    </row>
    <row r="32" ht="39.75" customHeight="1">
      <c r="B32" s="5" t="s">
        <v>38</v>
      </c>
      <c r="E32" s="5" t="s">
        <v>1960</v>
      </c>
      <c r="F32" s="5" t="s">
        <v>2798</v>
      </c>
      <c r="K32" s="5" t="s">
        <v>1391</v>
      </c>
    </row>
    <row r="33" ht="28.5" customHeight="1">
      <c r="B33" s="5" t="s">
        <v>38</v>
      </c>
      <c r="E33" s="5" t="s">
        <v>1960</v>
      </c>
      <c r="F33" s="5" t="s">
        <v>2799</v>
      </c>
      <c r="K33" s="5" t="s">
        <v>1391</v>
      </c>
    </row>
    <row r="34" ht="27.75" customHeight="1">
      <c r="B34" s="5" t="s">
        <v>38</v>
      </c>
      <c r="E34" s="5" t="s">
        <v>1960</v>
      </c>
      <c r="F34" s="5" t="s">
        <v>2800</v>
      </c>
      <c r="K34" s="5" t="s">
        <v>1391</v>
      </c>
    </row>
    <row r="35" ht="31.5" customHeight="1">
      <c r="B35" s="5" t="s">
        <v>38</v>
      </c>
      <c r="E35" s="5" t="s">
        <v>2438</v>
      </c>
      <c r="F35" s="5" t="s">
        <v>2801</v>
      </c>
      <c r="K35" s="5" t="s">
        <v>5</v>
      </c>
    </row>
    <row r="36" ht="27.75" customHeight="1">
      <c r="B36" s="5" t="s">
        <v>38</v>
      </c>
      <c r="E36" s="5" t="s">
        <v>2438</v>
      </c>
      <c r="F36" s="5" t="s">
        <v>2802</v>
      </c>
      <c r="K36" s="5" t="s">
        <v>5</v>
      </c>
    </row>
    <row r="37" ht="33.0" customHeight="1">
      <c r="B37" s="5" t="s">
        <v>38</v>
      </c>
      <c r="E37" s="5" t="s">
        <v>2438</v>
      </c>
      <c r="F37" s="5" t="s">
        <v>2803</v>
      </c>
      <c r="K37" s="5" t="s">
        <v>5</v>
      </c>
    </row>
    <row r="38" ht="27.0" customHeight="1">
      <c r="B38" s="5" t="s">
        <v>38</v>
      </c>
      <c r="E38" s="5" t="s">
        <v>2438</v>
      </c>
      <c r="F38" s="5" t="s">
        <v>2804</v>
      </c>
      <c r="K38" s="5" t="s">
        <v>5</v>
      </c>
    </row>
    <row r="39" ht="24.0" customHeight="1">
      <c r="B39" s="5" t="s">
        <v>38</v>
      </c>
      <c r="E39" s="5" t="s">
        <v>2438</v>
      </c>
      <c r="F39" s="5" t="s">
        <v>2805</v>
      </c>
      <c r="K39" s="5" t="s">
        <v>1391</v>
      </c>
    </row>
    <row r="40" ht="24.75" customHeight="1">
      <c r="B40" s="5" t="s">
        <v>38</v>
      </c>
      <c r="E40" s="5" t="s">
        <v>2438</v>
      </c>
      <c r="F40" s="5" t="s">
        <v>2806</v>
      </c>
      <c r="K40" s="5" t="s">
        <v>1391</v>
      </c>
    </row>
    <row r="41" ht="30.0" customHeight="1">
      <c r="B41" s="5" t="s">
        <v>38</v>
      </c>
      <c r="E41" s="5" t="s">
        <v>2438</v>
      </c>
      <c r="F41" s="5" t="s">
        <v>2807</v>
      </c>
      <c r="K41" s="5" t="s">
        <v>5</v>
      </c>
    </row>
    <row r="42" ht="32.25" customHeight="1">
      <c r="B42" s="5" t="s">
        <v>38</v>
      </c>
      <c r="E42" s="5" t="s">
        <v>2438</v>
      </c>
      <c r="F42" s="5" t="s">
        <v>2808</v>
      </c>
      <c r="K42" s="5" t="s">
        <v>5</v>
      </c>
    </row>
    <row r="43" ht="36.75" customHeight="1">
      <c r="B43" s="5" t="s">
        <v>38</v>
      </c>
      <c r="E43" s="5" t="s">
        <v>2438</v>
      </c>
      <c r="F43" s="5" t="s">
        <v>2809</v>
      </c>
      <c r="K43" s="5" t="s">
        <v>5</v>
      </c>
    </row>
    <row r="44" ht="24.75" customHeight="1">
      <c r="B44" s="5" t="s">
        <v>38</v>
      </c>
      <c r="E44" s="5" t="s">
        <v>2438</v>
      </c>
      <c r="F44" s="5" t="s">
        <v>2810</v>
      </c>
      <c r="K44" s="5" t="s">
        <v>5</v>
      </c>
    </row>
    <row r="45" ht="33.0" customHeight="1">
      <c r="B45" s="5"/>
      <c r="E45" s="5"/>
      <c r="K45" s="5"/>
    </row>
    <row r="46">
      <c r="B46" s="5"/>
      <c r="E46" s="5"/>
    </row>
    <row r="47">
      <c r="B47" s="5"/>
      <c r="E47" s="5"/>
    </row>
    <row r="48">
      <c r="B48" s="5"/>
      <c r="E48" s="5"/>
    </row>
    <row r="49">
      <c r="B49" s="5"/>
      <c r="E49" s="5"/>
    </row>
    <row r="50">
      <c r="B50" s="5"/>
      <c r="E50" s="5"/>
    </row>
    <row r="51">
      <c r="B51" s="5"/>
      <c r="E51" s="5"/>
    </row>
    <row r="52">
      <c r="B52" s="5"/>
      <c r="E52" s="5"/>
    </row>
    <row r="53">
      <c r="B53" s="5"/>
      <c r="E53" s="5"/>
    </row>
    <row r="54">
      <c r="B54" s="5"/>
      <c r="E54" s="5"/>
    </row>
    <row r="55">
      <c r="B55" s="5"/>
      <c r="E55" s="5"/>
    </row>
    <row r="56">
      <c r="B56" s="5"/>
      <c r="E56" s="5"/>
    </row>
    <row r="57">
      <c r="B57" s="5"/>
      <c r="E57" s="5"/>
    </row>
    <row r="58">
      <c r="B58" s="5"/>
      <c r="E58" s="5"/>
    </row>
    <row r="59">
      <c r="B59" s="5"/>
      <c r="E59" s="5"/>
    </row>
    <row r="60">
      <c r="B60" s="5"/>
      <c r="E60" s="5"/>
    </row>
  </sheetData>
  <dataValidations>
    <dataValidation type="list" allowBlank="1" showErrorMessage="1" sqref="E2:E60">
      <formula1>"UI,UI &amp;Functionals,Database"</formula1>
    </dataValidation>
    <dataValidation type="list" allowBlank="1" showErrorMessage="1" sqref="B2:B60">
      <formula1>"P0,P1,P2"</formula1>
    </dataValidation>
    <dataValidation type="list" allowBlank="1" showErrorMessage="1" sqref="M2:M27">
      <formula1>"Karthikeyan k,Anurag Roy"</formula1>
    </dataValidation>
    <dataValidation type="list" allowBlank="1" showErrorMessage="1" sqref="K2:K45">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70" t="s">
        <v>44</v>
      </c>
      <c r="B1" s="71" t="s">
        <v>45</v>
      </c>
      <c r="C1" s="71" t="s">
        <v>46</v>
      </c>
      <c r="D1" s="72"/>
      <c r="E1" s="72"/>
      <c r="F1" s="72"/>
      <c r="G1" s="72"/>
      <c r="H1" s="72"/>
      <c r="I1" s="72"/>
      <c r="J1" s="72"/>
      <c r="K1" s="72"/>
      <c r="L1" s="72"/>
      <c r="M1" s="72"/>
      <c r="N1" s="72"/>
      <c r="O1" s="72"/>
      <c r="P1" s="72"/>
      <c r="Q1" s="72"/>
      <c r="R1" s="72"/>
      <c r="S1" s="72"/>
      <c r="T1" s="72"/>
    </row>
    <row r="2">
      <c r="A2" s="73">
        <v>45272.0</v>
      </c>
      <c r="B2" s="15">
        <v>25.0</v>
      </c>
      <c r="C2" s="15">
        <f>B2</f>
        <v>25</v>
      </c>
    </row>
    <row r="3">
      <c r="A3" s="73">
        <v>45273.0</v>
      </c>
      <c r="B3" s="15">
        <v>35.0</v>
      </c>
      <c r="C3" s="15">
        <f t="shared" ref="C3:C14" si="1">SUM(C2+B3)</f>
        <v>60</v>
      </c>
    </row>
    <row r="4">
      <c r="A4" s="73">
        <v>45274.0</v>
      </c>
      <c r="B4" s="40">
        <v>40.0</v>
      </c>
      <c r="C4" s="15">
        <f t="shared" si="1"/>
        <v>100</v>
      </c>
    </row>
    <row r="5">
      <c r="A5" s="73">
        <v>45275.0</v>
      </c>
      <c r="B5" s="15">
        <v>56.0</v>
      </c>
      <c r="C5" s="15">
        <f t="shared" si="1"/>
        <v>156</v>
      </c>
    </row>
    <row r="6">
      <c r="A6" s="73">
        <v>45278.0</v>
      </c>
      <c r="B6" s="15">
        <v>45.0</v>
      </c>
      <c r="C6" s="15">
        <f t="shared" si="1"/>
        <v>201</v>
      </c>
    </row>
    <row r="7">
      <c r="A7" s="73">
        <v>45279.0</v>
      </c>
      <c r="B7" s="15">
        <v>45.0</v>
      </c>
      <c r="C7" s="15">
        <f t="shared" si="1"/>
        <v>246</v>
      </c>
      <c r="J7" s="71" t="s">
        <v>47</v>
      </c>
    </row>
    <row r="8">
      <c r="A8" s="73">
        <v>45280.0</v>
      </c>
      <c r="B8" s="15">
        <v>45.0</v>
      </c>
      <c r="C8" s="15">
        <f t="shared" si="1"/>
        <v>291</v>
      </c>
      <c r="J8" s="74" t="s">
        <v>48</v>
      </c>
      <c r="K8" s="64">
        <v>500.0</v>
      </c>
    </row>
    <row r="9">
      <c r="A9" s="73">
        <v>45281.0</v>
      </c>
      <c r="B9" s="15">
        <v>45.0</v>
      </c>
      <c r="C9" s="15">
        <f t="shared" si="1"/>
        <v>336</v>
      </c>
      <c r="J9" s="74" t="s">
        <v>49</v>
      </c>
      <c r="K9" s="64">
        <v>516.0</v>
      </c>
      <c r="O9" s="71" t="s">
        <v>50</v>
      </c>
      <c r="P9" s="40"/>
    </row>
    <row r="10">
      <c r="A10" s="73">
        <v>45282.0</v>
      </c>
      <c r="B10" s="15">
        <v>45.0</v>
      </c>
      <c r="C10" s="15">
        <f t="shared" si="1"/>
        <v>381</v>
      </c>
      <c r="O10" s="15" t="s">
        <v>20</v>
      </c>
      <c r="P10" s="15">
        <v>557.0</v>
      </c>
    </row>
    <row r="11">
      <c r="A11" s="73">
        <v>45286.0</v>
      </c>
      <c r="B11" s="15">
        <v>45.0</v>
      </c>
      <c r="C11" s="15">
        <f t="shared" si="1"/>
        <v>426</v>
      </c>
      <c r="O11" s="15" t="s">
        <v>22</v>
      </c>
      <c r="P11" s="15">
        <f>SUM(C19:D29)</f>
        <v>338</v>
      </c>
    </row>
    <row r="12">
      <c r="A12" s="73">
        <v>45287.0</v>
      </c>
      <c r="B12" s="40">
        <v>45.0</v>
      </c>
      <c r="C12" s="15">
        <f t="shared" si="1"/>
        <v>471</v>
      </c>
      <c r="O12" s="15" t="s">
        <v>24</v>
      </c>
      <c r="P12" s="15" t="str">
        <f>#REF!-C30</f>
        <v>#REF!</v>
      </c>
    </row>
    <row r="13">
      <c r="A13" s="73">
        <v>45288.0</v>
      </c>
      <c r="B13" s="15">
        <v>45.0</v>
      </c>
      <c r="C13" s="15">
        <f t="shared" si="1"/>
        <v>516</v>
      </c>
      <c r="O13" s="15" t="s">
        <v>51</v>
      </c>
      <c r="P13" s="25" t="str">
        <f>(C30/#REF!)*100</f>
        <v>#REF!</v>
      </c>
    </row>
    <row r="14">
      <c r="A14" s="73">
        <v>45289.0</v>
      </c>
      <c r="B14" s="15">
        <v>41.0</v>
      </c>
      <c r="C14" s="15">
        <f t="shared" si="1"/>
        <v>557</v>
      </c>
    </row>
    <row r="15">
      <c r="B15" s="40"/>
      <c r="C15" s="40"/>
    </row>
    <row r="16">
      <c r="B16" s="40"/>
      <c r="C16" s="40"/>
    </row>
    <row r="17">
      <c r="B17" s="40"/>
      <c r="C17" s="40"/>
    </row>
    <row r="18">
      <c r="A18" s="70" t="s">
        <v>44</v>
      </c>
      <c r="B18" s="71" t="s">
        <v>52</v>
      </c>
      <c r="C18" s="71" t="s">
        <v>5</v>
      </c>
      <c r="D18" s="71" t="s">
        <v>6</v>
      </c>
      <c r="E18" s="71" t="s">
        <v>46</v>
      </c>
    </row>
    <row r="19">
      <c r="A19" s="73">
        <v>45293.0</v>
      </c>
      <c r="B19" s="15">
        <v>39.0</v>
      </c>
      <c r="C19" s="26">
        <v>34.0</v>
      </c>
      <c r="D19" s="26">
        <v>5.0</v>
      </c>
      <c r="E19" s="15">
        <f>B19</f>
        <v>39</v>
      </c>
    </row>
    <row r="20">
      <c r="A20" s="73">
        <v>45294.0</v>
      </c>
      <c r="B20" s="15">
        <v>44.0</v>
      </c>
      <c r="C20" s="26">
        <v>41.0</v>
      </c>
      <c r="D20" s="26">
        <v>3.0</v>
      </c>
      <c r="E20" s="15">
        <f t="shared" ref="E20:E41" si="2">E19+B20</f>
        <v>83</v>
      </c>
    </row>
    <row r="21">
      <c r="A21" s="73">
        <v>45295.0</v>
      </c>
      <c r="B21" s="15">
        <v>25.0</v>
      </c>
      <c r="C21" s="26">
        <v>24.0</v>
      </c>
      <c r="D21" s="26">
        <v>1.0</v>
      </c>
      <c r="E21" s="15">
        <f t="shared" si="2"/>
        <v>108</v>
      </c>
    </row>
    <row r="22">
      <c r="A22" s="73">
        <v>45296.0</v>
      </c>
      <c r="B22" s="15">
        <v>5.0</v>
      </c>
      <c r="C22" s="26">
        <v>5.0</v>
      </c>
      <c r="D22" s="26">
        <v>0.0</v>
      </c>
      <c r="E22" s="15">
        <f t="shared" si="2"/>
        <v>113</v>
      </c>
    </row>
    <row r="23">
      <c r="A23" s="73">
        <v>45299.0</v>
      </c>
      <c r="B23" s="15">
        <v>33.0</v>
      </c>
      <c r="C23" s="26">
        <v>24.0</v>
      </c>
      <c r="D23" s="26">
        <v>9.0</v>
      </c>
      <c r="E23" s="15">
        <f t="shared" si="2"/>
        <v>146</v>
      </c>
    </row>
    <row r="24">
      <c r="A24" s="73">
        <v>45300.0</v>
      </c>
      <c r="B24" s="15">
        <v>28.0</v>
      </c>
      <c r="C24" s="26">
        <v>26.0</v>
      </c>
      <c r="D24" s="26">
        <v>2.0</v>
      </c>
      <c r="E24" s="15">
        <f t="shared" si="2"/>
        <v>174</v>
      </c>
    </row>
    <row r="25">
      <c r="A25" s="73">
        <v>45301.0</v>
      </c>
      <c r="B25" s="15">
        <v>36.0</v>
      </c>
      <c r="C25" s="26">
        <v>33.0</v>
      </c>
      <c r="D25" s="26">
        <v>3.0</v>
      </c>
      <c r="E25" s="15">
        <f t="shared" si="2"/>
        <v>210</v>
      </c>
    </row>
    <row r="26">
      <c r="A26" s="73">
        <v>45302.0</v>
      </c>
      <c r="B26" s="15">
        <v>41.0</v>
      </c>
      <c r="C26" s="26">
        <v>31.0</v>
      </c>
      <c r="D26" s="26">
        <v>10.0</v>
      </c>
      <c r="E26" s="15">
        <f t="shared" si="2"/>
        <v>251</v>
      </c>
    </row>
    <row r="27">
      <c r="A27" s="73">
        <v>45303.0</v>
      </c>
      <c r="B27" s="15">
        <v>24.0</v>
      </c>
      <c r="C27" s="26">
        <v>24.0</v>
      </c>
      <c r="D27" s="26">
        <v>0.0</v>
      </c>
      <c r="E27" s="15">
        <f t="shared" si="2"/>
        <v>275</v>
      </c>
    </row>
    <row r="28">
      <c r="A28" s="73">
        <v>45308.0</v>
      </c>
      <c r="B28" s="15">
        <v>35.0</v>
      </c>
      <c r="C28" s="26">
        <v>34.0</v>
      </c>
      <c r="D28" s="26">
        <v>1.0</v>
      </c>
      <c r="E28" s="15">
        <f t="shared" si="2"/>
        <v>310</v>
      </c>
    </row>
    <row r="29">
      <c r="A29" s="73">
        <v>45309.0</v>
      </c>
      <c r="B29" s="15">
        <v>28.0</v>
      </c>
      <c r="C29" s="26">
        <v>28.0</v>
      </c>
      <c r="D29" s="26">
        <v>0.0</v>
      </c>
      <c r="E29" s="15">
        <f t="shared" si="2"/>
        <v>338</v>
      </c>
    </row>
    <row r="30">
      <c r="A30" s="73">
        <v>45310.0</v>
      </c>
      <c r="B30" s="15">
        <v>7.0</v>
      </c>
      <c r="C30" s="75">
        <v>7.0</v>
      </c>
      <c r="D30" s="26">
        <v>0.0</v>
      </c>
      <c r="E30" s="15">
        <f t="shared" si="2"/>
        <v>345</v>
      </c>
    </row>
    <row r="31">
      <c r="A31" s="73">
        <v>45313.0</v>
      </c>
      <c r="B31" s="15">
        <v>10.0</v>
      </c>
      <c r="C31" s="76">
        <v>9.0</v>
      </c>
      <c r="D31" s="26">
        <v>1.0</v>
      </c>
      <c r="E31" s="15">
        <f t="shared" si="2"/>
        <v>355</v>
      </c>
    </row>
    <row r="32">
      <c r="A32" s="73">
        <v>45314.0</v>
      </c>
      <c r="B32" s="15">
        <v>10.0</v>
      </c>
      <c r="C32" s="76">
        <v>9.0</v>
      </c>
      <c r="D32" s="26">
        <v>1.0</v>
      </c>
      <c r="E32" s="15">
        <f t="shared" si="2"/>
        <v>365</v>
      </c>
    </row>
    <row r="33">
      <c r="A33" s="73">
        <v>45315.0</v>
      </c>
      <c r="B33" s="15">
        <v>17.0</v>
      </c>
      <c r="C33" s="76">
        <v>13.0</v>
      </c>
      <c r="D33" s="26">
        <v>4.0</v>
      </c>
      <c r="E33" s="15">
        <f t="shared" si="2"/>
        <v>382</v>
      </c>
    </row>
    <row r="34">
      <c r="A34" s="73">
        <v>45320.0</v>
      </c>
      <c r="B34" s="15">
        <v>13.0</v>
      </c>
      <c r="C34" s="76">
        <v>13.0</v>
      </c>
      <c r="D34" s="26">
        <v>0.0</v>
      </c>
      <c r="E34" s="15">
        <f t="shared" si="2"/>
        <v>395</v>
      </c>
    </row>
    <row r="35">
      <c r="A35" s="73">
        <v>45321.0</v>
      </c>
      <c r="B35" s="15">
        <v>24.0</v>
      </c>
      <c r="C35" s="76">
        <v>23.0</v>
      </c>
      <c r="D35" s="26">
        <v>1.0</v>
      </c>
      <c r="E35" s="15">
        <f t="shared" si="2"/>
        <v>419</v>
      </c>
    </row>
    <row r="36">
      <c r="A36" s="73">
        <v>45322.0</v>
      </c>
      <c r="B36" s="15">
        <v>11.0</v>
      </c>
      <c r="C36" s="76">
        <v>11.0</v>
      </c>
      <c r="D36" s="26">
        <v>0.0</v>
      </c>
      <c r="E36" s="15">
        <f t="shared" si="2"/>
        <v>430</v>
      </c>
    </row>
    <row r="37">
      <c r="A37" s="73">
        <v>45324.0</v>
      </c>
      <c r="B37" s="15">
        <v>43.0</v>
      </c>
      <c r="C37" s="76">
        <v>42.0</v>
      </c>
      <c r="D37" s="26">
        <v>1.0</v>
      </c>
      <c r="E37" s="15">
        <f t="shared" si="2"/>
        <v>473</v>
      </c>
    </row>
    <row r="38">
      <c r="A38" s="73">
        <v>45327.0</v>
      </c>
      <c r="B38" s="15">
        <v>38.0</v>
      </c>
      <c r="C38" s="76">
        <v>38.0</v>
      </c>
      <c r="D38" s="26">
        <v>0.0</v>
      </c>
      <c r="E38" s="15">
        <f t="shared" si="2"/>
        <v>511</v>
      </c>
    </row>
    <row r="39">
      <c r="A39" s="73">
        <v>45330.0</v>
      </c>
      <c r="B39" s="15">
        <v>33.0</v>
      </c>
      <c r="C39" s="76">
        <v>6.0</v>
      </c>
      <c r="D39" s="26">
        <v>27.0</v>
      </c>
      <c r="E39" s="15">
        <f t="shared" si="2"/>
        <v>544</v>
      </c>
    </row>
    <row r="40">
      <c r="A40" s="73">
        <v>45334.0</v>
      </c>
      <c r="B40" s="15">
        <v>67.0</v>
      </c>
      <c r="C40" s="76">
        <v>61.0</v>
      </c>
      <c r="D40" s="26">
        <v>6.0</v>
      </c>
      <c r="E40" s="15">
        <f t="shared" si="2"/>
        <v>611</v>
      </c>
    </row>
    <row r="41">
      <c r="A41" s="73">
        <v>45335.0</v>
      </c>
      <c r="B41" s="15">
        <v>38.0</v>
      </c>
      <c r="C41" s="76">
        <v>37.0</v>
      </c>
      <c r="D41" s="26">
        <v>1.0</v>
      </c>
      <c r="E41" s="15">
        <f t="shared" si="2"/>
        <v>649</v>
      </c>
    </row>
    <row r="42">
      <c r="A42" s="73">
        <v>45336.0</v>
      </c>
      <c r="B42" s="15"/>
      <c r="C42" s="25"/>
      <c r="D42" s="26"/>
      <c r="E42" s="15"/>
    </row>
    <row r="43">
      <c r="A43" s="73">
        <v>45337.0</v>
      </c>
      <c r="B43" s="15"/>
      <c r="C43" s="25"/>
      <c r="D43" s="26"/>
      <c r="E43" s="15"/>
    </row>
    <row r="44">
      <c r="A44" s="73">
        <v>45338.0</v>
      </c>
      <c r="B44" s="15"/>
      <c r="C44" s="25"/>
      <c r="D44" s="26"/>
      <c r="E44" s="15"/>
    </row>
    <row r="45">
      <c r="A45" s="73">
        <v>45339.0</v>
      </c>
      <c r="B45" s="15"/>
      <c r="C45" s="25"/>
      <c r="D45" s="26"/>
      <c r="E45" s="15"/>
    </row>
    <row r="46">
      <c r="A46" s="73">
        <v>45340.0</v>
      </c>
      <c r="B46" s="15"/>
      <c r="C46" s="25"/>
      <c r="D46" s="26"/>
      <c r="E46" s="15"/>
    </row>
    <row r="47">
      <c r="A47" s="73">
        <v>45341.0</v>
      </c>
      <c r="B47" s="15"/>
      <c r="C47" s="25"/>
      <c r="D47" s="26"/>
      <c r="E47" s="15"/>
    </row>
    <row r="48">
      <c r="A48" s="73">
        <v>45342.0</v>
      </c>
      <c r="B48" s="15"/>
      <c r="C48" s="25"/>
      <c r="D48" s="26"/>
      <c r="E48" s="15"/>
    </row>
    <row r="49">
      <c r="A49" s="73">
        <v>45343.0</v>
      </c>
      <c r="B49" s="15"/>
      <c r="C49" s="25"/>
      <c r="D49" s="26"/>
      <c r="E49" s="15"/>
    </row>
    <row r="50">
      <c r="A50" s="73">
        <v>45344.0</v>
      </c>
      <c r="B50" s="15"/>
      <c r="C50" s="25"/>
      <c r="D50" s="26"/>
      <c r="E50" s="15"/>
    </row>
    <row r="51">
      <c r="A51" s="73">
        <v>45345.0</v>
      </c>
      <c r="B51" s="15"/>
      <c r="C51" s="25"/>
      <c r="D51" s="26"/>
      <c r="E51" s="15"/>
    </row>
    <row r="52">
      <c r="A52" s="73">
        <v>45346.0</v>
      </c>
      <c r="B52" s="15"/>
      <c r="C52" s="25"/>
      <c r="D52" s="26"/>
      <c r="E52" s="15"/>
    </row>
    <row r="53">
      <c r="A53" s="73">
        <v>45347.0</v>
      </c>
      <c r="B53" s="15"/>
      <c r="C53" s="25"/>
      <c r="D53" s="26"/>
      <c r="E53" s="15"/>
    </row>
    <row r="54">
      <c r="A54" s="73">
        <v>45348.0</v>
      </c>
      <c r="B54" s="15"/>
      <c r="C54" s="25"/>
      <c r="D54" s="26"/>
      <c r="E54" s="15"/>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row r="922">
      <c r="B922" s="40"/>
      <c r="C922" s="40"/>
    </row>
    <row r="923">
      <c r="B923" s="40"/>
      <c r="C923" s="40"/>
    </row>
    <row r="924">
      <c r="B924" s="40"/>
      <c r="C924" s="40"/>
    </row>
    <row r="925">
      <c r="B925" s="40"/>
      <c r="C925" s="40"/>
    </row>
    <row r="926">
      <c r="B926" s="40"/>
      <c r="C926" s="40"/>
    </row>
    <row r="927">
      <c r="B927" s="40"/>
      <c r="C927" s="40"/>
    </row>
    <row r="928">
      <c r="B928" s="40"/>
      <c r="C928" s="40"/>
    </row>
    <row r="929">
      <c r="B929" s="40"/>
      <c r="C929" s="40"/>
    </row>
    <row r="930">
      <c r="B930" s="40"/>
      <c r="C930" s="40"/>
    </row>
    <row r="931">
      <c r="B931" s="40"/>
      <c r="C931" s="40"/>
    </row>
    <row r="932">
      <c r="B932" s="40"/>
      <c r="C932" s="40"/>
    </row>
    <row r="933">
      <c r="B933" s="40"/>
      <c r="C933" s="40"/>
    </row>
    <row r="934">
      <c r="B934" s="40"/>
      <c r="C934" s="40"/>
    </row>
    <row r="935">
      <c r="B935" s="40"/>
      <c r="C935"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8" width="16.25"/>
  </cols>
  <sheetData>
    <row r="1" ht="35.25" customHeight="1">
      <c r="A1" s="77" t="s">
        <v>53</v>
      </c>
      <c r="B1" s="78" t="s">
        <v>54</v>
      </c>
      <c r="C1" s="79"/>
      <c r="D1" s="77" t="s">
        <v>55</v>
      </c>
      <c r="E1" s="80" t="s">
        <v>37</v>
      </c>
      <c r="F1" s="80" t="s">
        <v>38</v>
      </c>
      <c r="G1" s="80" t="s">
        <v>39</v>
      </c>
      <c r="H1" s="80" t="s">
        <v>56</v>
      </c>
      <c r="I1" s="72"/>
      <c r="J1" s="72"/>
      <c r="K1" s="72"/>
      <c r="L1" s="72"/>
      <c r="M1" s="72"/>
      <c r="N1" s="72"/>
      <c r="O1" s="72"/>
      <c r="P1" s="72"/>
      <c r="Q1" s="72"/>
      <c r="R1" s="72"/>
      <c r="S1" s="72"/>
      <c r="T1" s="72"/>
      <c r="U1" s="72"/>
      <c r="V1" s="72"/>
      <c r="W1" s="72"/>
      <c r="X1" s="72"/>
      <c r="Y1" s="72"/>
      <c r="Z1" s="72"/>
      <c r="AA1" s="72"/>
      <c r="AB1" s="72"/>
    </row>
    <row r="2" ht="15.75" customHeight="1">
      <c r="A2" s="81">
        <v>1.0</v>
      </c>
      <c r="B2" s="82" t="s">
        <v>57</v>
      </c>
      <c r="C2" s="83" t="s">
        <v>58</v>
      </c>
      <c r="D2" s="81" t="s">
        <v>59</v>
      </c>
      <c r="E2" s="84">
        <f>COUNTIF('On-boarding &amp;profile creation'!B:B,"P0")</f>
        <v>9</v>
      </c>
      <c r="F2" s="84">
        <f>COUNTIF('On-boarding &amp;profile creation'!B:B,"P1")</f>
        <v>55</v>
      </c>
      <c r="G2" s="84">
        <f>COUNTIF('On-boarding &amp;profile creation'!B:B,"P2")</f>
        <v>27</v>
      </c>
      <c r="H2" s="84">
        <f t="shared" ref="H2:H7" si="1">SUM(E2:G2)</f>
        <v>91</v>
      </c>
    </row>
    <row r="3" ht="15.75" customHeight="1">
      <c r="A3" s="81">
        <v>2.0</v>
      </c>
      <c r="B3" s="85"/>
      <c r="C3" s="86" t="s">
        <v>60</v>
      </c>
      <c r="D3" s="81" t="s">
        <v>59</v>
      </c>
      <c r="E3" s="84">
        <f>COUNTIF('Home page '!B:B,"P0")</f>
        <v>33</v>
      </c>
      <c r="F3" s="84">
        <f>COUNTIF('Home page '!B:B,"P1")</f>
        <v>80</v>
      </c>
      <c r="G3" s="84">
        <f>COUNTIF('Home page '!B:B,"P2")</f>
        <v>25</v>
      </c>
      <c r="H3" s="84">
        <f t="shared" si="1"/>
        <v>138</v>
      </c>
    </row>
    <row r="4" ht="15.75" customHeight="1">
      <c r="A4" s="81">
        <v>3.0</v>
      </c>
      <c r="B4" s="85"/>
      <c r="C4" s="87" t="s">
        <v>61</v>
      </c>
      <c r="D4" s="81" t="s">
        <v>59</v>
      </c>
      <c r="E4" s="84">
        <f>COUNTIF(Connectivity!B:B,"P0")</f>
        <v>12</v>
      </c>
      <c r="F4" s="84">
        <f>COUNTIF(Connectivity!B:B,"P1")</f>
        <v>49</v>
      </c>
      <c r="G4" s="84">
        <f>COUNTIF(Connectivity!B:B,"P2")</f>
        <v>4</v>
      </c>
      <c r="H4" s="84">
        <f t="shared" si="1"/>
        <v>65</v>
      </c>
    </row>
    <row r="5" ht="15.75" customHeight="1">
      <c r="A5" s="81">
        <v>4.0</v>
      </c>
      <c r="B5" s="85"/>
      <c r="C5" s="87" t="s">
        <v>62</v>
      </c>
      <c r="D5" s="81" t="s">
        <v>59</v>
      </c>
      <c r="E5" s="84">
        <f>COUNTIF(Maps!B:B,"P0")</f>
        <v>24</v>
      </c>
      <c r="F5" s="84">
        <f>COUNTIF(Maps!B:B,"P1")</f>
        <v>95</v>
      </c>
      <c r="G5" s="84">
        <f>COUNTIF(Maps!B:B,"P2")</f>
        <v>2</v>
      </c>
      <c r="H5" s="84">
        <f t="shared" si="1"/>
        <v>121</v>
      </c>
    </row>
    <row r="6" ht="15.75" customHeight="1">
      <c r="A6" s="81">
        <v>6.0</v>
      </c>
      <c r="B6" s="85"/>
      <c r="C6" s="87" t="s">
        <v>25</v>
      </c>
      <c r="D6" s="81" t="s">
        <v>59</v>
      </c>
      <c r="E6" s="84">
        <f>COUNTIF('Engineering modes'!B:B,"P0")</f>
        <v>12</v>
      </c>
      <c r="F6" s="84">
        <f>COUNTIF('Engineering modes'!B:B,"P1")</f>
        <v>23</v>
      </c>
      <c r="G6" s="84">
        <f>COUNTIF('Engineering modes'!B:B,"P2")</f>
        <v>3</v>
      </c>
      <c r="H6" s="84">
        <f t="shared" si="1"/>
        <v>38</v>
      </c>
    </row>
    <row r="7" ht="15.75" customHeight="1">
      <c r="A7" s="81">
        <v>7.0</v>
      </c>
      <c r="B7" s="85"/>
      <c r="C7" s="87" t="s">
        <v>63</v>
      </c>
      <c r="D7" s="81" t="s">
        <v>59</v>
      </c>
      <c r="E7" s="84">
        <f>COUNTIF(' Ride Details, Stats &amp; History'!B:B,"P0")</f>
        <v>4</v>
      </c>
      <c r="F7" s="84">
        <f>COUNTIF(' Ride Details, Stats &amp; History'!B:B,"P1")</f>
        <v>30</v>
      </c>
      <c r="G7" s="84">
        <f>COUNTIF(' Ride Details, Stats &amp; History'!B:B,"P2")</f>
        <v>0</v>
      </c>
      <c r="H7" s="84">
        <f t="shared" si="1"/>
        <v>34</v>
      </c>
    </row>
    <row r="8" ht="15.75" customHeight="1">
      <c r="A8" s="81">
        <v>8.0</v>
      </c>
      <c r="B8" s="85"/>
      <c r="C8" s="87" t="s">
        <v>64</v>
      </c>
      <c r="D8" s="81" t="s">
        <v>59</v>
      </c>
      <c r="E8" s="84"/>
      <c r="F8" s="84"/>
      <c r="G8" s="84"/>
      <c r="H8" s="84"/>
    </row>
    <row r="9" ht="15.75" customHeight="1">
      <c r="A9" s="81">
        <v>10.0</v>
      </c>
      <c r="B9" s="85"/>
      <c r="C9" s="88" t="s">
        <v>65</v>
      </c>
      <c r="D9" s="81" t="s">
        <v>59</v>
      </c>
      <c r="E9" s="84"/>
      <c r="F9" s="84"/>
      <c r="G9" s="84"/>
      <c r="H9" s="84"/>
    </row>
    <row r="10" ht="15.75" customHeight="1">
      <c r="A10" s="81">
        <v>11.0</v>
      </c>
      <c r="B10" s="85"/>
      <c r="C10" s="88" t="s">
        <v>66</v>
      </c>
      <c r="D10" s="81" t="s">
        <v>59</v>
      </c>
      <c r="E10" s="84"/>
      <c r="F10" s="84"/>
      <c r="G10" s="84"/>
      <c r="H10" s="84"/>
    </row>
    <row r="11" ht="15.75" customHeight="1">
      <c r="A11" s="81">
        <v>12.0</v>
      </c>
      <c r="B11" s="85"/>
      <c r="C11" s="88" t="s">
        <v>67</v>
      </c>
      <c r="D11" s="81" t="s">
        <v>68</v>
      </c>
      <c r="E11" s="84"/>
      <c r="F11" s="84"/>
      <c r="G11" s="84"/>
      <c r="H11" s="84"/>
    </row>
    <row r="12" ht="15.75" customHeight="1">
      <c r="A12" s="81">
        <v>13.0</v>
      </c>
      <c r="B12" s="85"/>
      <c r="C12" s="88" t="s">
        <v>69</v>
      </c>
      <c r="D12" s="81" t="s">
        <v>68</v>
      </c>
      <c r="E12" s="84"/>
      <c r="F12" s="84"/>
      <c r="G12" s="84"/>
      <c r="H12" s="84"/>
    </row>
    <row r="13" ht="15.75" customHeight="1">
      <c r="A13" s="81">
        <v>14.0</v>
      </c>
      <c r="B13" s="85"/>
      <c r="C13" s="88" t="s">
        <v>70</v>
      </c>
      <c r="D13" s="81" t="s">
        <v>59</v>
      </c>
      <c r="E13" s="84"/>
      <c r="F13" s="84"/>
      <c r="G13" s="84"/>
      <c r="H13" s="84"/>
    </row>
    <row r="14" ht="15.75" customHeight="1">
      <c r="A14" s="81">
        <v>15.0</v>
      </c>
      <c r="B14" s="89"/>
      <c r="C14" s="88" t="s">
        <v>71</v>
      </c>
      <c r="D14" s="81" t="s">
        <v>68</v>
      </c>
      <c r="E14" s="84"/>
      <c r="F14" s="84"/>
      <c r="G14" s="84"/>
      <c r="H14" s="84"/>
    </row>
    <row r="15" ht="15.75" customHeight="1">
      <c r="A15" s="90" t="s">
        <v>72</v>
      </c>
      <c r="E15" s="91">
        <f t="shared" ref="E15:G15" si="2">SUM(E2:E14)</f>
        <v>94</v>
      </c>
      <c r="F15" s="91">
        <f t="shared" si="2"/>
        <v>332</v>
      </c>
      <c r="G15" s="91">
        <f t="shared" si="2"/>
        <v>61</v>
      </c>
      <c r="H15" s="91">
        <f>SUM(E15:G15)</f>
        <v>487</v>
      </c>
    </row>
    <row r="16" ht="15.75" customHeight="1">
      <c r="A16" s="34"/>
      <c r="B16" s="72"/>
      <c r="C16" s="72"/>
      <c r="D16" s="34"/>
      <c r="E16" s="92"/>
      <c r="F16" s="92"/>
      <c r="G16" s="92"/>
      <c r="H16" s="92"/>
    </row>
    <row r="17" ht="15.75" customHeight="1">
      <c r="A17" s="34"/>
      <c r="B17" s="72"/>
      <c r="C17" s="72"/>
      <c r="D17" s="34"/>
      <c r="E17" s="92"/>
      <c r="F17" s="92"/>
      <c r="G17" s="92"/>
      <c r="H17" s="92"/>
    </row>
    <row r="18" ht="15.75" customHeight="1">
      <c r="A18" s="34"/>
      <c r="B18" s="72"/>
      <c r="C18" s="72"/>
      <c r="D18" s="34"/>
      <c r="E18" s="92"/>
      <c r="F18" s="92"/>
      <c r="G18" s="92"/>
      <c r="H18" s="92"/>
    </row>
    <row r="19" ht="15.75" customHeight="1">
      <c r="A19" s="34"/>
      <c r="B19" s="72"/>
      <c r="C19" s="72"/>
      <c r="D19" s="34"/>
      <c r="E19" s="92"/>
      <c r="F19" s="92"/>
      <c r="G19" s="92"/>
      <c r="H19" s="92"/>
    </row>
    <row r="20" ht="15.75" customHeight="1">
      <c r="A20" s="34"/>
      <c r="B20" s="72"/>
      <c r="C20" s="72"/>
      <c r="D20" s="34"/>
      <c r="E20" s="92"/>
      <c r="F20" s="92"/>
      <c r="G20" s="92"/>
      <c r="H20" s="92"/>
    </row>
    <row r="21" ht="15.75" customHeight="1">
      <c r="A21" s="34"/>
      <c r="B21" s="72"/>
      <c r="C21" s="72"/>
      <c r="D21" s="34"/>
      <c r="E21" s="92"/>
      <c r="F21" s="92"/>
      <c r="G21" s="92"/>
      <c r="H21" s="92"/>
    </row>
    <row r="22" ht="15.75" customHeight="1">
      <c r="A22" s="34"/>
      <c r="B22" s="72"/>
      <c r="C22" s="72"/>
      <c r="D22" s="34"/>
      <c r="E22" s="92"/>
      <c r="F22" s="92"/>
      <c r="G22" s="92"/>
      <c r="H22" s="92"/>
    </row>
    <row r="23" ht="15.75" customHeight="1">
      <c r="A23" s="34"/>
      <c r="B23" s="72"/>
      <c r="C23" s="72"/>
      <c r="D23" s="34"/>
      <c r="E23" s="92"/>
      <c r="F23" s="92"/>
      <c r="G23" s="92"/>
      <c r="H23" s="92"/>
    </row>
    <row r="24" ht="15.75" customHeight="1">
      <c r="A24" s="34"/>
      <c r="B24" s="72"/>
      <c r="C24" s="72"/>
      <c r="D24" s="34"/>
      <c r="E24" s="92"/>
      <c r="F24" s="92"/>
      <c r="G24" s="92"/>
      <c r="H24" s="92"/>
    </row>
    <row r="25" ht="15.75" customHeight="1">
      <c r="A25" s="34"/>
      <c r="B25" s="72"/>
      <c r="C25" s="72"/>
      <c r="D25" s="34"/>
      <c r="E25" s="92"/>
      <c r="F25" s="92"/>
      <c r="G25" s="92"/>
      <c r="H25" s="92"/>
    </row>
    <row r="26" ht="15.75" customHeight="1">
      <c r="A26" s="34"/>
      <c r="B26" s="72"/>
      <c r="C26" s="72"/>
      <c r="D26" s="34"/>
      <c r="E26" s="92"/>
      <c r="F26" s="92"/>
      <c r="G26" s="92"/>
      <c r="H26" s="92"/>
    </row>
    <row r="27" ht="15.75" customHeight="1">
      <c r="A27" s="34"/>
      <c r="B27" s="72"/>
      <c r="C27" s="72"/>
      <c r="D27" s="34"/>
      <c r="E27" s="92"/>
      <c r="F27" s="92"/>
      <c r="G27" s="92"/>
      <c r="H27" s="92"/>
    </row>
    <row r="28" ht="15.75" customHeight="1">
      <c r="A28" s="34"/>
      <c r="B28" s="72"/>
      <c r="C28" s="72"/>
      <c r="D28" s="34"/>
      <c r="E28" s="92"/>
      <c r="F28" s="92"/>
      <c r="G28" s="92"/>
      <c r="H28" s="92"/>
    </row>
    <row r="29" ht="15.75" customHeight="1">
      <c r="A29" s="34"/>
      <c r="B29" s="72"/>
      <c r="C29" s="72"/>
      <c r="D29" s="34"/>
      <c r="E29" s="92"/>
      <c r="F29" s="92"/>
      <c r="G29" s="92"/>
      <c r="H29" s="92"/>
    </row>
    <row r="30" ht="15.75" customHeight="1">
      <c r="A30" s="34"/>
      <c r="B30" s="72"/>
      <c r="C30" s="72"/>
      <c r="D30" s="34"/>
      <c r="E30" s="92"/>
      <c r="F30" s="92"/>
      <c r="G30" s="92"/>
      <c r="H30" s="92"/>
    </row>
    <row r="31" ht="15.75" customHeight="1">
      <c r="A31" s="34"/>
      <c r="B31" s="72"/>
      <c r="C31" s="72"/>
      <c r="D31" s="34"/>
      <c r="E31" s="92"/>
      <c r="F31" s="92"/>
      <c r="G31" s="92"/>
      <c r="H31" s="92"/>
    </row>
    <row r="32" ht="15.75" customHeight="1">
      <c r="A32" s="34"/>
      <c r="B32" s="72"/>
      <c r="C32" s="72"/>
      <c r="D32" s="34"/>
      <c r="E32" s="92"/>
      <c r="F32" s="92"/>
      <c r="G32" s="92"/>
      <c r="H32" s="92"/>
    </row>
    <row r="33" ht="15.75" customHeight="1">
      <c r="A33" s="34"/>
      <c r="B33" s="72"/>
      <c r="C33" s="72"/>
      <c r="D33" s="34"/>
      <c r="E33" s="92"/>
      <c r="F33" s="92"/>
      <c r="G33" s="92"/>
      <c r="H33" s="92"/>
    </row>
    <row r="34" ht="15.75" customHeight="1">
      <c r="A34" s="34"/>
      <c r="B34" s="72"/>
      <c r="C34" s="72"/>
      <c r="D34" s="34"/>
      <c r="E34" s="92"/>
      <c r="F34" s="92"/>
      <c r="G34" s="92"/>
      <c r="H34" s="92"/>
    </row>
    <row r="35" ht="15.75" customHeight="1">
      <c r="A35" s="34"/>
      <c r="B35" s="72"/>
      <c r="C35" s="72"/>
      <c r="D35" s="34"/>
      <c r="E35" s="92"/>
      <c r="F35" s="92"/>
      <c r="G35" s="92"/>
      <c r="H35" s="92"/>
    </row>
    <row r="36" ht="15.75" customHeight="1">
      <c r="A36" s="34"/>
      <c r="B36" s="72"/>
      <c r="C36" s="72"/>
      <c r="D36" s="34"/>
      <c r="E36" s="92"/>
      <c r="F36" s="92"/>
      <c r="G36" s="92"/>
      <c r="H36" s="92"/>
    </row>
    <row r="37" ht="15.75" customHeight="1">
      <c r="A37" s="34"/>
      <c r="B37" s="72"/>
      <c r="C37" s="72"/>
      <c r="D37" s="34"/>
      <c r="E37" s="92"/>
      <c r="F37" s="92"/>
      <c r="G37" s="92"/>
      <c r="H37" s="92"/>
    </row>
    <row r="38" ht="15.75" customHeight="1">
      <c r="A38" s="34"/>
      <c r="B38" s="72"/>
      <c r="C38" s="72"/>
      <c r="D38" s="34"/>
      <c r="E38" s="92"/>
      <c r="F38" s="92"/>
      <c r="G38" s="92"/>
      <c r="H38" s="92"/>
    </row>
    <row r="39" ht="15.75" customHeight="1">
      <c r="A39" s="34"/>
      <c r="B39" s="72"/>
      <c r="C39" s="72"/>
      <c r="D39" s="34"/>
      <c r="E39" s="92"/>
      <c r="F39" s="92"/>
      <c r="G39" s="92"/>
      <c r="H39" s="92"/>
    </row>
    <row r="40" ht="15.75" customHeight="1">
      <c r="A40" s="34"/>
      <c r="B40" s="72"/>
      <c r="C40" s="72"/>
      <c r="D40" s="34"/>
      <c r="E40" s="92"/>
      <c r="F40" s="92"/>
      <c r="G40" s="92"/>
      <c r="H40" s="92"/>
    </row>
    <row r="41" ht="15.75" customHeight="1">
      <c r="A41" s="34"/>
      <c r="B41" s="72"/>
      <c r="C41" s="72"/>
      <c r="D41" s="34"/>
      <c r="E41" s="92"/>
      <c r="F41" s="92"/>
      <c r="G41" s="92"/>
      <c r="H41" s="92"/>
    </row>
    <row r="42" ht="15.75" customHeight="1">
      <c r="A42" s="34"/>
      <c r="B42" s="72"/>
      <c r="C42" s="72"/>
      <c r="D42" s="34"/>
      <c r="E42" s="92"/>
      <c r="F42" s="92"/>
      <c r="G42" s="92"/>
      <c r="H42" s="92"/>
    </row>
    <row r="43" ht="15.75" customHeight="1">
      <c r="A43" s="34"/>
      <c r="B43" s="72"/>
      <c r="C43" s="72"/>
      <c r="D43" s="34"/>
      <c r="E43" s="92"/>
      <c r="F43" s="92"/>
      <c r="G43" s="92"/>
      <c r="H43" s="92"/>
    </row>
    <row r="44" ht="15.75" customHeight="1">
      <c r="A44" s="34"/>
      <c r="B44" s="72"/>
      <c r="C44" s="72"/>
      <c r="D44" s="34"/>
      <c r="E44" s="92"/>
      <c r="F44" s="92"/>
      <c r="G44" s="92"/>
      <c r="H44" s="92"/>
    </row>
    <row r="45" ht="15.75" customHeight="1">
      <c r="A45" s="34"/>
      <c r="B45" s="72"/>
      <c r="C45" s="72"/>
      <c r="D45" s="34"/>
      <c r="E45" s="92"/>
      <c r="F45" s="92"/>
      <c r="G45" s="92"/>
      <c r="H45" s="92"/>
    </row>
    <row r="46" ht="15.75" customHeight="1">
      <c r="A46" s="34"/>
      <c r="B46" s="72"/>
      <c r="C46" s="72"/>
      <c r="D46" s="34"/>
      <c r="E46" s="92"/>
      <c r="F46" s="92"/>
      <c r="G46" s="92"/>
      <c r="H46" s="92"/>
    </row>
    <row r="47" ht="15.75" customHeight="1">
      <c r="A47" s="34"/>
      <c r="B47" s="72"/>
      <c r="C47" s="72"/>
      <c r="D47" s="34"/>
      <c r="E47" s="92"/>
      <c r="F47" s="92"/>
      <c r="G47" s="92"/>
      <c r="H47" s="92"/>
    </row>
    <row r="48" ht="15.75" customHeight="1">
      <c r="A48" s="34"/>
      <c r="B48" s="72"/>
      <c r="C48" s="72"/>
      <c r="D48" s="34"/>
      <c r="E48" s="92"/>
      <c r="F48" s="92"/>
      <c r="G48" s="92"/>
      <c r="H48" s="92"/>
    </row>
    <row r="49" ht="15.75" customHeight="1">
      <c r="A49" s="34"/>
      <c r="B49" s="72"/>
      <c r="C49" s="72"/>
      <c r="D49" s="34"/>
      <c r="E49" s="92"/>
      <c r="F49" s="92"/>
      <c r="G49" s="92"/>
      <c r="H49" s="92"/>
    </row>
    <row r="50" ht="15.75" customHeight="1">
      <c r="A50" s="34"/>
      <c r="B50" s="72"/>
      <c r="C50" s="72"/>
      <c r="D50" s="34"/>
      <c r="E50" s="92"/>
      <c r="F50" s="92"/>
      <c r="G50" s="92"/>
      <c r="H50" s="92"/>
    </row>
    <row r="51" ht="15.75" customHeight="1">
      <c r="A51" s="34"/>
      <c r="B51" s="72"/>
      <c r="C51" s="72"/>
      <c r="D51" s="34"/>
      <c r="E51" s="92"/>
      <c r="F51" s="92"/>
      <c r="G51" s="92"/>
      <c r="H51" s="92"/>
    </row>
    <row r="52" ht="15.75" customHeight="1">
      <c r="A52" s="34"/>
      <c r="B52" s="72"/>
      <c r="C52" s="72"/>
      <c r="D52" s="34"/>
      <c r="E52" s="92"/>
      <c r="F52" s="92"/>
      <c r="G52" s="92"/>
      <c r="H52" s="92"/>
    </row>
    <row r="53" ht="15.75" customHeight="1">
      <c r="A53" s="34"/>
      <c r="B53" s="72"/>
      <c r="C53" s="72"/>
      <c r="D53" s="34"/>
      <c r="E53" s="92"/>
      <c r="F53" s="92"/>
      <c r="G53" s="92"/>
      <c r="H53" s="92"/>
    </row>
    <row r="54" ht="15.75" customHeight="1">
      <c r="A54" s="34"/>
      <c r="B54" s="72"/>
      <c r="C54" s="72"/>
      <c r="D54" s="34"/>
      <c r="E54" s="92"/>
      <c r="F54" s="92"/>
      <c r="G54" s="92"/>
      <c r="H54" s="92"/>
    </row>
    <row r="55" ht="15.75" customHeight="1">
      <c r="A55" s="34"/>
      <c r="B55" s="72"/>
      <c r="C55" s="72"/>
      <c r="D55" s="34"/>
      <c r="E55" s="92"/>
      <c r="F55" s="92"/>
      <c r="G55" s="92"/>
      <c r="H55" s="92"/>
    </row>
    <row r="56" ht="15.75" customHeight="1">
      <c r="A56" s="34"/>
      <c r="B56" s="72"/>
      <c r="C56" s="72"/>
      <c r="D56" s="34"/>
      <c r="E56" s="92"/>
      <c r="F56" s="92"/>
      <c r="G56" s="92"/>
      <c r="H56" s="92"/>
    </row>
    <row r="57" ht="15.75" customHeight="1">
      <c r="A57" s="34"/>
      <c r="B57" s="72"/>
      <c r="C57" s="72"/>
      <c r="D57" s="34"/>
      <c r="E57" s="92"/>
      <c r="F57" s="92"/>
      <c r="G57" s="92"/>
      <c r="H57" s="92"/>
    </row>
    <row r="58" ht="15.75" customHeight="1">
      <c r="A58" s="34"/>
      <c r="B58" s="72"/>
      <c r="C58" s="72"/>
      <c r="D58" s="34"/>
      <c r="E58" s="92"/>
      <c r="F58" s="92"/>
      <c r="G58" s="92"/>
      <c r="H58" s="92"/>
    </row>
    <row r="59" ht="15.75" customHeight="1">
      <c r="A59" s="34"/>
      <c r="B59" s="72"/>
      <c r="C59" s="72"/>
      <c r="D59" s="34"/>
      <c r="E59" s="92"/>
      <c r="F59" s="92"/>
      <c r="G59" s="92"/>
      <c r="H59" s="92"/>
    </row>
    <row r="60" ht="15.75" customHeight="1">
      <c r="A60" s="34"/>
      <c r="B60" s="72"/>
      <c r="C60" s="72"/>
      <c r="D60" s="34"/>
      <c r="E60" s="92"/>
      <c r="F60" s="92"/>
      <c r="G60" s="92"/>
      <c r="H60" s="92"/>
    </row>
    <row r="61" ht="15.75" customHeight="1">
      <c r="A61" s="34"/>
      <c r="B61" s="72"/>
      <c r="C61" s="72"/>
      <c r="D61" s="34"/>
      <c r="E61" s="92"/>
      <c r="F61" s="92"/>
      <c r="G61" s="92"/>
      <c r="H61" s="92"/>
    </row>
    <row r="62" ht="15.75" customHeight="1">
      <c r="A62" s="34"/>
      <c r="B62" s="72"/>
      <c r="C62" s="72"/>
      <c r="D62" s="34"/>
      <c r="E62" s="92"/>
      <c r="F62" s="92"/>
      <c r="G62" s="92"/>
      <c r="H62" s="92"/>
    </row>
    <row r="63" ht="15.75" customHeight="1">
      <c r="A63" s="34"/>
      <c r="B63" s="72"/>
      <c r="C63" s="72"/>
      <c r="D63" s="34"/>
      <c r="E63" s="92"/>
      <c r="F63" s="92"/>
      <c r="G63" s="92"/>
      <c r="H63" s="92"/>
    </row>
    <row r="64" ht="15.75" customHeight="1">
      <c r="A64" s="34"/>
      <c r="B64" s="72"/>
      <c r="C64" s="72"/>
      <c r="D64" s="34"/>
      <c r="E64" s="92"/>
      <c r="F64" s="92"/>
      <c r="G64" s="92"/>
      <c r="H64" s="92"/>
    </row>
    <row r="65" ht="15.75" customHeight="1">
      <c r="A65" s="34"/>
      <c r="B65" s="72"/>
      <c r="C65" s="72"/>
      <c r="D65" s="34"/>
      <c r="E65" s="92"/>
      <c r="F65" s="92"/>
      <c r="G65" s="92"/>
      <c r="H65" s="92"/>
    </row>
    <row r="66" ht="15.75" customHeight="1">
      <c r="A66" s="34"/>
      <c r="B66" s="72"/>
      <c r="C66" s="72"/>
      <c r="D66" s="34"/>
      <c r="E66" s="92"/>
      <c r="F66" s="92"/>
      <c r="G66" s="92"/>
      <c r="H66" s="92"/>
    </row>
    <row r="67" ht="15.75" customHeight="1">
      <c r="A67" s="34"/>
      <c r="B67" s="72"/>
      <c r="C67" s="72"/>
      <c r="D67" s="34"/>
      <c r="E67" s="92"/>
      <c r="F67" s="92"/>
      <c r="G67" s="92"/>
      <c r="H67" s="92"/>
    </row>
    <row r="68" ht="15.75" customHeight="1">
      <c r="A68" s="34"/>
      <c r="B68" s="72"/>
      <c r="C68" s="72"/>
      <c r="D68" s="34"/>
      <c r="E68" s="92"/>
      <c r="F68" s="92"/>
      <c r="G68" s="92"/>
      <c r="H68" s="92"/>
    </row>
    <row r="69" ht="15.75" customHeight="1">
      <c r="A69" s="34"/>
      <c r="B69" s="72"/>
      <c r="C69" s="72"/>
      <c r="D69" s="34"/>
      <c r="E69" s="92"/>
      <c r="F69" s="92"/>
      <c r="G69" s="92"/>
      <c r="H69" s="92"/>
    </row>
    <row r="70" ht="15.75" customHeight="1">
      <c r="A70" s="34"/>
      <c r="B70" s="72"/>
      <c r="C70" s="72"/>
      <c r="D70" s="34"/>
      <c r="E70" s="92"/>
      <c r="F70" s="92"/>
      <c r="G70" s="92"/>
      <c r="H70" s="92"/>
    </row>
    <row r="71" ht="15.75" customHeight="1">
      <c r="A71" s="34"/>
      <c r="B71" s="72"/>
      <c r="C71" s="72"/>
      <c r="D71" s="34"/>
      <c r="E71" s="92"/>
      <c r="F71" s="92"/>
      <c r="G71" s="92"/>
      <c r="H71" s="92"/>
    </row>
    <row r="72" ht="15.75" customHeight="1">
      <c r="A72" s="34"/>
      <c r="B72" s="72"/>
      <c r="C72" s="72"/>
      <c r="D72" s="34"/>
      <c r="E72" s="92"/>
      <c r="F72" s="92"/>
      <c r="G72" s="92"/>
      <c r="H72" s="92"/>
    </row>
    <row r="73" ht="15.75" customHeight="1">
      <c r="A73" s="34"/>
      <c r="B73" s="72"/>
      <c r="C73" s="72"/>
      <c r="D73" s="34"/>
      <c r="E73" s="92"/>
      <c r="F73" s="92"/>
      <c r="G73" s="92"/>
      <c r="H73" s="92"/>
    </row>
    <row r="74" ht="15.75" customHeight="1">
      <c r="A74" s="34"/>
      <c r="B74" s="72"/>
      <c r="C74" s="72"/>
      <c r="D74" s="34"/>
      <c r="E74" s="92"/>
      <c r="F74" s="92"/>
      <c r="G74" s="92"/>
      <c r="H74" s="92"/>
    </row>
    <row r="75" ht="15.75" customHeight="1">
      <c r="A75" s="34"/>
      <c r="B75" s="72"/>
      <c r="C75" s="72"/>
      <c r="D75" s="34"/>
      <c r="E75" s="92"/>
      <c r="F75" s="92"/>
      <c r="G75" s="92"/>
      <c r="H75" s="92"/>
    </row>
    <row r="76" ht="15.75" customHeight="1">
      <c r="A76" s="34"/>
      <c r="B76" s="72"/>
      <c r="C76" s="72"/>
      <c r="D76" s="34"/>
      <c r="E76" s="92"/>
      <c r="F76" s="92"/>
      <c r="G76" s="92"/>
      <c r="H76" s="92"/>
    </row>
    <row r="77" ht="15.75" customHeight="1">
      <c r="A77" s="34"/>
      <c r="B77" s="72"/>
      <c r="C77" s="72"/>
      <c r="D77" s="34"/>
      <c r="E77" s="92"/>
      <c r="F77" s="92"/>
      <c r="G77" s="92"/>
      <c r="H77" s="92"/>
    </row>
    <row r="78" ht="15.75" customHeight="1">
      <c r="A78" s="34"/>
      <c r="B78" s="72"/>
      <c r="C78" s="72"/>
      <c r="D78" s="34"/>
      <c r="E78" s="92"/>
      <c r="F78" s="92"/>
      <c r="G78" s="92"/>
      <c r="H78" s="92"/>
    </row>
    <row r="79" ht="15.75" customHeight="1">
      <c r="A79" s="34"/>
      <c r="B79" s="72"/>
      <c r="C79" s="72"/>
      <c r="D79" s="34"/>
      <c r="E79" s="92"/>
      <c r="F79" s="92"/>
      <c r="G79" s="92"/>
      <c r="H79" s="92"/>
    </row>
    <row r="80" ht="15.75" customHeight="1">
      <c r="A80" s="34"/>
      <c r="B80" s="72"/>
      <c r="C80" s="72"/>
      <c r="D80" s="34"/>
      <c r="E80" s="92"/>
      <c r="F80" s="92"/>
      <c r="G80" s="92"/>
      <c r="H80" s="92"/>
    </row>
    <row r="81" ht="15.75" customHeight="1">
      <c r="A81" s="34"/>
      <c r="B81" s="72"/>
      <c r="C81" s="72"/>
      <c r="D81" s="34"/>
      <c r="E81" s="92"/>
      <c r="F81" s="92"/>
      <c r="G81" s="92"/>
      <c r="H81" s="92"/>
    </row>
    <row r="82" ht="15.75" customHeight="1">
      <c r="A82" s="34"/>
      <c r="B82" s="72"/>
      <c r="C82" s="72"/>
      <c r="D82" s="34"/>
      <c r="E82" s="92"/>
      <c r="F82" s="92"/>
      <c r="G82" s="92"/>
      <c r="H82" s="92"/>
    </row>
    <row r="83" ht="15.75" customHeight="1">
      <c r="A83" s="34"/>
      <c r="B83" s="72"/>
      <c r="C83" s="72"/>
      <c r="D83" s="34"/>
      <c r="E83" s="92"/>
      <c r="F83" s="92"/>
      <c r="G83" s="92"/>
      <c r="H83" s="92"/>
    </row>
    <row r="84" ht="15.75" customHeight="1">
      <c r="A84" s="34"/>
      <c r="B84" s="72"/>
      <c r="C84" s="72"/>
      <c r="D84" s="34"/>
      <c r="E84" s="92"/>
      <c r="F84" s="92"/>
      <c r="G84" s="92"/>
      <c r="H84" s="92"/>
    </row>
    <row r="85" ht="15.75" customHeight="1">
      <c r="A85" s="34"/>
      <c r="B85" s="72"/>
      <c r="C85" s="72"/>
      <c r="D85" s="34"/>
      <c r="E85" s="92"/>
      <c r="F85" s="92"/>
      <c r="G85" s="92"/>
      <c r="H85" s="92"/>
    </row>
    <row r="86" ht="15.75" customHeight="1">
      <c r="A86" s="34"/>
      <c r="B86" s="72"/>
      <c r="C86" s="72"/>
      <c r="D86" s="34"/>
      <c r="E86" s="92"/>
      <c r="F86" s="92"/>
      <c r="G86" s="92"/>
      <c r="H86" s="92"/>
    </row>
    <row r="87" ht="15.75" customHeight="1">
      <c r="A87" s="34"/>
      <c r="B87" s="72"/>
      <c r="C87" s="72"/>
      <c r="D87" s="34"/>
      <c r="E87" s="92"/>
      <c r="F87" s="92"/>
      <c r="G87" s="92"/>
      <c r="H87" s="92"/>
    </row>
    <row r="88" ht="15.75" customHeight="1">
      <c r="A88" s="34"/>
      <c r="B88" s="72"/>
      <c r="C88" s="72"/>
      <c r="D88" s="34"/>
      <c r="E88" s="92"/>
      <c r="F88" s="92"/>
      <c r="G88" s="92"/>
      <c r="H88" s="92"/>
    </row>
    <row r="89" ht="15.75" customHeight="1">
      <c r="A89" s="34"/>
      <c r="B89" s="72"/>
      <c r="C89" s="72"/>
      <c r="D89" s="34"/>
      <c r="E89" s="92"/>
      <c r="F89" s="92"/>
      <c r="G89" s="92"/>
      <c r="H89" s="92"/>
    </row>
    <row r="90" ht="15.75" customHeight="1">
      <c r="A90" s="34"/>
      <c r="B90" s="72"/>
      <c r="C90" s="72"/>
      <c r="D90" s="34"/>
      <c r="E90" s="92"/>
      <c r="F90" s="92"/>
      <c r="G90" s="92"/>
      <c r="H90" s="92"/>
    </row>
    <row r="91" ht="15.75" customHeight="1">
      <c r="A91" s="34"/>
      <c r="B91" s="72"/>
      <c r="C91" s="72"/>
      <c r="D91" s="34"/>
      <c r="E91" s="92"/>
      <c r="F91" s="92"/>
      <c r="G91" s="92"/>
      <c r="H91" s="92"/>
    </row>
    <row r="92" ht="15.75" customHeight="1">
      <c r="A92" s="34"/>
      <c r="B92" s="72"/>
      <c r="C92" s="72"/>
      <c r="D92" s="34"/>
      <c r="E92" s="92"/>
      <c r="F92" s="92"/>
      <c r="G92" s="92"/>
      <c r="H92" s="92"/>
    </row>
    <row r="93" ht="15.75" customHeight="1">
      <c r="A93" s="34"/>
      <c r="B93" s="72"/>
      <c r="C93" s="72"/>
      <c r="D93" s="34"/>
      <c r="E93" s="92"/>
      <c r="F93" s="92"/>
      <c r="G93" s="92"/>
      <c r="H93" s="92"/>
    </row>
    <row r="94" ht="15.75" customHeight="1">
      <c r="A94" s="34"/>
      <c r="B94" s="72"/>
      <c r="C94" s="72"/>
      <c r="D94" s="34"/>
      <c r="E94" s="92"/>
      <c r="F94" s="92"/>
      <c r="G94" s="92"/>
      <c r="H94" s="92"/>
    </row>
    <row r="95" ht="15.75" customHeight="1">
      <c r="A95" s="34"/>
      <c r="B95" s="72"/>
      <c r="C95" s="72"/>
      <c r="D95" s="34"/>
      <c r="E95" s="92"/>
      <c r="F95" s="92"/>
      <c r="G95" s="92"/>
      <c r="H95" s="92"/>
    </row>
    <row r="96" ht="15.75" customHeight="1">
      <c r="A96" s="34"/>
      <c r="B96" s="72"/>
      <c r="C96" s="72"/>
      <c r="D96" s="34"/>
      <c r="E96" s="92"/>
      <c r="F96" s="92"/>
      <c r="G96" s="92"/>
      <c r="H96" s="92"/>
    </row>
    <row r="97" ht="15.75" customHeight="1">
      <c r="A97" s="34"/>
      <c r="B97" s="72"/>
      <c r="C97" s="72"/>
      <c r="D97" s="34"/>
      <c r="E97" s="92"/>
      <c r="F97" s="92"/>
      <c r="G97" s="92"/>
      <c r="H97" s="92"/>
    </row>
    <row r="98" ht="15.75" customHeight="1">
      <c r="A98" s="34"/>
      <c r="B98" s="72"/>
      <c r="C98" s="72"/>
      <c r="D98" s="34"/>
      <c r="E98" s="92"/>
      <c r="F98" s="92"/>
      <c r="G98" s="92"/>
      <c r="H98" s="92"/>
    </row>
    <row r="99" ht="15.75" customHeight="1">
      <c r="A99" s="34"/>
      <c r="B99" s="72"/>
      <c r="C99" s="72"/>
      <c r="D99" s="34"/>
      <c r="E99" s="92"/>
      <c r="F99" s="92"/>
      <c r="G99" s="92"/>
      <c r="H99" s="92"/>
    </row>
    <row r="100" ht="15.75" customHeight="1">
      <c r="A100" s="34"/>
      <c r="B100" s="72"/>
      <c r="C100" s="72"/>
      <c r="D100" s="34"/>
      <c r="E100" s="92"/>
      <c r="F100" s="92"/>
      <c r="G100" s="92"/>
      <c r="H100" s="92"/>
    </row>
    <row r="101" ht="15.75" customHeight="1">
      <c r="A101" s="34"/>
      <c r="B101" s="72"/>
      <c r="C101" s="72"/>
      <c r="D101" s="34"/>
      <c r="E101" s="92"/>
      <c r="F101" s="92"/>
      <c r="G101" s="92"/>
      <c r="H101" s="92"/>
    </row>
    <row r="102" ht="15.75" customHeight="1">
      <c r="A102" s="34"/>
      <c r="B102" s="72"/>
      <c r="C102" s="72"/>
      <c r="D102" s="34"/>
      <c r="E102" s="92"/>
      <c r="F102" s="92"/>
      <c r="G102" s="92"/>
      <c r="H102" s="92"/>
    </row>
    <row r="103" ht="15.75" customHeight="1">
      <c r="A103" s="34"/>
      <c r="B103" s="72"/>
      <c r="C103" s="72"/>
      <c r="D103" s="34"/>
      <c r="E103" s="92"/>
      <c r="F103" s="92"/>
      <c r="G103" s="92"/>
      <c r="H103" s="92"/>
    </row>
    <row r="104" ht="15.75" customHeight="1">
      <c r="A104" s="34"/>
      <c r="B104" s="72"/>
      <c r="C104" s="72"/>
      <c r="D104" s="34"/>
      <c r="E104" s="92"/>
      <c r="F104" s="92"/>
      <c r="G104" s="92"/>
      <c r="H104" s="92"/>
    </row>
    <row r="105" ht="15.75" customHeight="1">
      <c r="A105" s="34"/>
      <c r="B105" s="72"/>
      <c r="C105" s="72"/>
      <c r="D105" s="34"/>
      <c r="E105" s="92"/>
      <c r="F105" s="92"/>
      <c r="G105" s="92"/>
      <c r="H105" s="92"/>
    </row>
    <row r="106" ht="15.75" customHeight="1">
      <c r="A106" s="34"/>
      <c r="B106" s="72"/>
      <c r="C106" s="72"/>
      <c r="D106" s="34"/>
      <c r="E106" s="92"/>
      <c r="F106" s="92"/>
      <c r="G106" s="92"/>
      <c r="H106" s="92"/>
    </row>
    <row r="107" ht="15.75" customHeight="1">
      <c r="A107" s="34"/>
      <c r="B107" s="72"/>
      <c r="C107" s="72"/>
      <c r="D107" s="34"/>
      <c r="E107" s="92"/>
      <c r="F107" s="92"/>
      <c r="G107" s="92"/>
      <c r="H107" s="92"/>
    </row>
    <row r="108" ht="15.75" customHeight="1">
      <c r="A108" s="34"/>
      <c r="B108" s="72"/>
      <c r="C108" s="72"/>
      <c r="D108" s="34"/>
      <c r="E108" s="92"/>
      <c r="F108" s="92"/>
      <c r="G108" s="92"/>
      <c r="H108" s="92"/>
    </row>
    <row r="109" ht="15.75" customHeight="1">
      <c r="A109" s="34"/>
      <c r="B109" s="72"/>
      <c r="C109" s="72"/>
      <c r="D109" s="34"/>
      <c r="E109" s="92"/>
      <c r="F109" s="92"/>
      <c r="G109" s="92"/>
      <c r="H109" s="92"/>
    </row>
    <row r="110" ht="15.75" customHeight="1">
      <c r="A110" s="34"/>
      <c r="B110" s="72"/>
      <c r="C110" s="72"/>
      <c r="D110" s="34"/>
      <c r="E110" s="92"/>
      <c r="F110" s="92"/>
      <c r="G110" s="92"/>
      <c r="H110" s="92"/>
    </row>
    <row r="111" ht="15.75" customHeight="1">
      <c r="A111" s="34"/>
      <c r="B111" s="72"/>
      <c r="C111" s="72"/>
      <c r="D111" s="34"/>
      <c r="E111" s="92"/>
      <c r="F111" s="92"/>
      <c r="G111" s="92"/>
      <c r="H111" s="92"/>
    </row>
    <row r="112" ht="15.75" customHeight="1">
      <c r="A112" s="34"/>
      <c r="B112" s="72"/>
      <c r="C112" s="72"/>
      <c r="D112" s="34"/>
      <c r="E112" s="92"/>
      <c r="F112" s="92"/>
      <c r="G112" s="92"/>
      <c r="H112" s="92"/>
    </row>
    <row r="113" ht="15.75" customHeight="1">
      <c r="A113" s="34"/>
      <c r="B113" s="72"/>
      <c r="C113" s="72"/>
      <c r="D113" s="34"/>
      <c r="E113" s="92"/>
      <c r="F113" s="92"/>
      <c r="G113" s="92"/>
      <c r="H113" s="92"/>
    </row>
    <row r="114" ht="15.75" customHeight="1">
      <c r="A114" s="34"/>
      <c r="B114" s="72"/>
      <c r="C114" s="72"/>
      <c r="D114" s="34"/>
      <c r="E114" s="92"/>
      <c r="F114" s="92"/>
      <c r="G114" s="92"/>
      <c r="H114" s="92"/>
    </row>
    <row r="115" ht="15.75" customHeight="1">
      <c r="A115" s="34"/>
      <c r="B115" s="72"/>
      <c r="C115" s="72"/>
      <c r="D115" s="34"/>
      <c r="E115" s="92"/>
      <c r="F115" s="92"/>
      <c r="G115" s="92"/>
      <c r="H115" s="92"/>
    </row>
    <row r="116" ht="15.75" customHeight="1">
      <c r="A116" s="34"/>
      <c r="B116" s="72"/>
      <c r="C116" s="72"/>
      <c r="D116" s="34"/>
      <c r="E116" s="92"/>
      <c r="F116" s="92"/>
      <c r="G116" s="92"/>
      <c r="H116" s="92"/>
    </row>
    <row r="117" ht="15.75" customHeight="1">
      <c r="A117" s="34"/>
      <c r="B117" s="72"/>
      <c r="C117" s="72"/>
      <c r="D117" s="34"/>
      <c r="E117" s="92"/>
      <c r="F117" s="92"/>
      <c r="G117" s="92"/>
      <c r="H117" s="92"/>
    </row>
    <row r="118" ht="15.75" customHeight="1">
      <c r="A118" s="34"/>
      <c r="B118" s="72"/>
      <c r="C118" s="72"/>
      <c r="D118" s="34"/>
      <c r="E118" s="92"/>
      <c r="F118" s="92"/>
      <c r="G118" s="92"/>
      <c r="H118" s="92"/>
    </row>
    <row r="119" ht="15.75" customHeight="1">
      <c r="A119" s="34"/>
      <c r="B119" s="72"/>
      <c r="C119" s="72"/>
      <c r="D119" s="34"/>
      <c r="E119" s="92"/>
      <c r="F119" s="92"/>
      <c r="G119" s="92"/>
      <c r="H119" s="92"/>
    </row>
    <row r="120" ht="15.75" customHeight="1">
      <c r="A120" s="34"/>
      <c r="B120" s="72"/>
      <c r="C120" s="72"/>
      <c r="D120" s="34"/>
      <c r="E120" s="92"/>
      <c r="F120" s="92"/>
      <c r="G120" s="92"/>
      <c r="H120" s="92"/>
    </row>
    <row r="121" ht="15.75" customHeight="1">
      <c r="A121" s="34"/>
      <c r="B121" s="72"/>
      <c r="C121" s="72"/>
      <c r="D121" s="34"/>
      <c r="E121" s="92"/>
      <c r="F121" s="92"/>
      <c r="G121" s="92"/>
      <c r="H121" s="92"/>
    </row>
    <row r="122" ht="15.75" customHeight="1">
      <c r="A122" s="34"/>
      <c r="B122" s="72"/>
      <c r="C122" s="72"/>
      <c r="D122" s="34"/>
      <c r="E122" s="92"/>
      <c r="F122" s="92"/>
      <c r="G122" s="92"/>
      <c r="H122" s="92"/>
    </row>
    <row r="123" ht="15.75" customHeight="1">
      <c r="A123" s="34"/>
      <c r="B123" s="72"/>
      <c r="C123" s="72"/>
      <c r="D123" s="34"/>
      <c r="E123" s="92"/>
      <c r="F123" s="92"/>
      <c r="G123" s="92"/>
      <c r="H123" s="92"/>
    </row>
    <row r="124" ht="15.75" customHeight="1">
      <c r="A124" s="34"/>
      <c r="B124" s="72"/>
      <c r="C124" s="72"/>
      <c r="D124" s="34"/>
      <c r="E124" s="92"/>
      <c r="F124" s="92"/>
      <c r="G124" s="92"/>
      <c r="H124" s="92"/>
    </row>
    <row r="125" ht="15.75" customHeight="1">
      <c r="A125" s="34"/>
      <c r="B125" s="72"/>
      <c r="C125" s="72"/>
      <c r="D125" s="34"/>
      <c r="E125" s="92"/>
      <c r="F125" s="92"/>
      <c r="G125" s="92"/>
      <c r="H125" s="92"/>
    </row>
    <row r="126" ht="15.75" customHeight="1">
      <c r="A126" s="34"/>
      <c r="B126" s="72"/>
      <c r="C126" s="72"/>
      <c r="D126" s="34"/>
      <c r="E126" s="92"/>
      <c r="F126" s="92"/>
      <c r="G126" s="92"/>
      <c r="H126" s="92"/>
    </row>
    <row r="127" ht="15.75" customHeight="1">
      <c r="A127" s="34"/>
      <c r="B127" s="72"/>
      <c r="C127" s="72"/>
      <c r="D127" s="34"/>
      <c r="E127" s="92"/>
      <c r="F127" s="92"/>
      <c r="G127" s="92"/>
      <c r="H127" s="92"/>
    </row>
    <row r="128" ht="15.75" customHeight="1">
      <c r="A128" s="34"/>
      <c r="B128" s="72"/>
      <c r="C128" s="72"/>
      <c r="D128" s="34"/>
      <c r="E128" s="92"/>
      <c r="F128" s="92"/>
      <c r="G128" s="92"/>
      <c r="H128" s="92"/>
    </row>
    <row r="129" ht="15.75" customHeight="1">
      <c r="A129" s="34"/>
      <c r="B129" s="72"/>
      <c r="C129" s="72"/>
      <c r="D129" s="34"/>
      <c r="E129" s="92"/>
      <c r="F129" s="92"/>
      <c r="G129" s="92"/>
      <c r="H129" s="92"/>
    </row>
    <row r="130" ht="15.75" customHeight="1">
      <c r="A130" s="34"/>
      <c r="B130" s="72"/>
      <c r="C130" s="72"/>
      <c r="D130" s="34"/>
      <c r="E130" s="92"/>
      <c r="F130" s="92"/>
      <c r="G130" s="92"/>
      <c r="H130" s="92"/>
    </row>
    <row r="131" ht="15.75" customHeight="1">
      <c r="A131" s="34"/>
      <c r="B131" s="72"/>
      <c r="C131" s="72"/>
      <c r="D131" s="34"/>
      <c r="E131" s="92"/>
      <c r="F131" s="92"/>
      <c r="G131" s="92"/>
      <c r="H131" s="92"/>
    </row>
    <row r="132" ht="15.75" customHeight="1">
      <c r="A132" s="34"/>
      <c r="B132" s="72"/>
      <c r="C132" s="72"/>
      <c r="D132" s="34"/>
      <c r="E132" s="92"/>
      <c r="F132" s="92"/>
      <c r="G132" s="92"/>
      <c r="H132" s="92"/>
    </row>
    <row r="133" ht="15.75" customHeight="1">
      <c r="A133" s="34"/>
      <c r="B133" s="72"/>
      <c r="C133" s="72"/>
      <c r="D133" s="34"/>
      <c r="E133" s="92"/>
      <c r="F133" s="92"/>
      <c r="G133" s="92"/>
      <c r="H133" s="92"/>
    </row>
    <row r="134" ht="15.75" customHeight="1">
      <c r="A134" s="34"/>
      <c r="B134" s="72"/>
      <c r="C134" s="72"/>
      <c r="D134" s="34"/>
      <c r="E134" s="92"/>
      <c r="F134" s="92"/>
      <c r="G134" s="92"/>
      <c r="H134" s="92"/>
    </row>
    <row r="135" ht="15.75" customHeight="1">
      <c r="A135" s="34"/>
      <c r="B135" s="72"/>
      <c r="C135" s="72"/>
      <c r="D135" s="34"/>
      <c r="E135" s="92"/>
      <c r="F135" s="92"/>
      <c r="G135" s="92"/>
      <c r="H135" s="92"/>
    </row>
    <row r="136" ht="15.75" customHeight="1">
      <c r="A136" s="34"/>
      <c r="B136" s="72"/>
      <c r="C136" s="72"/>
      <c r="D136" s="34"/>
      <c r="E136" s="92"/>
      <c r="F136" s="92"/>
      <c r="G136" s="92"/>
      <c r="H136" s="92"/>
    </row>
    <row r="137" ht="15.75" customHeight="1">
      <c r="A137" s="34"/>
      <c r="B137" s="72"/>
      <c r="C137" s="72"/>
      <c r="D137" s="34"/>
      <c r="E137" s="92"/>
      <c r="F137" s="92"/>
      <c r="G137" s="92"/>
      <c r="H137" s="92"/>
    </row>
    <row r="138" ht="15.75" customHeight="1">
      <c r="A138" s="34"/>
      <c r="B138" s="72"/>
      <c r="C138" s="72"/>
      <c r="D138" s="34"/>
      <c r="E138" s="92"/>
      <c r="F138" s="92"/>
      <c r="G138" s="92"/>
      <c r="H138" s="92"/>
    </row>
    <row r="139" ht="15.75" customHeight="1">
      <c r="A139" s="34"/>
      <c r="B139" s="72"/>
      <c r="C139" s="72"/>
      <c r="D139" s="34"/>
      <c r="E139" s="92"/>
      <c r="F139" s="92"/>
      <c r="G139" s="92"/>
      <c r="H139" s="92"/>
    </row>
    <row r="140" ht="15.75" customHeight="1">
      <c r="A140" s="34"/>
      <c r="B140" s="72"/>
      <c r="C140" s="72"/>
      <c r="D140" s="34"/>
      <c r="E140" s="92"/>
      <c r="F140" s="92"/>
      <c r="G140" s="92"/>
      <c r="H140" s="92"/>
    </row>
    <row r="141" ht="15.75" customHeight="1">
      <c r="A141" s="34"/>
      <c r="B141" s="72"/>
      <c r="C141" s="72"/>
      <c r="D141" s="34"/>
      <c r="E141" s="92"/>
      <c r="F141" s="92"/>
      <c r="G141" s="92"/>
      <c r="H141" s="92"/>
    </row>
    <row r="142" ht="15.75" customHeight="1">
      <c r="A142" s="34"/>
      <c r="B142" s="72"/>
      <c r="C142" s="72"/>
      <c r="D142" s="34"/>
      <c r="E142" s="92"/>
      <c r="F142" s="92"/>
      <c r="G142" s="92"/>
      <c r="H142" s="92"/>
    </row>
    <row r="143" ht="15.75" customHeight="1">
      <c r="A143" s="34"/>
      <c r="B143" s="72"/>
      <c r="C143" s="72"/>
      <c r="D143" s="34"/>
      <c r="E143" s="92"/>
      <c r="F143" s="92"/>
      <c r="G143" s="92"/>
      <c r="H143" s="92"/>
    </row>
    <row r="144" ht="15.75" customHeight="1">
      <c r="A144" s="34"/>
      <c r="B144" s="72"/>
      <c r="C144" s="72"/>
      <c r="D144" s="34"/>
      <c r="E144" s="92"/>
      <c r="F144" s="92"/>
      <c r="G144" s="92"/>
      <c r="H144" s="92"/>
    </row>
    <row r="145" ht="15.75" customHeight="1">
      <c r="A145" s="34"/>
      <c r="B145" s="72"/>
      <c r="C145" s="72"/>
      <c r="D145" s="34"/>
      <c r="E145" s="92"/>
      <c r="F145" s="92"/>
      <c r="G145" s="92"/>
      <c r="H145" s="92"/>
    </row>
    <row r="146" ht="15.75" customHeight="1">
      <c r="A146" s="34"/>
      <c r="B146" s="72"/>
      <c r="C146" s="72"/>
      <c r="D146" s="34"/>
      <c r="E146" s="92"/>
      <c r="F146" s="92"/>
      <c r="G146" s="92"/>
      <c r="H146" s="92"/>
    </row>
    <row r="147" ht="15.75" customHeight="1">
      <c r="A147" s="34"/>
      <c r="B147" s="72"/>
      <c r="C147" s="72"/>
      <c r="D147" s="34"/>
      <c r="E147" s="92"/>
      <c r="F147" s="92"/>
      <c r="G147" s="92"/>
      <c r="H147" s="92"/>
    </row>
    <row r="148" ht="15.75" customHeight="1">
      <c r="A148" s="34"/>
      <c r="B148" s="72"/>
      <c r="C148" s="72"/>
      <c r="D148" s="34"/>
      <c r="E148" s="92"/>
      <c r="F148" s="92"/>
      <c r="G148" s="92"/>
      <c r="H148" s="92"/>
    </row>
    <row r="149" ht="15.75" customHeight="1">
      <c r="A149" s="34"/>
      <c r="B149" s="72"/>
      <c r="C149" s="72"/>
      <c r="D149" s="34"/>
      <c r="E149" s="92"/>
      <c r="F149" s="92"/>
      <c r="G149" s="92"/>
      <c r="H149" s="92"/>
    </row>
    <row r="150" ht="15.75" customHeight="1">
      <c r="A150" s="34"/>
      <c r="B150" s="72"/>
      <c r="C150" s="72"/>
      <c r="D150" s="34"/>
      <c r="E150" s="92"/>
      <c r="F150" s="92"/>
      <c r="G150" s="92"/>
      <c r="H150" s="92"/>
    </row>
    <row r="151" ht="15.75" customHeight="1">
      <c r="A151" s="34"/>
      <c r="B151" s="72"/>
      <c r="C151" s="72"/>
      <c r="D151" s="34"/>
      <c r="E151" s="92"/>
      <c r="F151" s="92"/>
      <c r="G151" s="92"/>
      <c r="H151" s="92"/>
    </row>
    <row r="152" ht="15.75" customHeight="1">
      <c r="A152" s="34"/>
      <c r="B152" s="72"/>
      <c r="C152" s="72"/>
      <c r="D152" s="34"/>
      <c r="E152" s="92"/>
      <c r="F152" s="92"/>
      <c r="G152" s="92"/>
      <c r="H152" s="92"/>
    </row>
    <row r="153" ht="15.75" customHeight="1">
      <c r="A153" s="34"/>
      <c r="B153" s="72"/>
      <c r="C153" s="72"/>
      <c r="D153" s="34"/>
      <c r="E153" s="92"/>
      <c r="F153" s="92"/>
      <c r="G153" s="92"/>
      <c r="H153" s="92"/>
    </row>
    <row r="154" ht="15.75" customHeight="1">
      <c r="A154" s="34"/>
      <c r="B154" s="72"/>
      <c r="C154" s="72"/>
      <c r="D154" s="34"/>
      <c r="E154" s="92"/>
      <c r="F154" s="92"/>
      <c r="G154" s="92"/>
      <c r="H154" s="92"/>
    </row>
    <row r="155" ht="15.75" customHeight="1">
      <c r="A155" s="34"/>
      <c r="B155" s="72"/>
      <c r="C155" s="72"/>
      <c r="D155" s="34"/>
      <c r="E155" s="92"/>
      <c r="F155" s="92"/>
      <c r="G155" s="92"/>
      <c r="H155" s="92"/>
    </row>
    <row r="156" ht="15.75" customHeight="1">
      <c r="A156" s="34"/>
      <c r="B156" s="72"/>
      <c r="C156" s="72"/>
      <c r="D156" s="34"/>
      <c r="E156" s="92"/>
      <c r="F156" s="92"/>
      <c r="G156" s="92"/>
      <c r="H156" s="92"/>
    </row>
    <row r="157" ht="15.75" customHeight="1">
      <c r="A157" s="34"/>
      <c r="B157" s="72"/>
      <c r="C157" s="72"/>
      <c r="D157" s="34"/>
      <c r="E157" s="92"/>
      <c r="F157" s="92"/>
      <c r="G157" s="92"/>
      <c r="H157" s="92"/>
    </row>
    <row r="158" ht="15.75" customHeight="1">
      <c r="A158" s="34"/>
      <c r="B158" s="72"/>
      <c r="C158" s="72"/>
      <c r="D158" s="34"/>
      <c r="E158" s="92"/>
      <c r="F158" s="92"/>
      <c r="G158" s="92"/>
      <c r="H158" s="92"/>
    </row>
    <row r="159" ht="15.75" customHeight="1">
      <c r="A159" s="34"/>
      <c r="B159" s="72"/>
      <c r="C159" s="72"/>
      <c r="D159" s="34"/>
      <c r="E159" s="92"/>
      <c r="F159" s="92"/>
      <c r="G159" s="92"/>
      <c r="H159" s="92"/>
    </row>
    <row r="160" ht="15.75" customHeight="1">
      <c r="A160" s="34"/>
      <c r="B160" s="72"/>
      <c r="C160" s="72"/>
      <c r="D160" s="34"/>
      <c r="E160" s="92"/>
      <c r="F160" s="92"/>
      <c r="G160" s="92"/>
      <c r="H160" s="92"/>
    </row>
    <row r="161" ht="15.75" customHeight="1">
      <c r="A161" s="34"/>
      <c r="B161" s="72"/>
      <c r="C161" s="72"/>
      <c r="D161" s="34"/>
      <c r="E161" s="92"/>
      <c r="F161" s="92"/>
      <c r="G161" s="92"/>
      <c r="H161" s="92"/>
    </row>
    <row r="162" ht="15.75" customHeight="1">
      <c r="A162" s="34"/>
      <c r="B162" s="72"/>
      <c r="C162" s="72"/>
      <c r="D162" s="34"/>
      <c r="E162" s="92"/>
      <c r="F162" s="92"/>
      <c r="G162" s="92"/>
      <c r="H162" s="92"/>
    </row>
    <row r="163" ht="15.75" customHeight="1">
      <c r="A163" s="34"/>
      <c r="B163" s="72"/>
      <c r="C163" s="72"/>
      <c r="D163" s="34"/>
      <c r="E163" s="92"/>
      <c r="F163" s="92"/>
      <c r="G163" s="92"/>
      <c r="H163" s="92"/>
    </row>
    <row r="164" ht="15.75" customHeight="1">
      <c r="A164" s="34"/>
      <c r="B164" s="72"/>
      <c r="C164" s="72"/>
      <c r="D164" s="34"/>
      <c r="E164" s="92"/>
      <c r="F164" s="92"/>
      <c r="G164" s="92"/>
      <c r="H164" s="92"/>
    </row>
    <row r="165" ht="15.75" customHeight="1">
      <c r="A165" s="34"/>
      <c r="B165" s="72"/>
      <c r="C165" s="72"/>
      <c r="D165" s="34"/>
      <c r="E165" s="92"/>
      <c r="F165" s="92"/>
      <c r="G165" s="92"/>
      <c r="H165" s="92"/>
    </row>
    <row r="166" ht="15.75" customHeight="1">
      <c r="A166" s="34"/>
      <c r="B166" s="72"/>
      <c r="C166" s="72"/>
      <c r="D166" s="34"/>
      <c r="E166" s="92"/>
      <c r="F166" s="92"/>
      <c r="G166" s="92"/>
      <c r="H166" s="92"/>
    </row>
    <row r="167" ht="15.75" customHeight="1">
      <c r="A167" s="34"/>
      <c r="B167" s="72"/>
      <c r="C167" s="72"/>
      <c r="D167" s="34"/>
      <c r="E167" s="92"/>
      <c r="F167" s="92"/>
      <c r="G167" s="92"/>
      <c r="H167" s="92"/>
    </row>
    <row r="168" ht="15.75" customHeight="1">
      <c r="A168" s="34"/>
      <c r="B168" s="72"/>
      <c r="C168" s="72"/>
      <c r="D168" s="34"/>
      <c r="E168" s="92"/>
      <c r="F168" s="92"/>
      <c r="G168" s="92"/>
      <c r="H168" s="92"/>
    </row>
    <row r="169" ht="15.75" customHeight="1">
      <c r="A169" s="34"/>
      <c r="B169" s="72"/>
      <c r="C169" s="72"/>
      <c r="D169" s="34"/>
      <c r="E169" s="92"/>
      <c r="F169" s="92"/>
      <c r="G169" s="92"/>
      <c r="H169" s="92"/>
    </row>
    <row r="170" ht="15.75" customHeight="1">
      <c r="A170" s="34"/>
      <c r="B170" s="72"/>
      <c r="C170" s="72"/>
      <c r="D170" s="34"/>
      <c r="E170" s="92"/>
      <c r="F170" s="92"/>
      <c r="G170" s="92"/>
      <c r="H170" s="92"/>
    </row>
    <row r="171" ht="15.75" customHeight="1">
      <c r="A171" s="34"/>
      <c r="B171" s="72"/>
      <c r="C171" s="72"/>
      <c r="D171" s="34"/>
      <c r="E171" s="92"/>
      <c r="F171" s="92"/>
      <c r="G171" s="92"/>
      <c r="H171" s="92"/>
    </row>
    <row r="172" ht="15.75" customHeight="1">
      <c r="A172" s="34"/>
      <c r="B172" s="72"/>
      <c r="C172" s="72"/>
      <c r="D172" s="34"/>
      <c r="E172" s="92"/>
      <c r="F172" s="92"/>
      <c r="G172" s="92"/>
      <c r="H172" s="92"/>
    </row>
    <row r="173" ht="15.75" customHeight="1">
      <c r="A173" s="34"/>
      <c r="B173" s="72"/>
      <c r="C173" s="72"/>
      <c r="D173" s="34"/>
      <c r="E173" s="92"/>
      <c r="F173" s="92"/>
      <c r="G173" s="92"/>
      <c r="H173" s="92"/>
    </row>
    <row r="174" ht="15.75" customHeight="1">
      <c r="A174" s="34"/>
      <c r="B174" s="72"/>
      <c r="C174" s="72"/>
      <c r="D174" s="34"/>
      <c r="E174" s="92"/>
      <c r="F174" s="92"/>
      <c r="G174" s="92"/>
      <c r="H174" s="92"/>
    </row>
    <row r="175" ht="15.75" customHeight="1">
      <c r="A175" s="34"/>
      <c r="B175" s="72"/>
      <c r="C175" s="72"/>
      <c r="D175" s="34"/>
      <c r="E175" s="92"/>
      <c r="F175" s="92"/>
      <c r="G175" s="92"/>
      <c r="H175" s="92"/>
    </row>
    <row r="176" ht="15.75" customHeight="1">
      <c r="A176" s="34"/>
      <c r="B176" s="72"/>
      <c r="C176" s="72"/>
      <c r="D176" s="34"/>
      <c r="E176" s="92"/>
      <c r="F176" s="92"/>
      <c r="G176" s="92"/>
      <c r="H176" s="92"/>
    </row>
    <row r="177" ht="15.75" customHeight="1">
      <c r="A177" s="34"/>
      <c r="B177" s="72"/>
      <c r="C177" s="72"/>
      <c r="D177" s="34"/>
      <c r="E177" s="92"/>
      <c r="F177" s="92"/>
      <c r="G177" s="92"/>
      <c r="H177" s="92"/>
    </row>
    <row r="178" ht="15.75" customHeight="1">
      <c r="A178" s="34"/>
      <c r="B178" s="72"/>
      <c r="C178" s="72"/>
      <c r="D178" s="34"/>
      <c r="E178" s="92"/>
      <c r="F178" s="92"/>
      <c r="G178" s="92"/>
      <c r="H178" s="92"/>
    </row>
    <row r="179" ht="15.75" customHeight="1">
      <c r="A179" s="34"/>
      <c r="B179" s="72"/>
      <c r="C179" s="72"/>
      <c r="D179" s="34"/>
      <c r="E179" s="92"/>
      <c r="F179" s="92"/>
      <c r="G179" s="92"/>
      <c r="H179" s="92"/>
    </row>
    <row r="180" ht="15.75" customHeight="1">
      <c r="A180" s="34"/>
      <c r="B180" s="72"/>
      <c r="C180" s="72"/>
      <c r="D180" s="34"/>
      <c r="E180" s="92"/>
      <c r="F180" s="92"/>
      <c r="G180" s="92"/>
      <c r="H180" s="92"/>
    </row>
    <row r="181" ht="15.75" customHeight="1">
      <c r="A181" s="34"/>
      <c r="B181" s="72"/>
      <c r="C181" s="72"/>
      <c r="D181" s="34"/>
      <c r="E181" s="92"/>
      <c r="F181" s="92"/>
      <c r="G181" s="92"/>
      <c r="H181" s="92"/>
    </row>
    <row r="182" ht="15.75" customHeight="1">
      <c r="A182" s="34"/>
      <c r="B182" s="72"/>
      <c r="C182" s="72"/>
      <c r="D182" s="34"/>
      <c r="E182" s="92"/>
      <c r="F182" s="92"/>
      <c r="G182" s="92"/>
      <c r="H182" s="92"/>
    </row>
    <row r="183" ht="15.75" customHeight="1">
      <c r="A183" s="34"/>
      <c r="B183" s="72"/>
      <c r="C183" s="72"/>
      <c r="D183" s="34"/>
      <c r="E183" s="92"/>
      <c r="F183" s="92"/>
      <c r="G183" s="92"/>
      <c r="H183" s="92"/>
    </row>
    <row r="184" ht="15.75" customHeight="1">
      <c r="A184" s="34"/>
      <c r="B184" s="72"/>
      <c r="C184" s="72"/>
      <c r="D184" s="34"/>
      <c r="E184" s="92"/>
      <c r="F184" s="92"/>
      <c r="G184" s="92"/>
      <c r="H184" s="92"/>
    </row>
    <row r="185" ht="15.75" customHeight="1">
      <c r="A185" s="34"/>
      <c r="B185" s="72"/>
      <c r="C185" s="72"/>
      <c r="D185" s="34"/>
      <c r="E185" s="92"/>
      <c r="F185" s="92"/>
      <c r="G185" s="92"/>
      <c r="H185" s="92"/>
    </row>
    <row r="186" ht="15.75" customHeight="1">
      <c r="A186" s="34"/>
      <c r="B186" s="72"/>
      <c r="C186" s="72"/>
      <c r="D186" s="34"/>
      <c r="E186" s="92"/>
      <c r="F186" s="92"/>
      <c r="G186" s="92"/>
      <c r="H186" s="92"/>
    </row>
    <row r="187" ht="15.75" customHeight="1">
      <c r="A187" s="34"/>
      <c r="B187" s="72"/>
      <c r="C187" s="72"/>
      <c r="D187" s="34"/>
      <c r="E187" s="92"/>
      <c r="F187" s="92"/>
      <c r="G187" s="92"/>
      <c r="H187" s="92"/>
    </row>
    <row r="188" ht="15.75" customHeight="1">
      <c r="A188" s="34"/>
      <c r="B188" s="72"/>
      <c r="C188" s="72"/>
      <c r="D188" s="34"/>
      <c r="E188" s="92"/>
      <c r="F188" s="92"/>
      <c r="G188" s="92"/>
      <c r="H188" s="92"/>
    </row>
    <row r="189" ht="15.75" customHeight="1">
      <c r="A189" s="34"/>
      <c r="B189" s="72"/>
      <c r="C189" s="72"/>
      <c r="D189" s="34"/>
      <c r="E189" s="92"/>
      <c r="F189" s="92"/>
      <c r="G189" s="92"/>
      <c r="H189" s="92"/>
    </row>
    <row r="190" ht="15.75" customHeight="1">
      <c r="A190" s="34"/>
      <c r="B190" s="72"/>
      <c r="C190" s="72"/>
      <c r="D190" s="34"/>
      <c r="E190" s="92"/>
      <c r="F190" s="92"/>
      <c r="G190" s="92"/>
      <c r="H190" s="92"/>
    </row>
    <row r="191" ht="15.75" customHeight="1">
      <c r="A191" s="34"/>
      <c r="B191" s="72"/>
      <c r="C191" s="72"/>
      <c r="D191" s="34"/>
      <c r="E191" s="92"/>
      <c r="F191" s="92"/>
      <c r="G191" s="92"/>
      <c r="H191" s="92"/>
    </row>
    <row r="192" ht="15.75" customHeight="1">
      <c r="A192" s="34"/>
      <c r="B192" s="72"/>
      <c r="C192" s="72"/>
      <c r="D192" s="34"/>
      <c r="E192" s="92"/>
      <c r="F192" s="92"/>
      <c r="G192" s="92"/>
      <c r="H192" s="92"/>
    </row>
    <row r="193" ht="15.75" customHeight="1">
      <c r="A193" s="34"/>
      <c r="B193" s="72"/>
      <c r="C193" s="72"/>
      <c r="D193" s="34"/>
      <c r="E193" s="92"/>
      <c r="F193" s="92"/>
      <c r="G193" s="92"/>
      <c r="H193" s="92"/>
    </row>
    <row r="194" ht="15.75" customHeight="1">
      <c r="A194" s="34"/>
      <c r="B194" s="72"/>
      <c r="C194" s="72"/>
      <c r="D194" s="34"/>
      <c r="E194" s="92"/>
      <c r="F194" s="92"/>
      <c r="G194" s="92"/>
      <c r="H194" s="92"/>
    </row>
    <row r="195" ht="15.75" customHeight="1">
      <c r="A195" s="34"/>
      <c r="B195" s="72"/>
      <c r="C195" s="72"/>
      <c r="D195" s="34"/>
      <c r="E195" s="92"/>
      <c r="F195" s="92"/>
      <c r="G195" s="92"/>
      <c r="H195" s="92"/>
    </row>
    <row r="196" ht="15.75" customHeight="1">
      <c r="A196" s="34"/>
      <c r="B196" s="72"/>
      <c r="C196" s="72"/>
      <c r="D196" s="34"/>
      <c r="E196" s="92"/>
      <c r="F196" s="92"/>
      <c r="G196" s="92"/>
      <c r="H196" s="92"/>
    </row>
    <row r="197" ht="15.75" customHeight="1">
      <c r="A197" s="34"/>
      <c r="B197" s="72"/>
      <c r="C197" s="72"/>
      <c r="D197" s="34"/>
      <c r="E197" s="92"/>
      <c r="F197" s="92"/>
      <c r="G197" s="92"/>
      <c r="H197" s="92"/>
    </row>
    <row r="198" ht="15.75" customHeight="1">
      <c r="A198" s="34"/>
      <c r="B198" s="72"/>
      <c r="C198" s="72"/>
      <c r="D198" s="34"/>
      <c r="E198" s="92"/>
      <c r="F198" s="92"/>
      <c r="G198" s="92"/>
      <c r="H198" s="92"/>
    </row>
    <row r="199" ht="15.75" customHeight="1">
      <c r="A199" s="34"/>
      <c r="B199" s="72"/>
      <c r="C199" s="72"/>
      <c r="D199" s="34"/>
      <c r="E199" s="92"/>
      <c r="F199" s="92"/>
      <c r="G199" s="92"/>
      <c r="H199" s="92"/>
    </row>
    <row r="200" ht="15.75" customHeight="1">
      <c r="A200" s="34"/>
      <c r="B200" s="72"/>
      <c r="C200" s="72"/>
      <c r="D200" s="34"/>
      <c r="E200" s="92"/>
      <c r="F200" s="92"/>
      <c r="G200" s="92"/>
      <c r="H200" s="92"/>
    </row>
    <row r="201" ht="15.75" customHeight="1">
      <c r="A201" s="34"/>
      <c r="B201" s="72"/>
      <c r="C201" s="72"/>
      <c r="D201" s="34"/>
      <c r="E201" s="92"/>
      <c r="F201" s="92"/>
      <c r="G201" s="92"/>
      <c r="H201" s="92"/>
    </row>
    <row r="202" ht="15.75" customHeight="1">
      <c r="A202" s="34"/>
      <c r="B202" s="72"/>
      <c r="C202" s="72"/>
      <c r="D202" s="34"/>
      <c r="E202" s="92"/>
      <c r="F202" s="92"/>
      <c r="G202" s="92"/>
      <c r="H202" s="92"/>
    </row>
    <row r="203" ht="15.75" customHeight="1">
      <c r="A203" s="34"/>
      <c r="B203" s="72"/>
      <c r="C203" s="72"/>
      <c r="D203" s="34"/>
      <c r="E203" s="92"/>
      <c r="F203" s="92"/>
      <c r="G203" s="92"/>
      <c r="H203" s="92"/>
    </row>
    <row r="204" ht="15.75" customHeight="1">
      <c r="A204" s="34"/>
      <c r="B204" s="72"/>
      <c r="C204" s="72"/>
      <c r="D204" s="34"/>
      <c r="E204" s="92"/>
      <c r="F204" s="92"/>
      <c r="G204" s="92"/>
      <c r="H204" s="92"/>
    </row>
    <row r="205" ht="15.75" customHeight="1">
      <c r="A205" s="34"/>
      <c r="B205" s="72"/>
      <c r="C205" s="72"/>
      <c r="D205" s="34"/>
      <c r="E205" s="92"/>
      <c r="F205" s="92"/>
      <c r="G205" s="92"/>
      <c r="H205" s="92"/>
    </row>
    <row r="206" ht="15.75" customHeight="1">
      <c r="A206" s="34"/>
      <c r="B206" s="72"/>
      <c r="C206" s="72"/>
      <c r="D206" s="34"/>
      <c r="E206" s="92"/>
      <c r="F206" s="92"/>
      <c r="G206" s="92"/>
      <c r="H206" s="92"/>
    </row>
    <row r="207" ht="15.75" customHeight="1">
      <c r="A207" s="34"/>
      <c r="B207" s="72"/>
      <c r="C207" s="72"/>
      <c r="D207" s="34"/>
      <c r="E207" s="92"/>
      <c r="F207" s="92"/>
      <c r="G207" s="92"/>
      <c r="H207" s="92"/>
    </row>
    <row r="208" ht="15.75" customHeight="1">
      <c r="A208" s="34"/>
      <c r="B208" s="72"/>
      <c r="C208" s="72"/>
      <c r="D208" s="34"/>
      <c r="E208" s="92"/>
      <c r="F208" s="92"/>
      <c r="G208" s="92"/>
      <c r="H208" s="92"/>
    </row>
    <row r="209" ht="15.75" customHeight="1">
      <c r="A209" s="34"/>
      <c r="B209" s="72"/>
      <c r="C209" s="72"/>
      <c r="D209" s="34"/>
      <c r="E209" s="92"/>
      <c r="F209" s="92"/>
      <c r="G209" s="92"/>
      <c r="H209" s="92"/>
    </row>
    <row r="210" ht="15.75" customHeight="1">
      <c r="A210" s="34"/>
      <c r="B210" s="72"/>
      <c r="C210" s="72"/>
      <c r="D210" s="34"/>
      <c r="E210" s="92"/>
      <c r="F210" s="92"/>
      <c r="G210" s="92"/>
      <c r="H210" s="92"/>
    </row>
    <row r="211" ht="15.75" customHeight="1">
      <c r="A211" s="34"/>
      <c r="B211" s="72"/>
      <c r="C211" s="72"/>
      <c r="D211" s="34"/>
      <c r="E211" s="92"/>
      <c r="F211" s="92"/>
      <c r="G211" s="92"/>
      <c r="H211" s="92"/>
    </row>
    <row r="212" ht="15.75" customHeight="1">
      <c r="A212" s="34"/>
      <c r="B212" s="72"/>
      <c r="C212" s="72"/>
      <c r="D212" s="34"/>
      <c r="E212" s="92"/>
      <c r="F212" s="92"/>
      <c r="G212" s="92"/>
      <c r="H212" s="92"/>
    </row>
    <row r="213" ht="15.75" customHeight="1">
      <c r="A213" s="34"/>
      <c r="B213" s="72"/>
      <c r="C213" s="72"/>
      <c r="D213" s="34"/>
      <c r="E213" s="92"/>
      <c r="F213" s="92"/>
      <c r="G213" s="92"/>
      <c r="H213" s="92"/>
    </row>
    <row r="214" ht="15.75" customHeight="1">
      <c r="A214" s="34"/>
      <c r="B214" s="72"/>
      <c r="C214" s="72"/>
      <c r="D214" s="34"/>
      <c r="E214" s="92"/>
      <c r="F214" s="92"/>
      <c r="G214" s="92"/>
      <c r="H214" s="92"/>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5.75" customHeight="1">
      <c r="D243" s="40"/>
    </row>
    <row r="244" ht="15.75" customHeight="1">
      <c r="D244" s="40"/>
    </row>
    <row r="245" ht="15.75" customHeight="1">
      <c r="D245" s="40"/>
    </row>
    <row r="246" ht="15.75" customHeight="1">
      <c r="D246" s="40"/>
    </row>
    <row r="247" ht="15.75" customHeight="1">
      <c r="D247" s="40"/>
    </row>
    <row r="248" ht="15.75" customHeight="1">
      <c r="D248" s="40"/>
    </row>
    <row r="249" ht="15.75" customHeight="1">
      <c r="D249" s="40"/>
    </row>
    <row r="250" ht="15.75" customHeight="1">
      <c r="D250" s="40"/>
    </row>
    <row r="251" ht="15.75" customHeight="1">
      <c r="D251" s="40"/>
    </row>
    <row r="252" ht="15.75" customHeight="1">
      <c r="D252" s="40"/>
    </row>
    <row r="253" ht="15.75" customHeight="1">
      <c r="D253" s="40"/>
    </row>
    <row r="254" ht="15.75" customHeight="1">
      <c r="D254" s="40"/>
    </row>
    <row r="255" ht="15.75" customHeight="1">
      <c r="D255" s="40"/>
    </row>
    <row r="256" ht="15.75" customHeight="1">
      <c r="D256" s="40"/>
    </row>
    <row r="257" ht="15.75" customHeight="1">
      <c r="D257" s="40"/>
    </row>
    <row r="258" ht="15.75" customHeight="1">
      <c r="D258" s="40"/>
    </row>
    <row r="259" ht="15.75" customHeight="1">
      <c r="D259" s="40"/>
    </row>
    <row r="260" ht="15.75" customHeight="1">
      <c r="D260" s="40"/>
    </row>
    <row r="261" ht="15.75" customHeight="1">
      <c r="D261" s="40"/>
    </row>
    <row r="262" ht="15.75" customHeight="1">
      <c r="D262" s="40"/>
    </row>
    <row r="263" ht="15.75" customHeight="1">
      <c r="D263" s="40"/>
    </row>
    <row r="264" ht="15.75" customHeight="1">
      <c r="D264" s="40"/>
    </row>
    <row r="265" ht="15.75" customHeight="1">
      <c r="D265" s="40"/>
    </row>
    <row r="266" ht="15.75" customHeight="1">
      <c r="D266" s="40"/>
    </row>
    <row r="267" ht="15.75" customHeight="1">
      <c r="D267" s="40"/>
    </row>
    <row r="268" ht="15.75" customHeight="1">
      <c r="D268" s="40"/>
    </row>
    <row r="269" ht="15.75" customHeight="1">
      <c r="D269" s="40"/>
    </row>
    <row r="270" ht="15.75" customHeight="1">
      <c r="D270" s="40"/>
    </row>
    <row r="271" ht="15.75" customHeight="1">
      <c r="D271" s="40"/>
    </row>
    <row r="272" ht="15.75" customHeight="1">
      <c r="D272" s="40"/>
    </row>
    <row r="273" ht="15.75" customHeight="1">
      <c r="D273" s="40"/>
    </row>
    <row r="274" ht="15.75" customHeight="1">
      <c r="D274" s="40"/>
    </row>
    <row r="275" ht="15.75" customHeight="1">
      <c r="D275" s="40"/>
    </row>
    <row r="276" ht="15.75" customHeight="1">
      <c r="D276" s="40"/>
    </row>
    <row r="277" ht="15.75" customHeight="1">
      <c r="D277" s="40"/>
    </row>
    <row r="278" ht="15.75" customHeight="1">
      <c r="D278" s="40"/>
    </row>
    <row r="279" ht="15.75" customHeight="1">
      <c r="D279" s="40"/>
    </row>
    <row r="280" ht="15.75" customHeight="1">
      <c r="D280" s="40"/>
    </row>
    <row r="281" ht="15.75" customHeight="1">
      <c r="D281" s="40"/>
    </row>
    <row r="282" ht="15.75" customHeight="1">
      <c r="D282" s="40"/>
    </row>
    <row r="283" ht="15.75" customHeight="1">
      <c r="D283" s="40"/>
    </row>
    <row r="284" ht="15.75" customHeight="1">
      <c r="D284" s="40"/>
    </row>
    <row r="285" ht="15.75" customHeight="1">
      <c r="D285" s="40"/>
    </row>
    <row r="286" ht="15.75" customHeight="1">
      <c r="D286" s="40"/>
    </row>
    <row r="287" ht="15.75" customHeight="1">
      <c r="D287" s="40"/>
    </row>
    <row r="288" ht="15.75" customHeight="1">
      <c r="D288" s="40"/>
    </row>
    <row r="289" ht="15.75" customHeight="1">
      <c r="D289" s="40"/>
    </row>
    <row r="290" ht="15.75" customHeight="1">
      <c r="D290" s="40"/>
    </row>
    <row r="291" ht="15.75" customHeight="1">
      <c r="D291" s="40"/>
    </row>
    <row r="292" ht="15.75" customHeight="1">
      <c r="D292" s="40"/>
    </row>
    <row r="293" ht="15.75" customHeight="1">
      <c r="D293" s="40"/>
    </row>
    <row r="294" ht="15.75" customHeight="1">
      <c r="D294" s="40"/>
    </row>
    <row r="295" ht="15.75" customHeight="1">
      <c r="D295" s="40"/>
    </row>
    <row r="296" ht="15.75" customHeight="1">
      <c r="D296" s="40"/>
    </row>
    <row r="297" ht="15.75" customHeight="1">
      <c r="D297" s="40"/>
    </row>
    <row r="298" ht="15.75" customHeight="1">
      <c r="D298" s="40"/>
    </row>
    <row r="299" ht="15.75" customHeight="1">
      <c r="D299" s="40"/>
    </row>
    <row r="300" ht="15.75" customHeight="1">
      <c r="D300" s="40"/>
    </row>
    <row r="301" ht="15.75" customHeight="1">
      <c r="D301" s="40"/>
    </row>
    <row r="302" ht="15.75" customHeight="1">
      <c r="D302" s="40"/>
    </row>
    <row r="303" ht="15.75" customHeight="1">
      <c r="D303" s="40"/>
    </row>
    <row r="304" ht="15.75" customHeight="1">
      <c r="D304" s="40"/>
    </row>
    <row r="305" ht="15.75" customHeight="1">
      <c r="D305" s="40"/>
    </row>
    <row r="306" ht="15.75" customHeight="1">
      <c r="D306" s="40"/>
    </row>
    <row r="307" ht="15.75" customHeight="1">
      <c r="D307" s="40"/>
    </row>
    <row r="308" ht="15.75" customHeight="1">
      <c r="D308" s="40"/>
    </row>
    <row r="309" ht="15.75" customHeight="1">
      <c r="D309" s="40"/>
    </row>
    <row r="310" ht="15.75" customHeight="1">
      <c r="D310" s="40"/>
    </row>
    <row r="311" ht="15.75" customHeight="1">
      <c r="D311" s="40"/>
    </row>
    <row r="312" ht="15.75" customHeight="1">
      <c r="D312" s="40"/>
    </row>
    <row r="313" ht="15.75" customHeight="1">
      <c r="D313" s="40"/>
    </row>
    <row r="314" ht="15.75" customHeight="1">
      <c r="D314" s="40"/>
    </row>
    <row r="315" ht="15.75" customHeight="1">
      <c r="D315" s="40"/>
    </row>
    <row r="316" ht="15.75" customHeight="1">
      <c r="D316" s="40"/>
    </row>
    <row r="317" ht="15.75" customHeight="1">
      <c r="D317" s="40"/>
    </row>
    <row r="318" ht="15.75" customHeight="1">
      <c r="D318" s="40"/>
    </row>
    <row r="319" ht="15.75" customHeight="1">
      <c r="D319" s="40"/>
    </row>
    <row r="320" ht="15.75" customHeight="1">
      <c r="D320" s="40"/>
    </row>
    <row r="321" ht="15.75" customHeight="1">
      <c r="D321" s="40"/>
    </row>
    <row r="322" ht="15.75" customHeight="1">
      <c r="D322" s="40"/>
    </row>
    <row r="323" ht="15.75" customHeight="1">
      <c r="D323" s="40"/>
    </row>
    <row r="324" ht="15.75" customHeight="1">
      <c r="D324" s="40"/>
    </row>
    <row r="325" ht="15.75" customHeight="1">
      <c r="D325" s="40"/>
    </row>
    <row r="326" ht="15.75" customHeight="1">
      <c r="D326" s="40"/>
    </row>
    <row r="327" ht="15.75" customHeight="1">
      <c r="D327" s="40"/>
    </row>
    <row r="328" ht="15.75" customHeight="1">
      <c r="D328" s="40"/>
    </row>
    <row r="329" ht="15.75" customHeight="1">
      <c r="D329" s="40"/>
    </row>
    <row r="330" ht="15.75" customHeight="1">
      <c r="D330" s="40"/>
    </row>
    <row r="331" ht="15.75" customHeight="1">
      <c r="D331" s="40"/>
    </row>
    <row r="332" ht="15.75" customHeight="1">
      <c r="D332" s="40"/>
    </row>
    <row r="333" ht="15.75" customHeight="1">
      <c r="D333" s="40"/>
    </row>
    <row r="334" ht="15.75" customHeight="1">
      <c r="D334" s="40"/>
    </row>
    <row r="335" ht="15.75" customHeight="1">
      <c r="D335" s="40"/>
    </row>
    <row r="336" ht="15.75" customHeight="1">
      <c r="D336" s="40"/>
    </row>
    <row r="337" ht="15.75" customHeight="1">
      <c r="D337" s="40"/>
    </row>
    <row r="338" ht="15.75" customHeight="1">
      <c r="D338" s="40"/>
    </row>
    <row r="339" ht="15.75" customHeight="1">
      <c r="D339" s="40"/>
    </row>
    <row r="340" ht="15.75" customHeight="1">
      <c r="D340" s="40"/>
    </row>
    <row r="341" ht="15.75" customHeight="1">
      <c r="D341" s="40"/>
    </row>
    <row r="342" ht="15.75" customHeight="1">
      <c r="D342" s="40"/>
    </row>
    <row r="343" ht="15.75" customHeight="1">
      <c r="D343" s="40"/>
    </row>
    <row r="344" ht="15.75" customHeight="1">
      <c r="D344" s="40"/>
    </row>
    <row r="345" ht="15.75" customHeight="1">
      <c r="D345" s="40"/>
    </row>
    <row r="346" ht="15.75" customHeight="1">
      <c r="D346" s="40"/>
    </row>
    <row r="347" ht="15.75" customHeight="1">
      <c r="D347" s="40"/>
    </row>
    <row r="348" ht="15.75" customHeight="1">
      <c r="D348" s="40"/>
    </row>
    <row r="349" ht="15.75" customHeight="1">
      <c r="D349" s="40"/>
    </row>
    <row r="350" ht="15.75" customHeight="1">
      <c r="D350" s="40"/>
    </row>
    <row r="351" ht="15.75" customHeight="1">
      <c r="D351" s="40"/>
    </row>
    <row r="352" ht="15.75" customHeight="1">
      <c r="D352" s="40"/>
    </row>
    <row r="353" ht="15.75" customHeight="1">
      <c r="D353" s="40"/>
    </row>
    <row r="354" ht="15.75" customHeight="1">
      <c r="D354" s="40"/>
    </row>
    <row r="355" ht="15.75" customHeight="1">
      <c r="D355" s="40"/>
    </row>
    <row r="356" ht="15.75" customHeight="1">
      <c r="D356" s="40"/>
    </row>
    <row r="357" ht="15.75" customHeight="1">
      <c r="D357" s="40"/>
    </row>
    <row r="358" ht="15.75" customHeight="1">
      <c r="D358" s="40"/>
    </row>
    <row r="359" ht="15.75" customHeight="1">
      <c r="D359" s="40"/>
    </row>
    <row r="360" ht="15.75" customHeight="1">
      <c r="D360" s="40"/>
    </row>
    <row r="361" ht="15.75" customHeight="1">
      <c r="D361" s="40"/>
    </row>
    <row r="362" ht="15.75" customHeight="1">
      <c r="D362" s="40"/>
    </row>
    <row r="363" ht="15.75" customHeight="1">
      <c r="D363" s="40"/>
    </row>
    <row r="364" ht="15.75" customHeight="1">
      <c r="D364" s="40"/>
    </row>
    <row r="365" ht="15.75" customHeight="1">
      <c r="D365" s="40"/>
    </row>
    <row r="366" ht="15.75" customHeight="1">
      <c r="D366" s="40"/>
    </row>
    <row r="367" ht="15.75" customHeight="1">
      <c r="D367" s="40"/>
    </row>
    <row r="368" ht="15.75" customHeight="1">
      <c r="D368" s="40"/>
    </row>
    <row r="369" ht="15.75" customHeight="1">
      <c r="D369" s="40"/>
    </row>
    <row r="370" ht="15.75" customHeight="1">
      <c r="D370" s="40"/>
    </row>
    <row r="371" ht="15.75" customHeight="1">
      <c r="D371" s="40"/>
    </row>
    <row r="372" ht="15.75" customHeight="1">
      <c r="D372" s="40"/>
    </row>
    <row r="373" ht="15.75" customHeight="1">
      <c r="D373" s="40"/>
    </row>
    <row r="374" ht="15.75" customHeight="1">
      <c r="D374" s="40"/>
    </row>
    <row r="375" ht="15.75" customHeight="1">
      <c r="D375" s="40"/>
    </row>
    <row r="376" ht="15.75" customHeight="1">
      <c r="D376" s="40"/>
    </row>
    <row r="377" ht="15.75" customHeight="1">
      <c r="D377" s="40"/>
    </row>
    <row r="378" ht="15.75" customHeight="1">
      <c r="D378" s="40"/>
    </row>
    <row r="379" ht="15.75" customHeight="1">
      <c r="D379" s="40"/>
    </row>
    <row r="380" ht="15.75" customHeight="1">
      <c r="D380" s="40"/>
    </row>
    <row r="381" ht="15.75" customHeight="1">
      <c r="D381" s="40"/>
    </row>
    <row r="382" ht="15.75" customHeight="1">
      <c r="D382" s="40"/>
    </row>
    <row r="383" ht="15.75" customHeight="1">
      <c r="D383" s="40"/>
    </row>
    <row r="384" ht="15.75" customHeight="1">
      <c r="D384" s="40"/>
    </row>
    <row r="385" ht="15.75" customHeight="1">
      <c r="D385" s="40"/>
    </row>
    <row r="386" ht="15.75" customHeight="1">
      <c r="D386" s="40"/>
    </row>
    <row r="387" ht="15.75" customHeight="1">
      <c r="D387" s="40"/>
    </row>
    <row r="388" ht="15.75" customHeight="1">
      <c r="D388" s="40"/>
    </row>
    <row r="389" ht="15.75" customHeight="1">
      <c r="D389" s="40"/>
    </row>
    <row r="390" ht="15.75" customHeight="1">
      <c r="D390" s="40"/>
    </row>
    <row r="391" ht="15.75" customHeight="1">
      <c r="D391" s="40"/>
    </row>
    <row r="392" ht="15.75" customHeight="1">
      <c r="D392" s="40"/>
    </row>
    <row r="393" ht="15.75" customHeight="1">
      <c r="D393" s="40"/>
    </row>
    <row r="394" ht="15.75" customHeight="1">
      <c r="D394" s="40"/>
    </row>
    <row r="395" ht="15.75" customHeight="1">
      <c r="D395" s="40"/>
    </row>
    <row r="396" ht="15.75" customHeight="1">
      <c r="D396" s="40"/>
    </row>
    <row r="397" ht="15.75" customHeight="1">
      <c r="D397" s="40"/>
    </row>
    <row r="398" ht="15.75" customHeight="1">
      <c r="D398" s="40"/>
    </row>
    <row r="399" ht="15.75" customHeight="1">
      <c r="D399" s="40"/>
    </row>
    <row r="400" ht="15.75" customHeight="1">
      <c r="D400" s="40"/>
    </row>
    <row r="401" ht="15.75" customHeight="1">
      <c r="D401" s="40"/>
    </row>
    <row r="402" ht="15.75" customHeight="1">
      <c r="D402" s="40"/>
    </row>
    <row r="403" ht="15.75" customHeight="1">
      <c r="D403" s="40"/>
    </row>
    <row r="404" ht="15.75" customHeight="1">
      <c r="D404" s="40"/>
    </row>
    <row r="405" ht="15.75" customHeight="1">
      <c r="D405" s="40"/>
    </row>
    <row r="406" ht="15.75" customHeight="1">
      <c r="D406" s="40"/>
    </row>
    <row r="407" ht="15.75" customHeight="1">
      <c r="D407" s="40"/>
    </row>
    <row r="408" ht="15.75" customHeight="1">
      <c r="D408" s="40"/>
    </row>
    <row r="409" ht="15.75" customHeight="1">
      <c r="D409" s="40"/>
    </row>
    <row r="410" ht="15.75" customHeight="1">
      <c r="D410" s="40"/>
    </row>
    <row r="411" ht="15.75" customHeight="1">
      <c r="D411" s="40"/>
    </row>
    <row r="412" ht="15.75" customHeight="1">
      <c r="D412" s="40"/>
    </row>
    <row r="413" ht="15.75" customHeight="1">
      <c r="D413" s="40"/>
    </row>
    <row r="414" ht="15.75" customHeight="1">
      <c r="D414" s="40"/>
    </row>
    <row r="415" ht="15.75" customHeight="1">
      <c r="D415" s="40"/>
    </row>
    <row r="416" ht="15.75" customHeight="1">
      <c r="D416" s="40"/>
    </row>
    <row r="417" ht="15.75" customHeight="1">
      <c r="D417" s="40"/>
    </row>
    <row r="418" ht="15.75" customHeight="1">
      <c r="D418" s="40"/>
    </row>
    <row r="419" ht="15.75" customHeight="1">
      <c r="D419" s="40"/>
    </row>
    <row r="420" ht="15.75" customHeight="1">
      <c r="D420" s="40"/>
    </row>
    <row r="421" ht="15.75" customHeight="1">
      <c r="D421" s="40"/>
    </row>
    <row r="422" ht="15.75" customHeight="1">
      <c r="D422" s="40"/>
    </row>
    <row r="423" ht="15.75" customHeight="1">
      <c r="D423" s="40"/>
    </row>
    <row r="424" ht="15.75" customHeight="1">
      <c r="D424" s="40"/>
    </row>
    <row r="425" ht="15.75" customHeight="1">
      <c r="D425" s="40"/>
    </row>
    <row r="426" ht="15.75" customHeight="1">
      <c r="D426" s="40"/>
    </row>
    <row r="427" ht="15.75" customHeight="1">
      <c r="D427" s="40"/>
    </row>
    <row r="428" ht="15.75" customHeight="1">
      <c r="D428" s="40"/>
    </row>
    <row r="429" ht="15.75" customHeight="1">
      <c r="D429" s="40"/>
    </row>
    <row r="430" ht="15.75" customHeight="1">
      <c r="D430" s="40"/>
    </row>
    <row r="431" ht="15.75" customHeight="1">
      <c r="D431" s="40"/>
    </row>
    <row r="432" ht="15.75" customHeight="1">
      <c r="D432" s="40"/>
    </row>
    <row r="433" ht="15.75" customHeight="1">
      <c r="D433" s="40"/>
    </row>
    <row r="434" ht="15.75" customHeight="1">
      <c r="D434" s="40"/>
    </row>
    <row r="435" ht="15.75" customHeight="1">
      <c r="D435" s="40"/>
    </row>
    <row r="436" ht="15.75" customHeight="1">
      <c r="D436" s="40"/>
    </row>
    <row r="437" ht="15.75" customHeight="1">
      <c r="D437" s="40"/>
    </row>
    <row r="438" ht="15.75" customHeight="1">
      <c r="D438" s="40"/>
    </row>
    <row r="439" ht="15.75" customHeight="1">
      <c r="D439" s="40"/>
    </row>
    <row r="440" ht="15.75" customHeight="1">
      <c r="D440" s="40"/>
    </row>
    <row r="441" ht="15.75" customHeight="1">
      <c r="D441" s="40"/>
    </row>
    <row r="442" ht="15.75" customHeight="1">
      <c r="D442" s="40"/>
    </row>
    <row r="443" ht="15.75" customHeight="1">
      <c r="D443" s="40"/>
    </row>
    <row r="444" ht="15.75" customHeight="1">
      <c r="D444" s="40"/>
    </row>
    <row r="445" ht="15.75" customHeight="1">
      <c r="D445" s="40"/>
    </row>
    <row r="446" ht="15.75" customHeight="1">
      <c r="D446" s="40"/>
    </row>
    <row r="447" ht="15.75" customHeight="1">
      <c r="D447" s="40"/>
    </row>
    <row r="448" ht="15.75" customHeight="1">
      <c r="D448" s="40"/>
    </row>
    <row r="449" ht="15.75" customHeight="1">
      <c r="D449" s="40"/>
    </row>
    <row r="450" ht="15.75" customHeight="1">
      <c r="D450" s="40"/>
    </row>
    <row r="451" ht="15.75" customHeight="1">
      <c r="D451" s="40"/>
    </row>
    <row r="452" ht="15.75" customHeight="1">
      <c r="D452" s="40"/>
    </row>
    <row r="453" ht="15.75" customHeight="1">
      <c r="D453" s="40"/>
    </row>
    <row r="454" ht="15.75" customHeight="1">
      <c r="D454" s="40"/>
    </row>
    <row r="455" ht="15.75" customHeight="1">
      <c r="D455" s="40"/>
    </row>
    <row r="456" ht="15.75" customHeight="1">
      <c r="D456" s="40"/>
    </row>
    <row r="457" ht="15.75" customHeight="1">
      <c r="D457" s="40"/>
    </row>
    <row r="458" ht="15.75" customHeight="1">
      <c r="D458" s="40"/>
    </row>
    <row r="459" ht="15.75" customHeight="1">
      <c r="D459" s="40"/>
    </row>
    <row r="460" ht="15.75" customHeight="1">
      <c r="D460" s="40"/>
    </row>
    <row r="461" ht="15.75" customHeight="1">
      <c r="D461" s="40"/>
    </row>
    <row r="462" ht="15.75" customHeight="1">
      <c r="D462" s="40"/>
    </row>
    <row r="463" ht="15.75" customHeight="1">
      <c r="D463" s="40"/>
    </row>
    <row r="464" ht="15.75" customHeight="1">
      <c r="D464" s="40"/>
    </row>
    <row r="465" ht="15.75" customHeight="1">
      <c r="D465" s="40"/>
    </row>
    <row r="466" ht="15.75" customHeight="1">
      <c r="D466" s="40"/>
    </row>
    <row r="467" ht="15.75" customHeight="1">
      <c r="D467" s="40"/>
    </row>
    <row r="468" ht="15.75" customHeight="1">
      <c r="D468" s="40"/>
    </row>
    <row r="469" ht="15.75" customHeight="1">
      <c r="D469" s="40"/>
    </row>
    <row r="470" ht="15.75" customHeight="1">
      <c r="D470" s="40"/>
    </row>
    <row r="471" ht="15.75" customHeight="1">
      <c r="D471" s="40"/>
    </row>
    <row r="472" ht="15.75" customHeight="1">
      <c r="D472" s="40"/>
    </row>
    <row r="473" ht="15.75" customHeight="1">
      <c r="D473" s="40"/>
    </row>
    <row r="474" ht="15.75" customHeight="1">
      <c r="D474" s="40"/>
    </row>
    <row r="475" ht="15.75" customHeight="1">
      <c r="D475" s="40"/>
    </row>
    <row r="476" ht="15.75" customHeight="1">
      <c r="D476" s="40"/>
    </row>
    <row r="477" ht="15.75" customHeight="1">
      <c r="D477" s="40"/>
    </row>
    <row r="478" ht="15.75" customHeight="1">
      <c r="D478" s="40"/>
    </row>
    <row r="479" ht="15.75" customHeight="1">
      <c r="D479" s="40"/>
    </row>
    <row r="480" ht="15.75" customHeight="1">
      <c r="D480" s="40"/>
    </row>
    <row r="481" ht="15.75" customHeight="1">
      <c r="D481" s="40"/>
    </row>
    <row r="482" ht="15.75" customHeight="1">
      <c r="D482" s="40"/>
    </row>
    <row r="483" ht="15.75" customHeight="1">
      <c r="D483" s="40"/>
    </row>
    <row r="484" ht="15.75" customHeight="1">
      <c r="D484" s="40"/>
    </row>
    <row r="485" ht="15.75" customHeight="1">
      <c r="D485" s="40"/>
    </row>
    <row r="486" ht="15.75" customHeight="1">
      <c r="D486" s="40"/>
    </row>
    <row r="487" ht="15.75" customHeight="1">
      <c r="D487" s="40"/>
    </row>
    <row r="488" ht="15.75" customHeight="1">
      <c r="D488" s="40"/>
    </row>
    <row r="489" ht="15.75" customHeight="1">
      <c r="D489" s="40"/>
    </row>
    <row r="490" ht="15.75" customHeight="1">
      <c r="D490" s="40"/>
    </row>
    <row r="491" ht="15.75" customHeight="1">
      <c r="D491" s="40"/>
    </row>
    <row r="492" ht="15.75" customHeight="1">
      <c r="D492" s="40"/>
    </row>
    <row r="493" ht="15.75" customHeight="1">
      <c r="D493" s="40"/>
    </row>
    <row r="494" ht="15.75" customHeight="1">
      <c r="D494" s="40"/>
    </row>
    <row r="495" ht="15.75" customHeight="1">
      <c r="D495" s="40"/>
    </row>
    <row r="496" ht="15.75" customHeight="1">
      <c r="D496" s="40"/>
    </row>
    <row r="497" ht="15.75" customHeight="1">
      <c r="D497" s="40"/>
    </row>
    <row r="498" ht="15.75" customHeight="1">
      <c r="D498" s="40"/>
    </row>
    <row r="499" ht="15.75" customHeight="1">
      <c r="D499" s="40"/>
    </row>
    <row r="500" ht="15.75" customHeight="1">
      <c r="D500" s="40"/>
    </row>
    <row r="501" ht="15.75" customHeight="1">
      <c r="D501" s="40"/>
    </row>
    <row r="502" ht="15.75" customHeight="1">
      <c r="D502" s="40"/>
    </row>
    <row r="503" ht="15.75" customHeight="1">
      <c r="D503" s="40"/>
    </row>
    <row r="504" ht="15.75" customHeight="1">
      <c r="D504" s="40"/>
    </row>
    <row r="505" ht="15.75" customHeight="1">
      <c r="D505" s="40"/>
    </row>
    <row r="506" ht="15.75" customHeight="1">
      <c r="D506" s="40"/>
    </row>
    <row r="507" ht="15.75" customHeight="1">
      <c r="D507" s="40"/>
    </row>
    <row r="508" ht="15.75" customHeight="1">
      <c r="D508" s="40"/>
    </row>
    <row r="509" ht="15.75" customHeight="1">
      <c r="D509" s="40"/>
    </row>
    <row r="510" ht="15.75" customHeight="1">
      <c r="D510" s="40"/>
    </row>
    <row r="511" ht="15.75" customHeight="1">
      <c r="D511" s="40"/>
    </row>
    <row r="512" ht="15.75" customHeight="1">
      <c r="D512" s="40"/>
    </row>
    <row r="513" ht="15.75" customHeight="1">
      <c r="D513" s="40"/>
    </row>
    <row r="514" ht="15.75" customHeight="1">
      <c r="D514" s="40"/>
    </row>
    <row r="515" ht="15.75" customHeight="1">
      <c r="D515" s="40"/>
    </row>
    <row r="516" ht="15.75" customHeight="1">
      <c r="D516" s="40"/>
    </row>
    <row r="517" ht="15.75" customHeight="1">
      <c r="D517" s="40"/>
    </row>
    <row r="518" ht="15.75" customHeight="1">
      <c r="D518" s="40"/>
    </row>
    <row r="519" ht="15.75" customHeight="1">
      <c r="D519" s="40"/>
    </row>
    <row r="520" ht="15.75" customHeight="1">
      <c r="D520" s="40"/>
    </row>
    <row r="521" ht="15.75" customHeight="1">
      <c r="D521" s="40"/>
    </row>
    <row r="522" ht="15.75" customHeight="1">
      <c r="D522" s="40"/>
    </row>
    <row r="523" ht="15.75" customHeight="1">
      <c r="D523" s="40"/>
    </row>
    <row r="524" ht="15.75" customHeight="1">
      <c r="D524" s="40"/>
    </row>
    <row r="525" ht="15.75" customHeight="1">
      <c r="D525" s="40"/>
    </row>
    <row r="526" ht="15.75" customHeight="1">
      <c r="D526" s="40"/>
    </row>
    <row r="527" ht="15.75" customHeight="1">
      <c r="D527" s="40"/>
    </row>
    <row r="528" ht="15.75" customHeight="1">
      <c r="D528" s="40"/>
    </row>
    <row r="529" ht="15.75" customHeight="1">
      <c r="D529" s="40"/>
    </row>
    <row r="530" ht="15.75" customHeight="1">
      <c r="D530" s="40"/>
    </row>
    <row r="531" ht="15.75" customHeight="1">
      <c r="D531" s="40"/>
    </row>
    <row r="532" ht="15.75" customHeight="1">
      <c r="D532" s="40"/>
    </row>
    <row r="533" ht="15.75" customHeight="1">
      <c r="D533" s="40"/>
    </row>
    <row r="534" ht="15.75" customHeight="1">
      <c r="D534" s="40"/>
    </row>
    <row r="535" ht="15.75" customHeight="1">
      <c r="D535" s="40"/>
    </row>
    <row r="536" ht="15.75" customHeight="1">
      <c r="D536" s="40"/>
    </row>
    <row r="537" ht="15.75" customHeight="1">
      <c r="D537" s="40"/>
    </row>
    <row r="538" ht="15.75" customHeight="1">
      <c r="D538" s="40"/>
    </row>
    <row r="539" ht="15.75" customHeight="1">
      <c r="D539" s="40"/>
    </row>
    <row r="540" ht="15.75" customHeight="1">
      <c r="D540" s="40"/>
    </row>
    <row r="541" ht="15.75" customHeight="1">
      <c r="D541" s="40"/>
    </row>
    <row r="542" ht="15.75" customHeight="1">
      <c r="D542" s="40"/>
    </row>
    <row r="543" ht="15.75" customHeight="1">
      <c r="D543" s="40"/>
    </row>
    <row r="544" ht="15.75" customHeight="1">
      <c r="D544" s="40"/>
    </row>
    <row r="545" ht="15.75" customHeight="1">
      <c r="D545" s="40"/>
    </row>
    <row r="546" ht="15.75" customHeight="1">
      <c r="D546" s="40"/>
    </row>
    <row r="547" ht="15.75" customHeight="1">
      <c r="D547" s="40"/>
    </row>
    <row r="548" ht="15.75" customHeight="1">
      <c r="D548" s="40"/>
    </row>
    <row r="549" ht="15.75" customHeight="1">
      <c r="D549" s="40"/>
    </row>
    <row r="550" ht="15.75" customHeight="1">
      <c r="D550" s="40"/>
    </row>
    <row r="551" ht="15.75" customHeight="1">
      <c r="D551" s="40"/>
    </row>
    <row r="552" ht="15.75" customHeight="1">
      <c r="D552" s="40"/>
    </row>
    <row r="553" ht="15.75" customHeight="1">
      <c r="D553" s="40"/>
    </row>
    <row r="554" ht="15.75" customHeight="1">
      <c r="D554" s="40"/>
    </row>
    <row r="555" ht="15.75" customHeight="1">
      <c r="D555" s="40"/>
    </row>
    <row r="556" ht="15.75" customHeight="1">
      <c r="D556" s="40"/>
    </row>
    <row r="557" ht="15.75" customHeight="1">
      <c r="D557" s="40"/>
    </row>
    <row r="558" ht="15.75" customHeight="1">
      <c r="D558" s="40"/>
    </row>
    <row r="559" ht="15.75" customHeight="1">
      <c r="D559" s="40"/>
    </row>
    <row r="560" ht="15.75" customHeight="1">
      <c r="D560" s="40"/>
    </row>
    <row r="561" ht="15.75" customHeight="1">
      <c r="D561" s="40"/>
    </row>
    <row r="562" ht="15.75" customHeight="1">
      <c r="D562" s="40"/>
    </row>
    <row r="563" ht="15.75" customHeight="1">
      <c r="D563" s="40"/>
    </row>
    <row r="564" ht="15.75" customHeight="1">
      <c r="D564" s="40"/>
    </row>
    <row r="565" ht="15.75" customHeight="1">
      <c r="D565" s="40"/>
    </row>
    <row r="566" ht="15.75" customHeight="1">
      <c r="D566" s="40"/>
    </row>
    <row r="567" ht="15.75" customHeight="1">
      <c r="D567" s="40"/>
    </row>
    <row r="568" ht="15.75" customHeight="1">
      <c r="D568" s="40"/>
    </row>
    <row r="569" ht="15.75" customHeight="1">
      <c r="D569" s="40"/>
    </row>
    <row r="570" ht="15.75" customHeight="1">
      <c r="D570" s="40"/>
    </row>
    <row r="571" ht="15.75" customHeight="1">
      <c r="D571" s="40"/>
    </row>
    <row r="572" ht="15.75" customHeight="1">
      <c r="D572" s="40"/>
    </row>
    <row r="573" ht="15.75" customHeight="1">
      <c r="D573" s="40"/>
    </row>
    <row r="574" ht="15.75" customHeight="1">
      <c r="D574" s="40"/>
    </row>
    <row r="575" ht="15.75" customHeight="1">
      <c r="D575" s="40"/>
    </row>
    <row r="576" ht="15.75" customHeight="1">
      <c r="D576" s="40"/>
    </row>
    <row r="577" ht="15.75" customHeight="1">
      <c r="D577" s="40"/>
    </row>
    <row r="578" ht="15.75" customHeight="1">
      <c r="D578" s="40"/>
    </row>
    <row r="579" ht="15.75" customHeight="1">
      <c r="D579" s="40"/>
    </row>
    <row r="580" ht="15.75" customHeight="1">
      <c r="D580" s="40"/>
    </row>
    <row r="581" ht="15.75" customHeight="1">
      <c r="D581" s="40"/>
    </row>
    <row r="582" ht="15.75" customHeight="1">
      <c r="D582" s="40"/>
    </row>
    <row r="583" ht="15.75" customHeight="1">
      <c r="D583" s="40"/>
    </row>
    <row r="584" ht="15.75" customHeight="1">
      <c r="D584" s="40"/>
    </row>
    <row r="585" ht="15.75" customHeight="1">
      <c r="D585" s="40"/>
    </row>
    <row r="586" ht="15.75" customHeight="1">
      <c r="D586" s="40"/>
    </row>
    <row r="587" ht="15.75" customHeight="1">
      <c r="D587" s="40"/>
    </row>
    <row r="588" ht="15.75" customHeight="1">
      <c r="D588" s="40"/>
    </row>
    <row r="589" ht="15.75" customHeight="1">
      <c r="D589" s="40"/>
    </row>
    <row r="590" ht="15.75" customHeight="1">
      <c r="D590" s="40"/>
    </row>
    <row r="591" ht="15.75" customHeight="1">
      <c r="D591" s="40"/>
    </row>
    <row r="592" ht="15.75" customHeight="1">
      <c r="D592" s="40"/>
    </row>
    <row r="593" ht="15.75" customHeight="1">
      <c r="D593" s="40"/>
    </row>
    <row r="594" ht="15.75" customHeight="1">
      <c r="D594" s="40"/>
    </row>
    <row r="595" ht="15.75" customHeight="1">
      <c r="D595" s="40"/>
    </row>
    <row r="596" ht="15.75" customHeight="1">
      <c r="D596" s="40"/>
    </row>
    <row r="597" ht="15.75" customHeight="1">
      <c r="D597" s="40"/>
    </row>
    <row r="598" ht="15.75" customHeight="1">
      <c r="D598" s="40"/>
    </row>
    <row r="599" ht="15.75" customHeight="1">
      <c r="D599" s="40"/>
    </row>
    <row r="600" ht="15.75" customHeight="1">
      <c r="D600" s="40"/>
    </row>
    <row r="601" ht="15.75" customHeight="1">
      <c r="D601" s="40"/>
    </row>
    <row r="602" ht="15.75" customHeight="1">
      <c r="D602" s="40"/>
    </row>
    <row r="603" ht="15.75" customHeight="1">
      <c r="D603" s="40"/>
    </row>
    <row r="604" ht="15.75" customHeight="1">
      <c r="D604" s="40"/>
    </row>
    <row r="605" ht="15.75" customHeight="1">
      <c r="D605" s="40"/>
    </row>
    <row r="606" ht="15.75" customHeight="1">
      <c r="D606" s="40"/>
    </row>
    <row r="607" ht="15.75" customHeight="1">
      <c r="D607" s="40"/>
    </row>
    <row r="608" ht="15.75" customHeight="1">
      <c r="D608" s="40"/>
    </row>
    <row r="609" ht="15.75" customHeight="1">
      <c r="D609" s="40"/>
    </row>
    <row r="610" ht="15.75" customHeight="1">
      <c r="D610" s="40"/>
    </row>
    <row r="611" ht="15.75" customHeight="1">
      <c r="D611" s="40"/>
    </row>
    <row r="612" ht="15.75" customHeight="1">
      <c r="D612" s="40"/>
    </row>
    <row r="613" ht="15.75" customHeight="1">
      <c r="D613" s="40"/>
    </row>
    <row r="614" ht="15.75" customHeight="1">
      <c r="D614" s="40"/>
    </row>
    <row r="615" ht="15.75" customHeight="1">
      <c r="D615" s="40"/>
    </row>
    <row r="616" ht="15.75" customHeight="1">
      <c r="D616" s="40"/>
    </row>
    <row r="617" ht="15.75" customHeight="1">
      <c r="D617" s="40"/>
    </row>
    <row r="618" ht="15.75" customHeight="1">
      <c r="D618" s="40"/>
    </row>
    <row r="619" ht="15.75" customHeight="1">
      <c r="D619" s="40"/>
    </row>
    <row r="620" ht="15.75" customHeight="1">
      <c r="D620" s="40"/>
    </row>
    <row r="621" ht="15.75" customHeight="1">
      <c r="D621" s="40"/>
    </row>
    <row r="622" ht="15.75" customHeight="1">
      <c r="D622" s="40"/>
    </row>
    <row r="623" ht="15.75" customHeight="1">
      <c r="D623" s="40"/>
    </row>
    <row r="624" ht="15.75" customHeight="1">
      <c r="D624" s="40"/>
    </row>
    <row r="625" ht="15.75" customHeight="1">
      <c r="D625" s="40"/>
    </row>
    <row r="626" ht="15.75" customHeight="1">
      <c r="D626" s="40"/>
    </row>
    <row r="627" ht="15.75" customHeight="1">
      <c r="D627" s="40"/>
    </row>
    <row r="628" ht="15.75" customHeight="1">
      <c r="D628" s="40"/>
    </row>
    <row r="629" ht="15.75" customHeight="1">
      <c r="D629" s="40"/>
    </row>
    <row r="630" ht="15.75" customHeight="1">
      <c r="D630" s="40"/>
    </row>
    <row r="631" ht="15.75" customHeight="1">
      <c r="D631" s="40"/>
    </row>
    <row r="632" ht="15.75" customHeight="1">
      <c r="D632" s="40"/>
    </row>
    <row r="633" ht="15.75" customHeight="1">
      <c r="D633" s="40"/>
    </row>
    <row r="634" ht="15.75" customHeight="1">
      <c r="D634" s="40"/>
    </row>
    <row r="635" ht="15.75" customHeight="1">
      <c r="D635" s="40"/>
    </row>
    <row r="636" ht="15.75" customHeight="1">
      <c r="D636" s="40"/>
    </row>
    <row r="637" ht="15.75" customHeight="1">
      <c r="D637" s="40"/>
    </row>
    <row r="638" ht="15.75" customHeight="1">
      <c r="D638" s="40"/>
    </row>
    <row r="639" ht="15.75" customHeight="1">
      <c r="D639" s="40"/>
    </row>
    <row r="640" ht="15.75" customHeight="1">
      <c r="D640" s="40"/>
    </row>
    <row r="641" ht="15.75" customHeight="1">
      <c r="D641" s="40"/>
    </row>
    <row r="642" ht="15.75" customHeight="1">
      <c r="D642" s="40"/>
    </row>
    <row r="643" ht="15.75" customHeight="1">
      <c r="D643" s="40"/>
    </row>
    <row r="644" ht="15.75" customHeight="1">
      <c r="D644" s="40"/>
    </row>
    <row r="645" ht="15.75" customHeight="1">
      <c r="D645" s="40"/>
    </row>
    <row r="646" ht="15.75" customHeight="1">
      <c r="D646" s="40"/>
    </row>
    <row r="647" ht="15.75" customHeight="1">
      <c r="D647" s="40"/>
    </row>
    <row r="648" ht="15.75" customHeight="1">
      <c r="D648" s="40"/>
    </row>
    <row r="649" ht="15.75" customHeight="1">
      <c r="D649" s="40"/>
    </row>
    <row r="650" ht="15.75" customHeight="1">
      <c r="D650" s="40"/>
    </row>
    <row r="651" ht="15.75" customHeight="1">
      <c r="D651" s="40"/>
    </row>
    <row r="652" ht="15.75" customHeight="1">
      <c r="D652" s="40"/>
    </row>
    <row r="653" ht="15.75" customHeight="1">
      <c r="D653" s="40"/>
    </row>
    <row r="654" ht="15.75" customHeight="1">
      <c r="D654" s="40"/>
    </row>
    <row r="655" ht="15.75" customHeight="1">
      <c r="D655" s="40"/>
    </row>
    <row r="656" ht="15.75" customHeight="1">
      <c r="D656" s="40"/>
    </row>
    <row r="657" ht="15.75" customHeight="1">
      <c r="D657" s="40"/>
    </row>
    <row r="658" ht="15.75" customHeight="1">
      <c r="D658" s="40"/>
    </row>
    <row r="659" ht="15.75" customHeight="1">
      <c r="D659" s="40"/>
    </row>
    <row r="660" ht="15.75" customHeight="1">
      <c r="D660" s="40"/>
    </row>
    <row r="661" ht="15.75" customHeight="1">
      <c r="D661" s="40"/>
    </row>
    <row r="662" ht="15.75" customHeight="1">
      <c r="D662" s="40"/>
    </row>
    <row r="663" ht="15.75" customHeight="1">
      <c r="D663" s="40"/>
    </row>
    <row r="664" ht="15.75" customHeight="1">
      <c r="D664" s="40"/>
    </row>
    <row r="665" ht="15.75" customHeight="1">
      <c r="D665" s="40"/>
    </row>
    <row r="666" ht="15.75" customHeight="1">
      <c r="D666" s="40"/>
    </row>
    <row r="667" ht="15.75" customHeight="1">
      <c r="D667" s="40"/>
    </row>
    <row r="668" ht="15.75" customHeight="1">
      <c r="D668" s="40"/>
    </row>
    <row r="669" ht="15.75" customHeight="1">
      <c r="D669" s="40"/>
    </row>
    <row r="670" ht="15.75" customHeight="1">
      <c r="D670" s="40"/>
    </row>
    <row r="671" ht="15.75" customHeight="1">
      <c r="D671" s="40"/>
    </row>
    <row r="672" ht="15.75" customHeight="1">
      <c r="D672" s="40"/>
    </row>
    <row r="673" ht="15.75" customHeight="1">
      <c r="D673" s="40"/>
    </row>
    <row r="674" ht="15.75" customHeight="1">
      <c r="D674" s="40"/>
    </row>
    <row r="675" ht="15.75" customHeight="1">
      <c r="D675" s="40"/>
    </row>
    <row r="676" ht="15.75" customHeight="1">
      <c r="D676" s="40"/>
    </row>
    <row r="677" ht="15.75" customHeight="1">
      <c r="D677" s="40"/>
    </row>
    <row r="678" ht="15.75" customHeight="1">
      <c r="D678" s="40"/>
    </row>
    <row r="679" ht="15.75" customHeight="1">
      <c r="D679" s="40"/>
    </row>
    <row r="680" ht="15.75" customHeight="1">
      <c r="D680" s="40"/>
    </row>
    <row r="681" ht="15.75" customHeight="1">
      <c r="D681" s="40"/>
    </row>
    <row r="682" ht="15.75" customHeight="1">
      <c r="D682" s="40"/>
    </row>
    <row r="683" ht="15.75" customHeight="1">
      <c r="D683" s="40"/>
    </row>
    <row r="684" ht="15.75" customHeight="1">
      <c r="D684" s="40"/>
    </row>
    <row r="685" ht="15.75" customHeight="1">
      <c r="D685" s="40"/>
    </row>
    <row r="686" ht="15.75" customHeight="1">
      <c r="D686" s="40"/>
    </row>
    <row r="687" ht="15.75" customHeight="1">
      <c r="D687" s="40"/>
    </row>
    <row r="688" ht="15.75" customHeight="1">
      <c r="D688" s="40"/>
    </row>
    <row r="689" ht="15.75" customHeight="1">
      <c r="D689" s="40"/>
    </row>
    <row r="690" ht="15.75" customHeight="1">
      <c r="D690" s="40"/>
    </row>
    <row r="691" ht="15.75" customHeight="1">
      <c r="D691" s="40"/>
    </row>
    <row r="692" ht="15.75" customHeight="1">
      <c r="D692" s="40"/>
    </row>
    <row r="693" ht="15.75" customHeight="1">
      <c r="D693" s="40"/>
    </row>
    <row r="694" ht="15.75" customHeight="1">
      <c r="D694" s="40"/>
    </row>
    <row r="695" ht="15.75" customHeight="1">
      <c r="D695" s="40"/>
    </row>
    <row r="696" ht="15.75" customHeight="1">
      <c r="D696" s="40"/>
    </row>
    <row r="697" ht="15.75" customHeight="1">
      <c r="D697" s="40"/>
    </row>
    <row r="698" ht="15.75" customHeight="1">
      <c r="D698" s="40"/>
    </row>
    <row r="699" ht="15.75" customHeight="1">
      <c r="D699" s="40"/>
    </row>
    <row r="700" ht="15.75" customHeight="1">
      <c r="D700" s="40"/>
    </row>
    <row r="701" ht="15.75" customHeight="1">
      <c r="D701" s="40"/>
    </row>
    <row r="702" ht="15.75" customHeight="1">
      <c r="D702" s="40"/>
    </row>
    <row r="703" ht="15.75" customHeight="1">
      <c r="D703" s="40"/>
    </row>
    <row r="704" ht="15.75" customHeight="1">
      <c r="D704" s="40"/>
    </row>
    <row r="705" ht="15.75" customHeight="1">
      <c r="D705" s="40"/>
    </row>
    <row r="706" ht="15.75" customHeight="1">
      <c r="D706" s="40"/>
    </row>
    <row r="707" ht="15.75" customHeight="1">
      <c r="D707" s="40"/>
    </row>
    <row r="708" ht="15.75" customHeight="1">
      <c r="D708" s="40"/>
    </row>
    <row r="709" ht="15.75" customHeight="1">
      <c r="D709" s="40"/>
    </row>
    <row r="710" ht="15.75" customHeight="1">
      <c r="D710" s="40"/>
    </row>
    <row r="711" ht="15.75" customHeight="1">
      <c r="D711" s="40"/>
    </row>
    <row r="712" ht="15.75" customHeight="1">
      <c r="D712" s="40"/>
    </row>
    <row r="713" ht="15.75" customHeight="1">
      <c r="D713" s="40"/>
    </row>
    <row r="714" ht="15.75" customHeight="1">
      <c r="D714" s="40"/>
    </row>
    <row r="715" ht="15.75" customHeight="1">
      <c r="D715" s="40"/>
    </row>
    <row r="716" ht="15.75" customHeight="1">
      <c r="D716" s="40"/>
    </row>
    <row r="717" ht="15.75" customHeight="1">
      <c r="D717" s="40"/>
    </row>
    <row r="718" ht="15.75" customHeight="1">
      <c r="D718" s="40"/>
    </row>
    <row r="719" ht="15.75" customHeight="1">
      <c r="D719" s="40"/>
    </row>
    <row r="720" ht="15.75" customHeight="1">
      <c r="D720" s="40"/>
    </row>
    <row r="721" ht="15.75" customHeight="1">
      <c r="D721" s="40"/>
    </row>
    <row r="722" ht="15.75" customHeight="1">
      <c r="D722" s="40"/>
    </row>
    <row r="723" ht="15.75" customHeight="1">
      <c r="D723" s="40"/>
    </row>
    <row r="724" ht="15.75" customHeight="1">
      <c r="D724" s="40"/>
    </row>
    <row r="725" ht="15.75" customHeight="1">
      <c r="D725" s="40"/>
    </row>
    <row r="726" ht="15.75" customHeight="1">
      <c r="D726" s="40"/>
    </row>
    <row r="727" ht="15.75" customHeight="1">
      <c r="D727" s="40"/>
    </row>
    <row r="728" ht="15.75" customHeight="1">
      <c r="D728" s="40"/>
    </row>
    <row r="729" ht="15.75" customHeight="1">
      <c r="D729" s="40"/>
    </row>
    <row r="730" ht="15.75" customHeight="1">
      <c r="D730" s="40"/>
    </row>
    <row r="731" ht="15.75" customHeight="1">
      <c r="D731" s="40"/>
    </row>
    <row r="732" ht="15.75" customHeight="1">
      <c r="D732" s="40"/>
    </row>
    <row r="733" ht="15.75" customHeight="1">
      <c r="D733" s="40"/>
    </row>
    <row r="734" ht="15.75" customHeight="1">
      <c r="D734" s="40"/>
    </row>
    <row r="735" ht="15.75" customHeight="1">
      <c r="D735" s="40"/>
    </row>
    <row r="736" ht="15.75" customHeight="1">
      <c r="D736" s="40"/>
    </row>
    <row r="737" ht="15.75" customHeight="1">
      <c r="D737" s="40"/>
    </row>
    <row r="738" ht="15.75" customHeight="1">
      <c r="D738" s="40"/>
    </row>
    <row r="739" ht="15.75" customHeight="1">
      <c r="D739" s="40"/>
    </row>
    <row r="740" ht="15.75" customHeight="1">
      <c r="D740" s="40"/>
    </row>
    <row r="741" ht="15.75" customHeight="1">
      <c r="D741" s="40"/>
    </row>
    <row r="742" ht="15.75" customHeight="1">
      <c r="D742" s="40"/>
    </row>
    <row r="743" ht="15.75" customHeight="1">
      <c r="D743" s="40"/>
    </row>
    <row r="744" ht="15.75" customHeight="1">
      <c r="D744" s="40"/>
    </row>
    <row r="745" ht="15.75" customHeight="1">
      <c r="D745" s="40"/>
    </row>
    <row r="746" ht="15.75" customHeight="1">
      <c r="D746" s="40"/>
    </row>
    <row r="747" ht="15.75" customHeight="1">
      <c r="D747" s="40"/>
    </row>
    <row r="748" ht="15.75" customHeight="1">
      <c r="D748" s="40"/>
    </row>
    <row r="749" ht="15.75" customHeight="1">
      <c r="D749" s="40"/>
    </row>
    <row r="750" ht="15.75" customHeight="1">
      <c r="D750" s="40"/>
    </row>
    <row r="751" ht="15.75" customHeight="1">
      <c r="D751" s="40"/>
    </row>
    <row r="752" ht="15.75" customHeight="1">
      <c r="D752" s="40"/>
    </row>
    <row r="753" ht="15.75" customHeight="1">
      <c r="D753" s="40"/>
    </row>
    <row r="754" ht="15.75" customHeight="1">
      <c r="D754" s="40"/>
    </row>
    <row r="755" ht="15.75" customHeight="1">
      <c r="D755" s="40"/>
    </row>
    <row r="756" ht="15.75" customHeight="1">
      <c r="D756" s="40"/>
    </row>
    <row r="757" ht="15.75" customHeight="1">
      <c r="D757" s="40"/>
    </row>
    <row r="758" ht="15.75" customHeight="1">
      <c r="D758" s="40"/>
    </row>
    <row r="759" ht="15.75" customHeight="1">
      <c r="D759" s="40"/>
    </row>
    <row r="760" ht="15.75" customHeight="1">
      <c r="D760" s="40"/>
    </row>
    <row r="761" ht="15.75" customHeight="1">
      <c r="D761" s="40"/>
    </row>
    <row r="762" ht="15.75" customHeight="1">
      <c r="D762" s="40"/>
    </row>
    <row r="763" ht="15.75" customHeight="1">
      <c r="D763" s="40"/>
    </row>
    <row r="764" ht="15.75" customHeight="1">
      <c r="D764" s="40"/>
    </row>
    <row r="765" ht="15.75" customHeight="1">
      <c r="D765" s="40"/>
    </row>
    <row r="766" ht="15.75" customHeight="1">
      <c r="D766" s="40"/>
    </row>
    <row r="767" ht="15.75" customHeight="1">
      <c r="D767" s="40"/>
    </row>
    <row r="768" ht="15.75" customHeight="1">
      <c r="D768" s="40"/>
    </row>
    <row r="769" ht="15.75" customHeight="1">
      <c r="D769" s="40"/>
    </row>
    <row r="770" ht="15.75" customHeight="1">
      <c r="D770" s="40"/>
    </row>
    <row r="771" ht="15.75" customHeight="1">
      <c r="D771" s="40"/>
    </row>
    <row r="772" ht="15.75" customHeight="1">
      <c r="D772" s="40"/>
    </row>
    <row r="773" ht="15.75" customHeight="1">
      <c r="D773" s="40"/>
    </row>
    <row r="774" ht="15.75" customHeight="1">
      <c r="D774" s="40"/>
    </row>
    <row r="775" ht="15.75" customHeight="1">
      <c r="D775" s="40"/>
    </row>
    <row r="776" ht="15.75" customHeight="1">
      <c r="D776" s="40"/>
    </row>
    <row r="777" ht="15.75" customHeight="1">
      <c r="D777" s="40"/>
    </row>
    <row r="778" ht="15.75" customHeight="1">
      <c r="D778" s="40"/>
    </row>
    <row r="779" ht="15.75" customHeight="1">
      <c r="D779" s="40"/>
    </row>
    <row r="780" ht="15.75" customHeight="1">
      <c r="D780" s="40"/>
    </row>
    <row r="781" ht="15.75" customHeight="1">
      <c r="D781" s="40"/>
    </row>
    <row r="782" ht="15.75" customHeight="1">
      <c r="D782" s="40"/>
    </row>
    <row r="783" ht="15.75" customHeight="1">
      <c r="D783" s="40"/>
    </row>
    <row r="784" ht="15.75" customHeight="1">
      <c r="D784" s="40"/>
    </row>
    <row r="785" ht="15.75" customHeight="1">
      <c r="D785" s="40"/>
    </row>
    <row r="786" ht="15.75" customHeight="1">
      <c r="D786" s="40"/>
    </row>
    <row r="787" ht="15.75" customHeight="1">
      <c r="D787" s="40"/>
    </row>
    <row r="788" ht="15.75" customHeight="1">
      <c r="D788" s="40"/>
    </row>
    <row r="789" ht="15.75" customHeight="1">
      <c r="D789" s="40"/>
    </row>
    <row r="790" ht="15.75" customHeight="1">
      <c r="D790" s="40"/>
    </row>
    <row r="791" ht="15.75" customHeight="1">
      <c r="D791" s="40"/>
    </row>
    <row r="792" ht="15.75" customHeight="1">
      <c r="D792" s="40"/>
    </row>
    <row r="793" ht="15.75" customHeight="1">
      <c r="D793" s="40"/>
    </row>
    <row r="794" ht="15.75" customHeight="1">
      <c r="D794" s="40"/>
    </row>
    <row r="795" ht="15.75" customHeight="1">
      <c r="D795" s="40"/>
    </row>
    <row r="796" ht="15.75" customHeight="1">
      <c r="D796" s="40"/>
    </row>
    <row r="797" ht="15.75" customHeight="1">
      <c r="D797" s="40"/>
    </row>
    <row r="798" ht="15.75" customHeight="1">
      <c r="D798" s="40"/>
    </row>
    <row r="799" ht="15.75" customHeight="1">
      <c r="D799" s="40"/>
    </row>
    <row r="800" ht="15.75" customHeight="1">
      <c r="D800" s="40"/>
    </row>
    <row r="801" ht="15.75" customHeight="1">
      <c r="D801" s="40"/>
    </row>
    <row r="802" ht="15.75" customHeight="1">
      <c r="D802" s="40"/>
    </row>
    <row r="803" ht="15.75" customHeight="1">
      <c r="D803" s="40"/>
    </row>
    <row r="804" ht="15.75" customHeight="1">
      <c r="D804" s="40"/>
    </row>
    <row r="805" ht="15.75" customHeight="1">
      <c r="D805" s="40"/>
    </row>
    <row r="806" ht="15.75" customHeight="1">
      <c r="D806" s="40"/>
    </row>
    <row r="807" ht="15.75" customHeight="1">
      <c r="D807" s="40"/>
    </row>
    <row r="808" ht="15.75" customHeight="1">
      <c r="D808" s="40"/>
    </row>
    <row r="809" ht="15.75" customHeight="1">
      <c r="D809" s="40"/>
    </row>
    <row r="810" ht="15.75" customHeight="1">
      <c r="D810" s="40"/>
    </row>
    <row r="811" ht="15.75" customHeight="1">
      <c r="D811" s="40"/>
    </row>
    <row r="812" ht="15.75" customHeight="1">
      <c r="D812" s="40"/>
    </row>
    <row r="813" ht="15.75" customHeight="1">
      <c r="D813" s="40"/>
    </row>
    <row r="814" ht="15.75" customHeight="1">
      <c r="D814" s="40"/>
    </row>
    <row r="815" ht="15.75" customHeight="1">
      <c r="D815" s="40"/>
    </row>
    <row r="816" ht="15.75" customHeight="1">
      <c r="D816" s="40"/>
    </row>
    <row r="817" ht="15.75" customHeight="1">
      <c r="D817" s="40"/>
    </row>
    <row r="818" ht="15.75" customHeight="1">
      <c r="D818" s="40"/>
    </row>
    <row r="819" ht="15.75" customHeight="1">
      <c r="D819" s="40"/>
    </row>
    <row r="820" ht="15.75" customHeight="1">
      <c r="D820" s="40"/>
    </row>
    <row r="821" ht="15.75" customHeight="1">
      <c r="D821" s="40"/>
    </row>
    <row r="822" ht="15.75" customHeight="1">
      <c r="D822" s="40"/>
    </row>
    <row r="823" ht="15.75" customHeight="1">
      <c r="D823" s="40"/>
    </row>
    <row r="824" ht="15.75" customHeight="1">
      <c r="D824" s="40"/>
    </row>
    <row r="825" ht="15.75" customHeight="1">
      <c r="D825" s="40"/>
    </row>
    <row r="826" ht="15.75" customHeight="1">
      <c r="D826" s="40"/>
    </row>
    <row r="827" ht="15.75" customHeight="1">
      <c r="D827" s="40"/>
    </row>
    <row r="828" ht="15.75" customHeight="1">
      <c r="D828" s="40"/>
    </row>
    <row r="829" ht="15.75" customHeight="1">
      <c r="D829" s="40"/>
    </row>
    <row r="830" ht="15.75" customHeight="1">
      <c r="D830" s="40"/>
    </row>
    <row r="831" ht="15.75" customHeight="1">
      <c r="D831" s="40"/>
    </row>
    <row r="832" ht="15.75" customHeight="1">
      <c r="D832" s="40"/>
    </row>
    <row r="833" ht="15.75" customHeight="1">
      <c r="D833" s="40"/>
    </row>
    <row r="834" ht="15.75" customHeight="1">
      <c r="D834" s="40"/>
    </row>
    <row r="835" ht="15.75" customHeight="1">
      <c r="D835" s="40"/>
    </row>
    <row r="836" ht="15.75" customHeight="1">
      <c r="D836" s="40"/>
    </row>
    <row r="837" ht="15.75" customHeight="1">
      <c r="D837" s="40"/>
    </row>
    <row r="838" ht="15.75" customHeight="1">
      <c r="D838" s="40"/>
    </row>
    <row r="839" ht="15.75" customHeight="1">
      <c r="D839" s="40"/>
    </row>
    <row r="840" ht="15.75" customHeight="1">
      <c r="D840" s="40"/>
    </row>
    <row r="841" ht="15.75" customHeight="1">
      <c r="D841" s="40"/>
    </row>
    <row r="842" ht="15.75" customHeight="1">
      <c r="D842" s="40"/>
    </row>
    <row r="843" ht="15.75" customHeight="1">
      <c r="D843" s="40"/>
    </row>
    <row r="844" ht="15.75" customHeight="1">
      <c r="D844" s="40"/>
    </row>
    <row r="845" ht="15.75" customHeight="1">
      <c r="D845" s="40"/>
    </row>
    <row r="846" ht="15.75" customHeight="1">
      <c r="D846" s="40"/>
    </row>
    <row r="847" ht="15.75" customHeight="1">
      <c r="D847" s="40"/>
    </row>
    <row r="848" ht="15.75" customHeight="1">
      <c r="D848" s="40"/>
    </row>
    <row r="849" ht="15.75" customHeight="1">
      <c r="D849" s="40"/>
    </row>
    <row r="850" ht="15.75" customHeight="1">
      <c r="D850" s="40"/>
    </row>
    <row r="851" ht="15.75" customHeight="1">
      <c r="D851" s="40"/>
    </row>
    <row r="852" ht="15.75" customHeight="1">
      <c r="D852" s="40"/>
    </row>
    <row r="853" ht="15.75" customHeight="1">
      <c r="D853" s="40"/>
    </row>
    <row r="854" ht="15.75" customHeight="1">
      <c r="D854" s="40"/>
    </row>
    <row r="855" ht="15.75" customHeight="1">
      <c r="D855" s="40"/>
    </row>
    <row r="856" ht="15.75" customHeight="1">
      <c r="D856" s="40"/>
    </row>
    <row r="857" ht="15.75" customHeight="1">
      <c r="D857" s="40"/>
    </row>
    <row r="858" ht="15.75" customHeight="1">
      <c r="D858" s="40"/>
    </row>
    <row r="859" ht="15.75" customHeight="1">
      <c r="D859" s="40"/>
    </row>
    <row r="860" ht="15.75" customHeight="1">
      <c r="D860" s="40"/>
    </row>
    <row r="861" ht="15.75" customHeight="1">
      <c r="D861" s="40"/>
    </row>
    <row r="862" ht="15.75" customHeight="1">
      <c r="D862" s="40"/>
    </row>
    <row r="863" ht="15.75" customHeight="1">
      <c r="D863" s="40"/>
    </row>
    <row r="864" ht="15.75" customHeight="1">
      <c r="D864" s="40"/>
    </row>
    <row r="865" ht="15.75" customHeight="1">
      <c r="D865" s="40"/>
    </row>
    <row r="866" ht="15.75" customHeight="1">
      <c r="D866" s="40"/>
    </row>
    <row r="867" ht="15.75" customHeight="1">
      <c r="D867" s="40"/>
    </row>
    <row r="868" ht="15.75" customHeight="1">
      <c r="D868" s="40"/>
    </row>
    <row r="869" ht="15.75" customHeight="1">
      <c r="D869" s="40"/>
    </row>
    <row r="870" ht="15.75" customHeight="1">
      <c r="D870" s="40"/>
    </row>
    <row r="871" ht="15.75" customHeight="1">
      <c r="D871" s="40"/>
    </row>
    <row r="872" ht="15.75" customHeight="1">
      <c r="D872" s="40"/>
    </row>
    <row r="873" ht="15.75" customHeight="1">
      <c r="D873" s="40"/>
    </row>
    <row r="874" ht="15.75" customHeight="1">
      <c r="D874" s="40"/>
    </row>
    <row r="875" ht="15.75" customHeight="1">
      <c r="D875" s="40"/>
    </row>
    <row r="876" ht="15.75" customHeight="1">
      <c r="D876" s="40"/>
    </row>
    <row r="877" ht="15.75" customHeight="1">
      <c r="D877" s="40"/>
    </row>
    <row r="878" ht="15.75" customHeight="1">
      <c r="D878" s="40"/>
    </row>
    <row r="879" ht="15.75" customHeight="1">
      <c r="D879" s="40"/>
    </row>
    <row r="880" ht="15.75" customHeight="1">
      <c r="D880" s="40"/>
    </row>
    <row r="881" ht="15.75" customHeight="1">
      <c r="D881" s="40"/>
    </row>
    <row r="882" ht="15.75" customHeight="1">
      <c r="D882" s="40"/>
    </row>
    <row r="883" ht="15.75" customHeight="1">
      <c r="D883" s="40"/>
    </row>
    <row r="884" ht="15.75" customHeight="1">
      <c r="D884" s="40"/>
    </row>
    <row r="885" ht="15.75" customHeight="1">
      <c r="D885" s="40"/>
    </row>
    <row r="886" ht="15.75" customHeight="1">
      <c r="D886" s="40"/>
    </row>
    <row r="887" ht="15.75" customHeight="1">
      <c r="D887" s="40"/>
    </row>
    <row r="888" ht="15.75" customHeight="1">
      <c r="D888" s="40"/>
    </row>
    <row r="889" ht="15.75" customHeight="1">
      <c r="D889" s="40"/>
    </row>
    <row r="890" ht="15.75" customHeight="1">
      <c r="D890" s="40"/>
    </row>
    <row r="891" ht="15.75" customHeight="1">
      <c r="D891" s="40"/>
    </row>
    <row r="892" ht="15.75" customHeight="1">
      <c r="D892" s="40"/>
    </row>
    <row r="893" ht="15.75" customHeight="1">
      <c r="D893" s="40"/>
    </row>
    <row r="894" ht="15.75" customHeight="1">
      <c r="D894" s="40"/>
    </row>
    <row r="895" ht="15.75" customHeight="1">
      <c r="D895" s="40"/>
    </row>
    <row r="896" ht="15.75" customHeight="1">
      <c r="D896" s="40"/>
    </row>
    <row r="897" ht="15.75" customHeight="1">
      <c r="D897" s="40"/>
    </row>
    <row r="898" ht="15.75" customHeight="1">
      <c r="D898" s="40"/>
    </row>
    <row r="899" ht="15.75" customHeight="1">
      <c r="D899" s="40"/>
    </row>
    <row r="900" ht="15.75" customHeight="1">
      <c r="D900" s="40"/>
    </row>
    <row r="901" ht="15.75" customHeight="1">
      <c r="D901" s="40"/>
    </row>
    <row r="902" ht="15.75" customHeight="1">
      <c r="D902" s="40"/>
    </row>
    <row r="903" ht="15.75" customHeight="1">
      <c r="D903" s="40"/>
    </row>
    <row r="904" ht="15.75" customHeight="1">
      <c r="D904" s="40"/>
    </row>
    <row r="905" ht="15.75" customHeight="1">
      <c r="D905" s="40"/>
    </row>
    <row r="906" ht="15.75" customHeight="1">
      <c r="D906" s="40"/>
    </row>
    <row r="907" ht="15.75" customHeight="1">
      <c r="D907" s="40"/>
    </row>
    <row r="908" ht="15.75" customHeight="1">
      <c r="D908" s="40"/>
    </row>
    <row r="909" ht="15.75" customHeight="1">
      <c r="D909" s="40"/>
    </row>
    <row r="910" ht="15.75" customHeight="1">
      <c r="D910" s="40"/>
    </row>
    <row r="911" ht="15.75" customHeight="1">
      <c r="D911" s="40"/>
    </row>
    <row r="912" ht="15.75" customHeight="1">
      <c r="D912" s="40"/>
    </row>
    <row r="913" ht="15.75" customHeight="1">
      <c r="D913" s="40"/>
    </row>
    <row r="914" ht="15.75" customHeight="1">
      <c r="D914" s="40"/>
    </row>
    <row r="915" ht="15.75" customHeight="1">
      <c r="D915" s="40"/>
    </row>
    <row r="916" ht="15.75" customHeight="1">
      <c r="D916" s="40"/>
    </row>
    <row r="917" ht="15.75" customHeight="1">
      <c r="D917" s="40"/>
    </row>
    <row r="918" ht="15.75" customHeight="1">
      <c r="D918" s="40"/>
    </row>
    <row r="919" ht="15.75" customHeight="1">
      <c r="D919" s="40"/>
    </row>
    <row r="920" ht="15.75" customHeight="1">
      <c r="D920" s="40"/>
    </row>
    <row r="921" ht="15.75" customHeight="1">
      <c r="D921" s="40"/>
    </row>
    <row r="922" ht="15.75" customHeight="1">
      <c r="D922" s="40"/>
    </row>
    <row r="923" ht="15.75" customHeight="1">
      <c r="D923" s="40"/>
    </row>
    <row r="924" ht="15.75" customHeight="1">
      <c r="D924" s="40"/>
    </row>
    <row r="925" ht="15.75" customHeight="1">
      <c r="D925" s="40"/>
    </row>
    <row r="926" ht="15.75" customHeight="1">
      <c r="D926" s="40"/>
    </row>
    <row r="927" ht="15.75" customHeight="1">
      <c r="D927" s="40"/>
    </row>
  </sheetData>
  <mergeCells count="3">
    <mergeCell ref="B1:C1"/>
    <mergeCell ref="B2:B14"/>
    <mergeCell ref="A15:D15"/>
  </mergeCells>
  <dataValidations>
    <dataValidation type="list" allowBlank="1" showErrorMessage="1" sqref="D2:D14">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64.88"/>
    <col customWidth="1" min="15" max="15" width="32.38"/>
  </cols>
  <sheetData>
    <row r="1" ht="27.75" customHeight="1">
      <c r="A1" s="93" t="s">
        <v>73</v>
      </c>
      <c r="B1" s="93" t="s">
        <v>35</v>
      </c>
      <c r="C1" s="93" t="s">
        <v>74</v>
      </c>
      <c r="D1" s="93" t="s">
        <v>75</v>
      </c>
      <c r="E1" s="93" t="s">
        <v>76</v>
      </c>
      <c r="F1" s="93" t="s">
        <v>77</v>
      </c>
      <c r="G1" s="93" t="s">
        <v>78</v>
      </c>
      <c r="H1" s="93" t="s">
        <v>79</v>
      </c>
      <c r="I1" s="93" t="s">
        <v>80</v>
      </c>
      <c r="J1" s="93" t="s">
        <v>81</v>
      </c>
      <c r="K1" s="93" t="s">
        <v>82</v>
      </c>
      <c r="L1" s="93" t="s">
        <v>83</v>
      </c>
      <c r="M1" s="93" t="s">
        <v>84</v>
      </c>
      <c r="N1" s="93" t="s">
        <v>85</v>
      </c>
      <c r="O1" s="93" t="s">
        <v>86</v>
      </c>
      <c r="P1" s="93" t="s">
        <v>87</v>
      </c>
      <c r="Q1" s="94"/>
      <c r="R1" s="94"/>
      <c r="S1" s="94"/>
      <c r="T1" s="94"/>
      <c r="U1" s="94"/>
      <c r="V1" s="94"/>
      <c r="W1" s="94"/>
      <c r="X1" s="94"/>
      <c r="Y1" s="94"/>
      <c r="Z1" s="94"/>
    </row>
    <row r="2" ht="69.75" customHeight="1">
      <c r="A2" s="95" t="s">
        <v>88</v>
      </c>
      <c r="B2" s="95" t="s">
        <v>38</v>
      </c>
      <c r="C2" s="96" t="s">
        <v>89</v>
      </c>
      <c r="D2" s="97" t="s">
        <v>90</v>
      </c>
      <c r="E2" s="19" t="s">
        <v>91</v>
      </c>
      <c r="F2" s="98" t="s">
        <v>92</v>
      </c>
      <c r="G2" s="98" t="s">
        <v>93</v>
      </c>
      <c r="H2" s="98" t="s">
        <v>94</v>
      </c>
      <c r="I2" s="98" t="s">
        <v>95</v>
      </c>
      <c r="J2" s="98" t="s">
        <v>96</v>
      </c>
      <c r="K2" s="99" t="s">
        <v>97</v>
      </c>
      <c r="L2" s="99" t="s">
        <v>98</v>
      </c>
      <c r="M2" s="100" t="s">
        <v>5</v>
      </c>
      <c r="N2" s="101"/>
      <c r="O2" s="102"/>
      <c r="P2" s="102"/>
      <c r="Q2" s="103"/>
      <c r="R2" s="103"/>
      <c r="S2" s="103"/>
      <c r="T2" s="103"/>
      <c r="U2" s="103"/>
      <c r="V2" s="103"/>
      <c r="W2" s="103"/>
      <c r="X2" s="103"/>
      <c r="Y2" s="103"/>
      <c r="Z2" s="103"/>
      <c r="AA2" s="103"/>
      <c r="AB2" s="103"/>
      <c r="AC2" s="103"/>
    </row>
    <row r="3" ht="79.5" customHeight="1">
      <c r="A3" s="95" t="s">
        <v>99</v>
      </c>
      <c r="B3" s="95" t="s">
        <v>38</v>
      </c>
      <c r="C3" s="96" t="s">
        <v>89</v>
      </c>
      <c r="D3" s="97" t="s">
        <v>90</v>
      </c>
      <c r="E3" s="19" t="s">
        <v>91</v>
      </c>
      <c r="F3" s="98" t="s">
        <v>92</v>
      </c>
      <c r="G3" s="98" t="s">
        <v>93</v>
      </c>
      <c r="H3" s="98" t="s">
        <v>100</v>
      </c>
      <c r="I3" s="5" t="s">
        <v>95</v>
      </c>
      <c r="J3" s="98" t="s">
        <v>101</v>
      </c>
      <c r="K3" s="99" t="s">
        <v>102</v>
      </c>
      <c r="L3" s="99" t="s">
        <v>103</v>
      </c>
      <c r="M3" s="100" t="s">
        <v>6</v>
      </c>
      <c r="N3" s="104" t="s">
        <v>104</v>
      </c>
      <c r="O3" s="102"/>
      <c r="P3" s="102"/>
      <c r="Q3" s="103"/>
      <c r="R3" s="103"/>
      <c r="S3" s="103"/>
      <c r="T3" s="103"/>
      <c r="U3" s="103"/>
      <c r="V3" s="103"/>
      <c r="W3" s="103"/>
      <c r="X3" s="103"/>
      <c r="Y3" s="103"/>
      <c r="Z3" s="103"/>
      <c r="AA3" s="103"/>
      <c r="AB3" s="103"/>
      <c r="AC3" s="103"/>
    </row>
    <row r="4" ht="84.0" customHeight="1">
      <c r="A4" s="95" t="s">
        <v>105</v>
      </c>
      <c r="B4" s="95" t="s">
        <v>37</v>
      </c>
      <c r="C4" s="96" t="s">
        <v>89</v>
      </c>
      <c r="D4" s="97" t="s">
        <v>90</v>
      </c>
      <c r="E4" s="19" t="s">
        <v>91</v>
      </c>
      <c r="F4" s="98" t="s">
        <v>92</v>
      </c>
      <c r="G4" s="98" t="s">
        <v>93</v>
      </c>
      <c r="H4" s="98" t="s">
        <v>106</v>
      </c>
      <c r="I4" s="5" t="s">
        <v>95</v>
      </c>
      <c r="J4" s="98" t="s">
        <v>107</v>
      </c>
      <c r="K4" s="99" t="s">
        <v>108</v>
      </c>
      <c r="L4" s="99" t="s">
        <v>98</v>
      </c>
      <c r="M4" s="100" t="s">
        <v>5</v>
      </c>
      <c r="N4" s="101"/>
      <c r="O4" s="102"/>
      <c r="P4" s="102"/>
      <c r="Q4" s="103"/>
      <c r="R4" s="103"/>
      <c r="S4" s="103"/>
      <c r="T4" s="103"/>
      <c r="U4" s="103"/>
      <c r="V4" s="103"/>
      <c r="W4" s="103"/>
      <c r="X4" s="103"/>
      <c r="Y4" s="103"/>
      <c r="Z4" s="103"/>
      <c r="AA4" s="103"/>
      <c r="AB4" s="103"/>
      <c r="AC4" s="103"/>
    </row>
    <row r="5" ht="75.0" customHeight="1">
      <c r="A5" s="95" t="s">
        <v>109</v>
      </c>
      <c r="B5" s="95" t="s">
        <v>38</v>
      </c>
      <c r="C5" s="96" t="s">
        <v>89</v>
      </c>
      <c r="D5" s="105" t="s">
        <v>90</v>
      </c>
      <c r="E5" s="19" t="s">
        <v>91</v>
      </c>
      <c r="F5" s="98" t="s">
        <v>92</v>
      </c>
      <c r="G5" s="98" t="s">
        <v>93</v>
      </c>
      <c r="H5" s="98" t="s">
        <v>110</v>
      </c>
      <c r="I5" s="5" t="s">
        <v>95</v>
      </c>
      <c r="J5" s="98" t="s">
        <v>111</v>
      </c>
      <c r="K5" s="99" t="s">
        <v>112</v>
      </c>
      <c r="L5" s="99" t="s">
        <v>103</v>
      </c>
      <c r="M5" s="100" t="s">
        <v>6</v>
      </c>
      <c r="N5" s="104" t="s">
        <v>104</v>
      </c>
      <c r="O5" s="102"/>
      <c r="P5" s="102"/>
      <c r="Q5" s="103"/>
      <c r="R5" s="103"/>
      <c r="S5" s="103"/>
      <c r="T5" s="103"/>
      <c r="U5" s="103"/>
      <c r="V5" s="103"/>
      <c r="W5" s="103"/>
      <c r="X5" s="103"/>
      <c r="Y5" s="103"/>
      <c r="Z5" s="103"/>
      <c r="AA5" s="103"/>
      <c r="AB5" s="103"/>
      <c r="AC5" s="103"/>
    </row>
    <row r="6" ht="84.0" customHeight="1">
      <c r="A6" s="95" t="s">
        <v>113</v>
      </c>
      <c r="B6" s="95" t="s">
        <v>37</v>
      </c>
      <c r="C6" s="96" t="s">
        <v>89</v>
      </c>
      <c r="D6" s="105" t="s">
        <v>90</v>
      </c>
      <c r="E6" s="19" t="s">
        <v>91</v>
      </c>
      <c r="F6" s="98" t="s">
        <v>92</v>
      </c>
      <c r="G6" s="98" t="s">
        <v>93</v>
      </c>
      <c r="H6" s="98" t="s">
        <v>114</v>
      </c>
      <c r="I6" s="5" t="s">
        <v>115</v>
      </c>
      <c r="J6" s="98" t="s">
        <v>116</v>
      </c>
      <c r="K6" s="99" t="s">
        <v>117</v>
      </c>
      <c r="L6" s="99" t="s">
        <v>98</v>
      </c>
      <c r="M6" s="100" t="s">
        <v>5</v>
      </c>
      <c r="N6" s="101"/>
      <c r="O6" s="102"/>
      <c r="P6" s="102"/>
      <c r="Q6" s="103"/>
      <c r="R6" s="103"/>
      <c r="S6" s="103"/>
      <c r="T6" s="103"/>
      <c r="U6" s="103"/>
      <c r="V6" s="103"/>
      <c r="W6" s="103"/>
      <c r="X6" s="103"/>
      <c r="Y6" s="103"/>
      <c r="Z6" s="103"/>
      <c r="AA6" s="103"/>
      <c r="AB6" s="103"/>
      <c r="AC6" s="103"/>
    </row>
    <row r="7">
      <c r="A7" s="95" t="s">
        <v>118</v>
      </c>
      <c r="B7" s="106" t="s">
        <v>38</v>
      </c>
      <c r="C7" s="96" t="s">
        <v>89</v>
      </c>
      <c r="D7" s="97" t="s">
        <v>90</v>
      </c>
      <c r="E7" s="19" t="s">
        <v>91</v>
      </c>
      <c r="F7" s="98" t="s">
        <v>92</v>
      </c>
      <c r="G7" s="98" t="s">
        <v>93</v>
      </c>
      <c r="H7" s="107" t="s">
        <v>119</v>
      </c>
      <c r="I7" s="98" t="s">
        <v>115</v>
      </c>
      <c r="J7" s="98" t="s">
        <v>120</v>
      </c>
      <c r="K7" s="107" t="s">
        <v>121</v>
      </c>
      <c r="L7" s="108" t="s">
        <v>122</v>
      </c>
      <c r="M7" s="109" t="s">
        <v>6</v>
      </c>
      <c r="N7" s="110" t="s">
        <v>123</v>
      </c>
      <c r="O7" s="102"/>
      <c r="P7" s="102"/>
      <c r="Q7" s="103"/>
      <c r="R7" s="103"/>
      <c r="S7" s="103"/>
      <c r="T7" s="103"/>
      <c r="U7" s="103"/>
      <c r="V7" s="103"/>
      <c r="W7" s="103"/>
      <c r="X7" s="103"/>
      <c r="Y7" s="103"/>
      <c r="Z7" s="103"/>
      <c r="AA7" s="103"/>
      <c r="AB7" s="103"/>
      <c r="AC7" s="103"/>
    </row>
    <row r="8" ht="97.5" customHeight="1">
      <c r="A8" s="95" t="s">
        <v>124</v>
      </c>
      <c r="B8" s="106" t="s">
        <v>37</v>
      </c>
      <c r="C8" s="96" t="s">
        <v>89</v>
      </c>
      <c r="D8" s="97" t="s">
        <v>90</v>
      </c>
      <c r="E8" s="19" t="s">
        <v>91</v>
      </c>
      <c r="F8" s="98" t="s">
        <v>92</v>
      </c>
      <c r="G8" s="98" t="s">
        <v>93</v>
      </c>
      <c r="H8" s="107" t="s">
        <v>125</v>
      </c>
      <c r="I8" s="98" t="s">
        <v>115</v>
      </c>
      <c r="J8" s="98" t="s">
        <v>126</v>
      </c>
      <c r="K8" s="107" t="s">
        <v>127</v>
      </c>
      <c r="L8" s="99" t="s">
        <v>98</v>
      </c>
      <c r="M8" s="109" t="s">
        <v>5</v>
      </c>
      <c r="N8" s="102"/>
      <c r="O8" s="102"/>
      <c r="P8" s="102"/>
      <c r="Q8" s="103"/>
      <c r="R8" s="103"/>
      <c r="S8" s="103"/>
      <c r="T8" s="103"/>
      <c r="U8" s="103"/>
      <c r="V8" s="103"/>
      <c r="W8" s="103"/>
      <c r="X8" s="103"/>
      <c r="Y8" s="103"/>
      <c r="Z8" s="103"/>
      <c r="AA8" s="103"/>
      <c r="AB8" s="103"/>
      <c r="AC8" s="103"/>
    </row>
    <row r="9" ht="135.75" customHeight="1">
      <c r="A9" s="95" t="s">
        <v>128</v>
      </c>
      <c r="B9" s="106" t="s">
        <v>38</v>
      </c>
      <c r="C9" s="96" t="s">
        <v>89</v>
      </c>
      <c r="D9" s="97" t="s">
        <v>90</v>
      </c>
      <c r="E9" s="19" t="s">
        <v>91</v>
      </c>
      <c r="F9" s="98" t="s">
        <v>92</v>
      </c>
      <c r="G9" s="98" t="s">
        <v>93</v>
      </c>
      <c r="H9" s="107" t="s">
        <v>129</v>
      </c>
      <c r="I9" s="98" t="s">
        <v>115</v>
      </c>
      <c r="J9" s="98" t="s">
        <v>130</v>
      </c>
      <c r="K9" s="107" t="s">
        <v>131</v>
      </c>
      <c r="L9" s="99" t="s">
        <v>98</v>
      </c>
      <c r="M9" s="109" t="s">
        <v>5</v>
      </c>
      <c r="N9" s="109"/>
      <c r="O9" s="102"/>
      <c r="P9" s="102"/>
      <c r="Q9" s="103"/>
      <c r="R9" s="103"/>
      <c r="S9" s="103"/>
      <c r="T9" s="103"/>
      <c r="U9" s="103"/>
      <c r="V9" s="103"/>
      <c r="W9" s="103"/>
      <c r="X9" s="103"/>
      <c r="Y9" s="103"/>
      <c r="Z9" s="103"/>
      <c r="AA9" s="103"/>
      <c r="AB9" s="103"/>
      <c r="AC9" s="103"/>
    </row>
    <row r="10" ht="196.5" customHeight="1">
      <c r="A10" s="95" t="s">
        <v>132</v>
      </c>
      <c r="B10" s="111" t="s">
        <v>39</v>
      </c>
      <c r="C10" s="96" t="s">
        <v>89</v>
      </c>
      <c r="D10" s="97" t="s">
        <v>90</v>
      </c>
      <c r="E10" s="19" t="s">
        <v>91</v>
      </c>
      <c r="F10" s="98" t="s">
        <v>92</v>
      </c>
      <c r="G10" s="112" t="s">
        <v>93</v>
      </c>
      <c r="H10" s="113" t="s">
        <v>133</v>
      </c>
      <c r="I10" s="114" t="s">
        <v>115</v>
      </c>
      <c r="J10" s="114" t="s">
        <v>134</v>
      </c>
      <c r="K10" s="115" t="s">
        <v>135</v>
      </c>
      <c r="L10" s="99" t="s">
        <v>136</v>
      </c>
      <c r="M10" s="116" t="s">
        <v>5</v>
      </c>
      <c r="N10" s="117"/>
      <c r="O10" s="102"/>
      <c r="P10" s="102"/>
      <c r="Q10" s="103"/>
      <c r="R10" s="103"/>
      <c r="S10" s="103"/>
      <c r="T10" s="103"/>
      <c r="U10" s="103"/>
      <c r="V10" s="103"/>
      <c r="W10" s="103"/>
      <c r="X10" s="103"/>
      <c r="Y10" s="103"/>
      <c r="Z10" s="103"/>
      <c r="AA10" s="103"/>
      <c r="AB10" s="103"/>
      <c r="AC10" s="103"/>
    </row>
    <row r="11" ht="123.75" customHeight="1">
      <c r="A11" s="95" t="s">
        <v>137</v>
      </c>
      <c r="B11" s="118" t="s">
        <v>37</v>
      </c>
      <c r="C11" s="96" t="s">
        <v>89</v>
      </c>
      <c r="D11" s="97" t="s">
        <v>90</v>
      </c>
      <c r="E11" s="19" t="s">
        <v>91</v>
      </c>
      <c r="F11" s="98" t="s">
        <v>92</v>
      </c>
      <c r="G11" s="119" t="s">
        <v>93</v>
      </c>
      <c r="H11" s="120" t="s">
        <v>138</v>
      </c>
      <c r="I11" s="98" t="s">
        <v>115</v>
      </c>
      <c r="J11" s="121" t="s">
        <v>139</v>
      </c>
      <c r="K11" s="122" t="s">
        <v>140</v>
      </c>
      <c r="L11" s="99" t="s">
        <v>98</v>
      </c>
      <c r="M11" s="123" t="s">
        <v>5</v>
      </c>
      <c r="N11" s="124"/>
      <c r="O11" s="102"/>
      <c r="P11" s="102"/>
      <c r="Q11" s="103"/>
      <c r="R11" s="103"/>
      <c r="S11" s="103"/>
      <c r="T11" s="103"/>
      <c r="U11" s="103"/>
      <c r="V11" s="103"/>
      <c r="W11" s="103"/>
      <c r="X11" s="103"/>
      <c r="Y11" s="103"/>
      <c r="Z11" s="103"/>
      <c r="AA11" s="103"/>
      <c r="AB11" s="103"/>
      <c r="AC11" s="103"/>
    </row>
    <row r="12" ht="99.75" customHeight="1">
      <c r="A12" s="95" t="s">
        <v>141</v>
      </c>
      <c r="B12" s="118" t="s">
        <v>37</v>
      </c>
      <c r="C12" s="96" t="s">
        <v>89</v>
      </c>
      <c r="D12" s="97" t="s">
        <v>90</v>
      </c>
      <c r="E12" s="19" t="s">
        <v>91</v>
      </c>
      <c r="F12" s="98" t="s">
        <v>92</v>
      </c>
      <c r="G12" s="119" t="s">
        <v>93</v>
      </c>
      <c r="H12" s="120" t="s">
        <v>142</v>
      </c>
      <c r="I12" s="98" t="s">
        <v>115</v>
      </c>
      <c r="J12" s="121" t="s">
        <v>143</v>
      </c>
      <c r="K12" s="122" t="s">
        <v>144</v>
      </c>
      <c r="L12" s="99" t="s">
        <v>98</v>
      </c>
      <c r="M12" s="123" t="s">
        <v>5</v>
      </c>
      <c r="N12" s="124"/>
      <c r="O12" s="102"/>
      <c r="P12" s="102"/>
      <c r="Q12" s="103"/>
      <c r="R12" s="103"/>
      <c r="S12" s="103"/>
      <c r="T12" s="103"/>
      <c r="U12" s="103"/>
      <c r="V12" s="103"/>
      <c r="W12" s="103"/>
      <c r="X12" s="103"/>
      <c r="Y12" s="103"/>
      <c r="Z12" s="103"/>
      <c r="AA12" s="103"/>
      <c r="AB12" s="103"/>
      <c r="AC12" s="103"/>
    </row>
    <row r="13" ht="123.0" customHeight="1">
      <c r="A13" s="95" t="s">
        <v>145</v>
      </c>
      <c r="B13" s="118" t="s">
        <v>37</v>
      </c>
      <c r="C13" s="96" t="s">
        <v>89</v>
      </c>
      <c r="D13" s="97" t="s">
        <v>90</v>
      </c>
      <c r="E13" s="19" t="s">
        <v>91</v>
      </c>
      <c r="F13" s="98" t="s">
        <v>92</v>
      </c>
      <c r="G13" s="119" t="s">
        <v>93</v>
      </c>
      <c r="H13" s="120" t="s">
        <v>146</v>
      </c>
      <c r="I13" s="98" t="s">
        <v>115</v>
      </c>
      <c r="J13" s="121" t="s">
        <v>147</v>
      </c>
      <c r="K13" s="122" t="s">
        <v>148</v>
      </c>
      <c r="L13" s="99" t="s">
        <v>98</v>
      </c>
      <c r="M13" s="123" t="s">
        <v>5</v>
      </c>
      <c r="N13" s="124"/>
      <c r="O13" s="102"/>
      <c r="P13" s="102"/>
      <c r="Q13" s="103"/>
      <c r="R13" s="103"/>
      <c r="S13" s="103"/>
      <c r="T13" s="103"/>
      <c r="U13" s="103"/>
      <c r="V13" s="103"/>
      <c r="W13" s="103"/>
      <c r="X13" s="103"/>
      <c r="Y13" s="103"/>
      <c r="Z13" s="103"/>
      <c r="AA13" s="103"/>
      <c r="AB13" s="103"/>
      <c r="AC13" s="103"/>
    </row>
    <row r="14" ht="123.0" customHeight="1">
      <c r="A14" s="95" t="s">
        <v>149</v>
      </c>
      <c r="B14" s="118" t="s">
        <v>37</v>
      </c>
      <c r="C14" s="96" t="s">
        <v>89</v>
      </c>
      <c r="D14" s="97" t="s">
        <v>90</v>
      </c>
      <c r="E14" s="19" t="s">
        <v>91</v>
      </c>
      <c r="F14" s="98" t="s">
        <v>92</v>
      </c>
      <c r="G14" s="119" t="s">
        <v>93</v>
      </c>
      <c r="H14" s="120" t="s">
        <v>150</v>
      </c>
      <c r="I14" s="98" t="s">
        <v>115</v>
      </c>
      <c r="J14" s="121" t="s">
        <v>151</v>
      </c>
      <c r="K14" s="122" t="s">
        <v>152</v>
      </c>
      <c r="L14" s="99" t="s">
        <v>98</v>
      </c>
      <c r="M14" s="123" t="s">
        <v>5</v>
      </c>
      <c r="N14" s="124"/>
      <c r="O14" s="102"/>
      <c r="P14" s="102"/>
      <c r="Q14" s="103"/>
      <c r="R14" s="103"/>
      <c r="S14" s="103"/>
      <c r="T14" s="103"/>
      <c r="U14" s="103"/>
      <c r="V14" s="103"/>
      <c r="W14" s="103"/>
      <c r="X14" s="103"/>
      <c r="Y14" s="103"/>
      <c r="Z14" s="103"/>
      <c r="AA14" s="103"/>
      <c r="AB14" s="103"/>
      <c r="AC14" s="103"/>
    </row>
    <row r="15" ht="121.5" customHeight="1">
      <c r="A15" s="95" t="s">
        <v>153</v>
      </c>
      <c r="B15" s="106" t="s">
        <v>37</v>
      </c>
      <c r="C15" s="96" t="s">
        <v>89</v>
      </c>
      <c r="D15" s="97" t="s">
        <v>90</v>
      </c>
      <c r="E15" s="19" t="s">
        <v>91</v>
      </c>
      <c r="F15" s="98" t="s">
        <v>92</v>
      </c>
      <c r="G15" s="125" t="s">
        <v>154</v>
      </c>
      <c r="H15" s="125" t="s">
        <v>155</v>
      </c>
      <c r="I15" s="98" t="s">
        <v>115</v>
      </c>
      <c r="J15" s="107" t="s">
        <v>156</v>
      </c>
      <c r="K15" s="107" t="s">
        <v>157</v>
      </c>
      <c r="L15" s="99" t="s">
        <v>158</v>
      </c>
      <c r="M15" s="109" t="s">
        <v>5</v>
      </c>
      <c r="N15" s="102"/>
      <c r="O15" s="102"/>
      <c r="P15" s="102"/>
      <c r="Q15" s="103"/>
      <c r="R15" s="103"/>
      <c r="S15" s="103"/>
      <c r="T15" s="103"/>
      <c r="U15" s="103"/>
      <c r="V15" s="103"/>
      <c r="W15" s="103"/>
      <c r="X15" s="103"/>
      <c r="Y15" s="103"/>
      <c r="Z15" s="103"/>
      <c r="AA15" s="103"/>
      <c r="AB15" s="103"/>
      <c r="AC15" s="103"/>
    </row>
    <row r="16" ht="125.25" customHeight="1">
      <c r="A16" s="95" t="s">
        <v>159</v>
      </c>
      <c r="B16" s="106" t="s">
        <v>37</v>
      </c>
      <c r="C16" s="96" t="s">
        <v>89</v>
      </c>
      <c r="D16" s="97" t="s">
        <v>90</v>
      </c>
      <c r="E16" s="19" t="s">
        <v>91</v>
      </c>
      <c r="F16" s="98" t="s">
        <v>92</v>
      </c>
      <c r="G16" s="125" t="s">
        <v>160</v>
      </c>
      <c r="H16" s="125" t="s">
        <v>161</v>
      </c>
      <c r="I16" s="98" t="s">
        <v>115</v>
      </c>
      <c r="J16" s="107" t="s">
        <v>162</v>
      </c>
      <c r="K16" s="107" t="s">
        <v>163</v>
      </c>
      <c r="L16" s="99" t="s">
        <v>98</v>
      </c>
      <c r="M16" s="109" t="s">
        <v>5</v>
      </c>
      <c r="N16" s="102"/>
      <c r="O16" s="102"/>
      <c r="P16" s="102"/>
      <c r="Q16" s="103"/>
      <c r="R16" s="103"/>
      <c r="S16" s="103"/>
      <c r="T16" s="103"/>
      <c r="U16" s="103"/>
      <c r="V16" s="103"/>
      <c r="W16" s="103"/>
      <c r="X16" s="103"/>
      <c r="Y16" s="103"/>
      <c r="Z16" s="103"/>
      <c r="AA16" s="103"/>
      <c r="AB16" s="103"/>
      <c r="AC16" s="103"/>
    </row>
    <row r="17" ht="150.0" customHeight="1">
      <c r="A17" s="95" t="s">
        <v>164</v>
      </c>
      <c r="B17" s="106" t="s">
        <v>38</v>
      </c>
      <c r="C17" s="96" t="s">
        <v>89</v>
      </c>
      <c r="D17" s="97" t="s">
        <v>90</v>
      </c>
      <c r="E17" s="19" t="s">
        <v>91</v>
      </c>
      <c r="F17" s="98" t="s">
        <v>92</v>
      </c>
      <c r="G17" s="125" t="s">
        <v>160</v>
      </c>
      <c r="H17" s="125" t="s">
        <v>165</v>
      </c>
      <c r="I17" s="98" t="s">
        <v>115</v>
      </c>
      <c r="J17" s="107" t="s">
        <v>166</v>
      </c>
      <c r="K17" s="107" t="s">
        <v>167</v>
      </c>
      <c r="L17" s="99" t="s">
        <v>98</v>
      </c>
      <c r="M17" s="109" t="s">
        <v>5</v>
      </c>
      <c r="N17" s="102"/>
      <c r="O17" s="102"/>
      <c r="P17" s="102"/>
      <c r="Q17" s="103"/>
      <c r="R17" s="103"/>
      <c r="S17" s="103"/>
      <c r="T17" s="103"/>
      <c r="U17" s="103"/>
      <c r="V17" s="103"/>
      <c r="W17" s="103"/>
      <c r="X17" s="103"/>
      <c r="Y17" s="103"/>
      <c r="Z17" s="103"/>
      <c r="AA17" s="103"/>
      <c r="AB17" s="103"/>
      <c r="AC17" s="103"/>
    </row>
    <row r="18" ht="97.5" customHeight="1">
      <c r="A18" s="95" t="s">
        <v>168</v>
      </c>
      <c r="B18" s="106" t="s">
        <v>38</v>
      </c>
      <c r="C18" s="96" t="s">
        <v>89</v>
      </c>
      <c r="D18" s="97" t="s">
        <v>90</v>
      </c>
      <c r="E18" s="19" t="s">
        <v>91</v>
      </c>
      <c r="F18" s="98" t="s">
        <v>92</v>
      </c>
      <c r="G18" s="125" t="s">
        <v>160</v>
      </c>
      <c r="H18" s="125" t="s">
        <v>169</v>
      </c>
      <c r="I18" s="98" t="s">
        <v>115</v>
      </c>
      <c r="J18" s="107" t="s">
        <v>170</v>
      </c>
      <c r="K18" s="107" t="s">
        <v>171</v>
      </c>
      <c r="L18" s="99" t="s">
        <v>98</v>
      </c>
      <c r="M18" s="109" t="s">
        <v>5</v>
      </c>
      <c r="N18" s="102"/>
      <c r="O18" s="102"/>
      <c r="P18" s="102"/>
      <c r="Q18" s="103"/>
      <c r="R18" s="103"/>
      <c r="S18" s="103"/>
      <c r="T18" s="103"/>
      <c r="U18" s="103"/>
      <c r="V18" s="103"/>
      <c r="W18" s="103"/>
      <c r="X18" s="103"/>
      <c r="Y18" s="103"/>
      <c r="Z18" s="103"/>
      <c r="AA18" s="103"/>
      <c r="AB18" s="103"/>
      <c r="AC18" s="103"/>
    </row>
    <row r="19" ht="123.75" customHeight="1">
      <c r="A19" s="95" t="s">
        <v>172</v>
      </c>
      <c r="B19" s="106" t="s">
        <v>38</v>
      </c>
      <c r="C19" s="96" t="s">
        <v>89</v>
      </c>
      <c r="D19" s="97" t="s">
        <v>90</v>
      </c>
      <c r="E19" s="19" t="s">
        <v>91</v>
      </c>
      <c r="F19" s="98" t="s">
        <v>92</v>
      </c>
      <c r="G19" s="125" t="s">
        <v>160</v>
      </c>
      <c r="H19" s="72" t="s">
        <v>173</v>
      </c>
      <c r="I19" s="98" t="s">
        <v>115</v>
      </c>
      <c r="J19" s="107" t="s">
        <v>174</v>
      </c>
      <c r="K19" s="125" t="s">
        <v>175</v>
      </c>
      <c r="L19" s="126" t="s">
        <v>176</v>
      </c>
      <c r="M19" s="109" t="s">
        <v>5</v>
      </c>
      <c r="N19" s="102"/>
      <c r="O19" s="102"/>
      <c r="P19" s="102"/>
      <c r="Q19" s="103"/>
      <c r="R19" s="103"/>
      <c r="S19" s="103"/>
      <c r="T19" s="103"/>
      <c r="U19" s="103"/>
      <c r="V19" s="103"/>
      <c r="W19" s="103"/>
      <c r="X19" s="103"/>
      <c r="Y19" s="103"/>
      <c r="Z19" s="103"/>
      <c r="AA19" s="103"/>
      <c r="AB19" s="103"/>
      <c r="AC19" s="103"/>
    </row>
    <row r="20" ht="130.5" customHeight="1">
      <c r="A20" s="95" t="s">
        <v>177</v>
      </c>
      <c r="B20" s="106" t="s">
        <v>38</v>
      </c>
      <c r="C20" s="96" t="s">
        <v>89</v>
      </c>
      <c r="D20" s="97" t="s">
        <v>90</v>
      </c>
      <c r="E20" s="19" t="s">
        <v>91</v>
      </c>
      <c r="F20" s="98" t="s">
        <v>92</v>
      </c>
      <c r="G20" s="125" t="s">
        <v>160</v>
      </c>
      <c r="H20" s="107" t="s">
        <v>178</v>
      </c>
      <c r="I20" s="98" t="s">
        <v>115</v>
      </c>
      <c r="J20" s="107" t="s">
        <v>179</v>
      </c>
      <c r="K20" s="107" t="s">
        <v>180</v>
      </c>
      <c r="L20" s="99" t="s">
        <v>98</v>
      </c>
      <c r="M20" s="109" t="s">
        <v>5</v>
      </c>
      <c r="N20" s="102"/>
      <c r="O20" s="102"/>
      <c r="P20" s="102"/>
      <c r="Q20" s="103"/>
      <c r="R20" s="103"/>
      <c r="S20" s="103"/>
      <c r="T20" s="103"/>
      <c r="U20" s="103"/>
      <c r="V20" s="103"/>
      <c r="W20" s="103"/>
      <c r="X20" s="103"/>
      <c r="Y20" s="103"/>
      <c r="Z20" s="103"/>
      <c r="AA20" s="103"/>
      <c r="AB20" s="103"/>
      <c r="AC20" s="103"/>
    </row>
    <row r="21" ht="117.0" customHeight="1">
      <c r="A21" s="95" t="s">
        <v>181</v>
      </c>
      <c r="B21" s="106" t="s">
        <v>39</v>
      </c>
      <c r="C21" s="96" t="s">
        <v>89</v>
      </c>
      <c r="D21" s="97" t="s">
        <v>90</v>
      </c>
      <c r="E21" s="19" t="s">
        <v>91</v>
      </c>
      <c r="F21" s="98" t="s">
        <v>92</v>
      </c>
      <c r="G21" s="125" t="s">
        <v>182</v>
      </c>
      <c r="H21" s="107" t="s">
        <v>183</v>
      </c>
      <c r="I21" s="107" t="s">
        <v>115</v>
      </c>
      <c r="J21" s="107" t="s">
        <v>184</v>
      </c>
      <c r="K21" s="107" t="s">
        <v>185</v>
      </c>
      <c r="L21" s="99" t="s">
        <v>98</v>
      </c>
      <c r="M21" s="109" t="s">
        <v>5</v>
      </c>
      <c r="N21" s="102"/>
      <c r="O21" s="102"/>
      <c r="P21" s="102"/>
      <c r="Q21" s="103"/>
      <c r="R21" s="103"/>
      <c r="S21" s="103"/>
      <c r="T21" s="103"/>
      <c r="U21" s="103"/>
      <c r="V21" s="103"/>
      <c r="W21" s="103"/>
      <c r="X21" s="103"/>
      <c r="Y21" s="103"/>
      <c r="Z21" s="103"/>
      <c r="AA21" s="103"/>
      <c r="AB21" s="103"/>
      <c r="AC21" s="103"/>
    </row>
    <row r="22" ht="128.25" customHeight="1">
      <c r="A22" s="95" t="s">
        <v>186</v>
      </c>
      <c r="B22" s="106" t="s">
        <v>39</v>
      </c>
      <c r="C22" s="96" t="s">
        <v>89</v>
      </c>
      <c r="D22" s="97" t="s">
        <v>90</v>
      </c>
      <c r="E22" s="19" t="s">
        <v>91</v>
      </c>
      <c r="F22" s="98" t="s">
        <v>92</v>
      </c>
      <c r="G22" s="125" t="s">
        <v>182</v>
      </c>
      <c r="H22" s="107" t="s">
        <v>187</v>
      </c>
      <c r="I22" s="107" t="s">
        <v>115</v>
      </c>
      <c r="J22" s="107" t="s">
        <v>188</v>
      </c>
      <c r="K22" s="107" t="s">
        <v>189</v>
      </c>
      <c r="L22" s="126" t="s">
        <v>190</v>
      </c>
      <c r="M22" s="109" t="s">
        <v>5</v>
      </c>
      <c r="N22" s="102"/>
      <c r="O22" s="103"/>
      <c r="P22" s="103"/>
      <c r="Q22" s="103"/>
      <c r="R22" s="103"/>
      <c r="S22" s="103"/>
      <c r="T22" s="103"/>
      <c r="U22" s="103"/>
      <c r="V22" s="103"/>
      <c r="W22" s="103"/>
      <c r="X22" s="103"/>
      <c r="Y22" s="103"/>
      <c r="Z22" s="103"/>
      <c r="AA22" s="103"/>
      <c r="AB22" s="103"/>
      <c r="AC22" s="103"/>
    </row>
    <row r="23" ht="118.5" customHeight="1">
      <c r="A23" s="95" t="s">
        <v>191</v>
      </c>
      <c r="B23" s="106" t="s">
        <v>39</v>
      </c>
      <c r="C23" s="96" t="s">
        <v>89</v>
      </c>
      <c r="D23" s="97" t="s">
        <v>90</v>
      </c>
      <c r="E23" s="19" t="s">
        <v>91</v>
      </c>
      <c r="F23" s="98" t="s">
        <v>92</v>
      </c>
      <c r="G23" s="125" t="s">
        <v>182</v>
      </c>
      <c r="H23" s="107" t="s">
        <v>192</v>
      </c>
      <c r="I23" s="107" t="s">
        <v>115</v>
      </c>
      <c r="J23" s="107" t="s">
        <v>193</v>
      </c>
      <c r="K23" s="107" t="s">
        <v>194</v>
      </c>
      <c r="L23" s="99" t="s">
        <v>98</v>
      </c>
      <c r="M23" s="109" t="s">
        <v>5</v>
      </c>
      <c r="N23" s="102"/>
      <c r="O23" s="103"/>
      <c r="P23" s="103"/>
      <c r="Q23" s="103"/>
      <c r="R23" s="103"/>
      <c r="S23" s="103"/>
      <c r="T23" s="103"/>
      <c r="U23" s="103"/>
      <c r="V23" s="103"/>
      <c r="W23" s="103"/>
      <c r="X23" s="103"/>
      <c r="Y23" s="103"/>
      <c r="Z23" s="103"/>
      <c r="AA23" s="103"/>
      <c r="AB23" s="103"/>
      <c r="AC23" s="103"/>
    </row>
    <row r="24" ht="89.25" customHeight="1">
      <c r="A24" s="95" t="s">
        <v>195</v>
      </c>
      <c r="B24" s="106" t="s">
        <v>38</v>
      </c>
      <c r="C24" s="96" t="s">
        <v>89</v>
      </c>
      <c r="D24" s="97" t="s">
        <v>90</v>
      </c>
      <c r="E24" s="19" t="s">
        <v>91</v>
      </c>
      <c r="F24" s="98" t="s">
        <v>92</v>
      </c>
      <c r="G24" s="125" t="s">
        <v>182</v>
      </c>
      <c r="H24" s="107" t="s">
        <v>196</v>
      </c>
      <c r="I24" s="107" t="s">
        <v>115</v>
      </c>
      <c r="J24" s="107" t="s">
        <v>197</v>
      </c>
      <c r="K24" s="107" t="s">
        <v>198</v>
      </c>
      <c r="L24" s="99" t="s">
        <v>98</v>
      </c>
      <c r="M24" s="109" t="s">
        <v>5</v>
      </c>
      <c r="N24" s="102"/>
      <c r="O24" s="103"/>
      <c r="P24" s="103"/>
      <c r="Q24" s="103"/>
      <c r="R24" s="103"/>
      <c r="S24" s="103"/>
      <c r="T24" s="103"/>
      <c r="U24" s="103"/>
      <c r="V24" s="103"/>
      <c r="W24" s="103"/>
      <c r="X24" s="103"/>
      <c r="Y24" s="103"/>
      <c r="Z24" s="103"/>
      <c r="AA24" s="103"/>
      <c r="AB24" s="103"/>
      <c r="AC24" s="103"/>
    </row>
    <row r="25" ht="104.25" customHeight="1">
      <c r="A25" s="95" t="s">
        <v>199</v>
      </c>
      <c r="B25" s="106" t="s">
        <v>38</v>
      </c>
      <c r="C25" s="96" t="s">
        <v>89</v>
      </c>
      <c r="D25" s="97" t="s">
        <v>90</v>
      </c>
      <c r="E25" s="19" t="s">
        <v>91</v>
      </c>
      <c r="F25" s="98" t="s">
        <v>92</v>
      </c>
      <c r="G25" s="125" t="s">
        <v>182</v>
      </c>
      <c r="H25" s="125" t="s">
        <v>200</v>
      </c>
      <c r="I25" s="107" t="s">
        <v>115</v>
      </c>
      <c r="J25" s="107" t="s">
        <v>201</v>
      </c>
      <c r="K25" s="125" t="s">
        <v>202</v>
      </c>
      <c r="L25" s="99" t="s">
        <v>98</v>
      </c>
      <c r="M25" s="109" t="s">
        <v>5</v>
      </c>
      <c r="N25" s="102"/>
      <c r="O25" s="103"/>
      <c r="P25" s="103"/>
      <c r="Q25" s="103"/>
      <c r="R25" s="103"/>
      <c r="S25" s="103"/>
      <c r="T25" s="103"/>
      <c r="U25" s="103"/>
      <c r="V25" s="103"/>
      <c r="W25" s="103"/>
      <c r="X25" s="103"/>
      <c r="Y25" s="103"/>
      <c r="Z25" s="103"/>
      <c r="AA25" s="103"/>
      <c r="AB25" s="103"/>
      <c r="AC25" s="103"/>
    </row>
    <row r="26" ht="187.5" customHeight="1">
      <c r="A26" s="95" t="s">
        <v>203</v>
      </c>
      <c r="B26" s="106" t="s">
        <v>38</v>
      </c>
      <c r="C26" s="96" t="s">
        <v>89</v>
      </c>
      <c r="D26" s="97" t="s">
        <v>90</v>
      </c>
      <c r="E26" s="19" t="s">
        <v>91</v>
      </c>
      <c r="F26" s="98" t="s">
        <v>92</v>
      </c>
      <c r="G26" s="125" t="s">
        <v>182</v>
      </c>
      <c r="H26" s="107" t="s">
        <v>204</v>
      </c>
      <c r="I26" s="107" t="s">
        <v>115</v>
      </c>
      <c r="J26" s="107" t="s">
        <v>205</v>
      </c>
      <c r="K26" s="107" t="s">
        <v>206</v>
      </c>
      <c r="L26" s="126" t="s">
        <v>207</v>
      </c>
      <c r="M26" s="109" t="s">
        <v>6</v>
      </c>
      <c r="N26" s="127" t="s">
        <v>104</v>
      </c>
      <c r="O26" s="103"/>
      <c r="P26" s="103"/>
      <c r="Q26" s="103"/>
      <c r="R26" s="103"/>
      <c r="S26" s="103"/>
      <c r="T26" s="103"/>
      <c r="U26" s="103"/>
      <c r="V26" s="103"/>
      <c r="W26" s="103"/>
      <c r="X26" s="103"/>
      <c r="Y26" s="103"/>
      <c r="Z26" s="103"/>
      <c r="AA26" s="103"/>
      <c r="AB26" s="103"/>
      <c r="AC26" s="103"/>
    </row>
    <row r="27" ht="141.0" customHeight="1">
      <c r="A27" s="95" t="s">
        <v>208</v>
      </c>
      <c r="B27" s="106" t="s">
        <v>38</v>
      </c>
      <c r="C27" s="96" t="s">
        <v>89</v>
      </c>
      <c r="D27" s="97" t="s">
        <v>90</v>
      </c>
      <c r="E27" s="19" t="s">
        <v>91</v>
      </c>
      <c r="F27" s="98" t="s">
        <v>92</v>
      </c>
      <c r="G27" s="125" t="s">
        <v>182</v>
      </c>
      <c r="H27" s="107" t="s">
        <v>209</v>
      </c>
      <c r="I27" s="107" t="s">
        <v>115</v>
      </c>
      <c r="J27" s="107" t="s">
        <v>210</v>
      </c>
      <c r="K27" s="107" t="s">
        <v>211</v>
      </c>
      <c r="L27" s="99" t="s">
        <v>98</v>
      </c>
      <c r="M27" s="109" t="s">
        <v>5</v>
      </c>
      <c r="N27" s="102"/>
      <c r="O27" s="103"/>
      <c r="P27" s="103"/>
      <c r="Q27" s="103"/>
      <c r="R27" s="103"/>
      <c r="S27" s="103"/>
      <c r="T27" s="103"/>
      <c r="U27" s="103"/>
      <c r="V27" s="103"/>
      <c r="W27" s="103"/>
      <c r="X27" s="103"/>
      <c r="Y27" s="103"/>
      <c r="Z27" s="103"/>
      <c r="AA27" s="103"/>
      <c r="AB27" s="103"/>
      <c r="AC27" s="103"/>
    </row>
    <row r="28" ht="113.25" customHeight="1">
      <c r="A28" s="95" t="s">
        <v>212</v>
      </c>
      <c r="B28" s="106" t="s">
        <v>38</v>
      </c>
      <c r="C28" s="96" t="s">
        <v>89</v>
      </c>
      <c r="D28" s="97" t="s">
        <v>90</v>
      </c>
      <c r="E28" s="19" t="s">
        <v>91</v>
      </c>
      <c r="F28" s="98" t="s">
        <v>92</v>
      </c>
      <c r="G28" s="125" t="s">
        <v>182</v>
      </c>
      <c r="H28" s="107" t="s">
        <v>213</v>
      </c>
      <c r="I28" s="107" t="s">
        <v>115</v>
      </c>
      <c r="J28" s="107" t="s">
        <v>214</v>
      </c>
      <c r="K28" s="107" t="s">
        <v>215</v>
      </c>
      <c r="L28" s="99" t="s">
        <v>98</v>
      </c>
      <c r="M28" s="109" t="s">
        <v>5</v>
      </c>
      <c r="N28" s="102"/>
      <c r="O28" s="103"/>
      <c r="P28" s="103"/>
      <c r="Q28" s="103"/>
      <c r="R28" s="103"/>
      <c r="S28" s="103"/>
      <c r="T28" s="103"/>
      <c r="U28" s="103"/>
      <c r="V28" s="103"/>
      <c r="W28" s="103"/>
      <c r="X28" s="103"/>
      <c r="Y28" s="103"/>
      <c r="Z28" s="103"/>
      <c r="AA28" s="103"/>
      <c r="AB28" s="103"/>
      <c r="AC28" s="103"/>
    </row>
    <row r="29" ht="107.25" customHeight="1">
      <c r="A29" s="95" t="s">
        <v>216</v>
      </c>
      <c r="B29" s="106" t="s">
        <v>39</v>
      </c>
      <c r="C29" s="96" t="s">
        <v>89</v>
      </c>
      <c r="D29" s="97" t="s">
        <v>90</v>
      </c>
      <c r="E29" s="19" t="s">
        <v>91</v>
      </c>
      <c r="F29" s="98" t="s">
        <v>92</v>
      </c>
      <c r="G29" s="125" t="s">
        <v>182</v>
      </c>
      <c r="H29" s="107" t="s">
        <v>217</v>
      </c>
      <c r="I29" s="107" t="s">
        <v>115</v>
      </c>
      <c r="J29" s="107" t="s">
        <v>218</v>
      </c>
      <c r="K29" s="107" t="s">
        <v>219</v>
      </c>
      <c r="L29" s="99" t="s">
        <v>98</v>
      </c>
      <c r="M29" s="109" t="s">
        <v>5</v>
      </c>
      <c r="N29" s="102"/>
      <c r="O29" s="103"/>
      <c r="P29" s="103"/>
      <c r="Q29" s="103"/>
      <c r="R29" s="103"/>
      <c r="S29" s="103"/>
      <c r="T29" s="103"/>
      <c r="U29" s="103"/>
      <c r="V29" s="103"/>
      <c r="W29" s="103"/>
      <c r="X29" s="103"/>
      <c r="Y29" s="103"/>
      <c r="Z29" s="103"/>
      <c r="AA29" s="103"/>
      <c r="AB29" s="103"/>
      <c r="AC29" s="103"/>
    </row>
    <row r="30" ht="124.5" customHeight="1">
      <c r="A30" s="95" t="s">
        <v>220</v>
      </c>
      <c r="B30" s="106" t="s">
        <v>39</v>
      </c>
      <c r="C30" s="96" t="s">
        <v>89</v>
      </c>
      <c r="D30" s="97" t="s">
        <v>90</v>
      </c>
      <c r="E30" s="19" t="s">
        <v>91</v>
      </c>
      <c r="F30" s="98" t="s">
        <v>92</v>
      </c>
      <c r="G30" s="125" t="s">
        <v>182</v>
      </c>
      <c r="H30" s="107" t="s">
        <v>221</v>
      </c>
      <c r="I30" s="107" t="s">
        <v>115</v>
      </c>
      <c r="J30" s="107" t="s">
        <v>222</v>
      </c>
      <c r="K30" s="107" t="s">
        <v>223</v>
      </c>
      <c r="L30" s="99" t="s">
        <v>98</v>
      </c>
      <c r="M30" s="109" t="s">
        <v>5</v>
      </c>
      <c r="N30" s="102"/>
      <c r="O30" s="103"/>
      <c r="P30" s="103"/>
      <c r="Q30" s="103"/>
      <c r="R30" s="103"/>
      <c r="S30" s="103"/>
      <c r="T30" s="103"/>
      <c r="U30" s="103"/>
      <c r="V30" s="103"/>
      <c r="W30" s="103"/>
      <c r="X30" s="103"/>
      <c r="Y30" s="103"/>
      <c r="Z30" s="103"/>
      <c r="AA30" s="103"/>
      <c r="AB30" s="103"/>
      <c r="AC30" s="103"/>
    </row>
    <row r="31" ht="111.75" customHeight="1">
      <c r="A31" s="95" t="s">
        <v>224</v>
      </c>
      <c r="B31" s="106" t="s">
        <v>39</v>
      </c>
      <c r="C31" s="96" t="s">
        <v>89</v>
      </c>
      <c r="D31" s="97" t="s">
        <v>90</v>
      </c>
      <c r="E31" s="19" t="s">
        <v>91</v>
      </c>
      <c r="F31" s="98" t="s">
        <v>92</v>
      </c>
      <c r="G31" s="125" t="s">
        <v>182</v>
      </c>
      <c r="H31" s="107" t="s">
        <v>225</v>
      </c>
      <c r="I31" s="107" t="s">
        <v>115</v>
      </c>
      <c r="J31" s="107" t="s">
        <v>226</v>
      </c>
      <c r="K31" s="107" t="s">
        <v>227</v>
      </c>
      <c r="L31" s="99" t="s">
        <v>98</v>
      </c>
      <c r="M31" s="109" t="s">
        <v>5</v>
      </c>
      <c r="N31" s="102"/>
      <c r="O31" s="103"/>
      <c r="P31" s="103"/>
      <c r="Q31" s="103"/>
      <c r="R31" s="103"/>
      <c r="S31" s="103"/>
      <c r="T31" s="103"/>
      <c r="U31" s="103"/>
      <c r="V31" s="103"/>
      <c r="W31" s="103"/>
      <c r="X31" s="103"/>
      <c r="Y31" s="103"/>
      <c r="Z31" s="103"/>
      <c r="AA31" s="103"/>
      <c r="AB31" s="103"/>
      <c r="AC31" s="103"/>
    </row>
    <row r="32" ht="126.75" customHeight="1">
      <c r="A32" s="95" t="s">
        <v>228</v>
      </c>
      <c r="B32" s="106" t="s">
        <v>38</v>
      </c>
      <c r="C32" s="96" t="s">
        <v>89</v>
      </c>
      <c r="D32" s="97" t="s">
        <v>90</v>
      </c>
      <c r="E32" s="19" t="s">
        <v>91</v>
      </c>
      <c r="F32" s="98" t="s">
        <v>92</v>
      </c>
      <c r="G32" s="125" t="s">
        <v>182</v>
      </c>
      <c r="H32" s="107" t="s">
        <v>229</v>
      </c>
      <c r="I32" s="107" t="s">
        <v>115</v>
      </c>
      <c r="J32" s="107" t="s">
        <v>230</v>
      </c>
      <c r="K32" s="107" t="s">
        <v>231</v>
      </c>
      <c r="L32" s="99" t="s">
        <v>98</v>
      </c>
      <c r="M32" s="109" t="s">
        <v>5</v>
      </c>
      <c r="N32" s="102"/>
      <c r="O32" s="103"/>
      <c r="P32" s="103"/>
      <c r="Q32" s="103"/>
      <c r="R32" s="103"/>
      <c r="S32" s="103"/>
      <c r="T32" s="103"/>
      <c r="U32" s="103"/>
      <c r="V32" s="103"/>
      <c r="W32" s="103"/>
      <c r="X32" s="103"/>
      <c r="Y32" s="103"/>
      <c r="Z32" s="103"/>
      <c r="AA32" s="103"/>
      <c r="AB32" s="103"/>
      <c r="AC32" s="103"/>
    </row>
    <row r="33" ht="108.0" customHeight="1">
      <c r="A33" s="95" t="s">
        <v>232</v>
      </c>
      <c r="B33" s="106" t="s">
        <v>38</v>
      </c>
      <c r="C33" s="96" t="s">
        <v>89</v>
      </c>
      <c r="D33" s="97" t="s">
        <v>90</v>
      </c>
      <c r="E33" s="19" t="s">
        <v>91</v>
      </c>
      <c r="F33" s="98" t="s">
        <v>92</v>
      </c>
      <c r="G33" s="125" t="s">
        <v>182</v>
      </c>
      <c r="H33" s="107" t="s">
        <v>233</v>
      </c>
      <c r="I33" s="107" t="s">
        <v>115</v>
      </c>
      <c r="J33" s="125" t="s">
        <v>234</v>
      </c>
      <c r="K33" s="125" t="s">
        <v>235</v>
      </c>
      <c r="L33" s="99" t="s">
        <v>98</v>
      </c>
      <c r="M33" s="109" t="s">
        <v>5</v>
      </c>
      <c r="N33" s="102"/>
      <c r="O33" s="103"/>
      <c r="P33" s="103"/>
      <c r="Q33" s="103"/>
      <c r="R33" s="103"/>
      <c r="S33" s="103"/>
      <c r="T33" s="103"/>
      <c r="U33" s="103"/>
      <c r="V33" s="103"/>
      <c r="W33" s="103"/>
      <c r="X33" s="103"/>
      <c r="Y33" s="103"/>
      <c r="Z33" s="103"/>
      <c r="AA33" s="103"/>
      <c r="AB33" s="103"/>
      <c r="AC33" s="103"/>
    </row>
    <row r="34" ht="112.5" customHeight="1">
      <c r="A34" s="95" t="s">
        <v>236</v>
      </c>
      <c r="B34" s="106" t="s">
        <v>38</v>
      </c>
      <c r="C34" s="96" t="s">
        <v>89</v>
      </c>
      <c r="D34" s="97" t="s">
        <v>90</v>
      </c>
      <c r="E34" s="19" t="s">
        <v>91</v>
      </c>
      <c r="F34" s="98" t="s">
        <v>92</v>
      </c>
      <c r="G34" s="125" t="s">
        <v>182</v>
      </c>
      <c r="H34" s="107" t="s">
        <v>237</v>
      </c>
      <c r="I34" s="107" t="s">
        <v>115</v>
      </c>
      <c r="J34" s="107" t="s">
        <v>238</v>
      </c>
      <c r="K34" s="107" t="s">
        <v>239</v>
      </c>
      <c r="L34" s="99" t="s">
        <v>98</v>
      </c>
      <c r="M34" s="109" t="s">
        <v>5</v>
      </c>
      <c r="N34" s="102"/>
      <c r="O34" s="103"/>
      <c r="P34" s="103"/>
      <c r="Q34" s="103"/>
      <c r="R34" s="103"/>
      <c r="S34" s="103"/>
      <c r="T34" s="103"/>
      <c r="U34" s="103"/>
      <c r="V34" s="103"/>
      <c r="W34" s="103"/>
      <c r="X34" s="103"/>
      <c r="Y34" s="103"/>
      <c r="Z34" s="103"/>
      <c r="AA34" s="103"/>
      <c r="AB34" s="103"/>
      <c r="AC34" s="103"/>
    </row>
    <row r="35" ht="124.5" customHeight="1">
      <c r="A35" s="95" t="s">
        <v>240</v>
      </c>
      <c r="B35" s="106" t="s">
        <v>39</v>
      </c>
      <c r="C35" s="96" t="s">
        <v>89</v>
      </c>
      <c r="D35" s="97" t="s">
        <v>90</v>
      </c>
      <c r="E35" s="19" t="s">
        <v>91</v>
      </c>
      <c r="F35" s="98" t="s">
        <v>92</v>
      </c>
      <c r="G35" s="125" t="s">
        <v>182</v>
      </c>
      <c r="H35" s="125" t="s">
        <v>241</v>
      </c>
      <c r="I35" s="107" t="s">
        <v>115</v>
      </c>
      <c r="J35" s="107" t="s">
        <v>242</v>
      </c>
      <c r="K35" s="107" t="s">
        <v>243</v>
      </c>
      <c r="L35" s="99" t="s">
        <v>98</v>
      </c>
      <c r="M35" s="109" t="s">
        <v>5</v>
      </c>
      <c r="N35" s="102"/>
      <c r="O35" s="103"/>
      <c r="P35" s="103"/>
      <c r="Q35" s="103"/>
      <c r="R35" s="103"/>
      <c r="S35" s="103"/>
      <c r="T35" s="103"/>
      <c r="U35" s="103"/>
      <c r="V35" s="103"/>
      <c r="W35" s="103"/>
      <c r="X35" s="103"/>
      <c r="Y35" s="103"/>
      <c r="Z35" s="103"/>
      <c r="AA35" s="103"/>
      <c r="AB35" s="103"/>
      <c r="AC35" s="103"/>
    </row>
    <row r="36" ht="123.0" customHeight="1">
      <c r="A36" s="95" t="s">
        <v>244</v>
      </c>
      <c r="B36" s="106" t="s">
        <v>39</v>
      </c>
      <c r="C36" s="96" t="s">
        <v>89</v>
      </c>
      <c r="D36" s="97" t="s">
        <v>90</v>
      </c>
      <c r="E36" s="19" t="s">
        <v>91</v>
      </c>
      <c r="F36" s="98" t="s">
        <v>92</v>
      </c>
      <c r="G36" s="125" t="s">
        <v>182</v>
      </c>
      <c r="H36" s="125" t="s">
        <v>245</v>
      </c>
      <c r="I36" s="107" t="s">
        <v>115</v>
      </c>
      <c r="J36" s="107" t="s">
        <v>246</v>
      </c>
      <c r="K36" s="107" t="s">
        <v>247</v>
      </c>
      <c r="L36" s="99" t="s">
        <v>98</v>
      </c>
      <c r="M36" s="109" t="s">
        <v>5</v>
      </c>
      <c r="N36" s="102"/>
      <c r="O36" s="102"/>
      <c r="P36" s="102"/>
      <c r="Q36" s="103"/>
      <c r="R36" s="103"/>
      <c r="S36" s="103"/>
      <c r="T36" s="103"/>
      <c r="U36" s="103"/>
      <c r="V36" s="103"/>
      <c r="W36" s="103"/>
      <c r="X36" s="103"/>
      <c r="Y36" s="103"/>
      <c r="Z36" s="103"/>
      <c r="AA36" s="103"/>
      <c r="AB36" s="103"/>
      <c r="AC36" s="103"/>
    </row>
    <row r="37" ht="99.75" customHeight="1">
      <c r="A37" s="95" t="s">
        <v>248</v>
      </c>
      <c r="B37" s="106" t="s">
        <v>39</v>
      </c>
      <c r="C37" s="96" t="s">
        <v>89</v>
      </c>
      <c r="D37" s="97" t="s">
        <v>90</v>
      </c>
      <c r="E37" s="19" t="s">
        <v>91</v>
      </c>
      <c r="F37" s="98" t="s">
        <v>92</v>
      </c>
      <c r="G37" s="125" t="s">
        <v>182</v>
      </c>
      <c r="H37" s="125" t="s">
        <v>249</v>
      </c>
      <c r="I37" s="107" t="s">
        <v>115</v>
      </c>
      <c r="J37" s="107" t="s">
        <v>250</v>
      </c>
      <c r="K37" s="107" t="s">
        <v>251</v>
      </c>
      <c r="L37" s="126" t="s">
        <v>252</v>
      </c>
      <c r="M37" s="109" t="s">
        <v>6</v>
      </c>
      <c r="N37" s="127" t="s">
        <v>253</v>
      </c>
      <c r="O37" s="102"/>
      <c r="P37" s="102"/>
      <c r="Q37" s="103"/>
      <c r="R37" s="103"/>
      <c r="S37" s="103"/>
      <c r="T37" s="103"/>
      <c r="U37" s="103"/>
      <c r="V37" s="103"/>
      <c r="W37" s="103"/>
      <c r="X37" s="103"/>
      <c r="Y37" s="103"/>
      <c r="Z37" s="103"/>
      <c r="AA37" s="103"/>
      <c r="AB37" s="103"/>
      <c r="AC37" s="103"/>
    </row>
    <row r="38" ht="102.0" customHeight="1">
      <c r="A38" s="95" t="s">
        <v>254</v>
      </c>
      <c r="B38" s="106" t="s">
        <v>39</v>
      </c>
      <c r="C38" s="96" t="s">
        <v>89</v>
      </c>
      <c r="D38" s="97" t="s">
        <v>90</v>
      </c>
      <c r="E38" s="19" t="s">
        <v>91</v>
      </c>
      <c r="F38" s="98" t="s">
        <v>92</v>
      </c>
      <c r="G38" s="125" t="s">
        <v>182</v>
      </c>
      <c r="H38" s="125" t="s">
        <v>255</v>
      </c>
      <c r="I38" s="107" t="s">
        <v>115</v>
      </c>
      <c r="J38" s="107" t="s">
        <v>256</v>
      </c>
      <c r="K38" s="107" t="s">
        <v>257</v>
      </c>
      <c r="L38" s="99" t="s">
        <v>98</v>
      </c>
      <c r="M38" s="109" t="s">
        <v>5</v>
      </c>
      <c r="N38" s="102"/>
      <c r="O38" s="102"/>
      <c r="P38" s="102"/>
      <c r="Q38" s="103"/>
      <c r="R38" s="103"/>
      <c r="S38" s="103"/>
      <c r="T38" s="103"/>
      <c r="U38" s="103"/>
      <c r="V38" s="103"/>
      <c r="W38" s="103"/>
      <c r="X38" s="103"/>
      <c r="Y38" s="103"/>
      <c r="Z38" s="103"/>
      <c r="AA38" s="103"/>
      <c r="AB38" s="103"/>
      <c r="AC38" s="103"/>
    </row>
    <row r="39" ht="117.0" customHeight="1">
      <c r="A39" s="95" t="s">
        <v>258</v>
      </c>
      <c r="B39" s="106" t="s">
        <v>39</v>
      </c>
      <c r="C39" s="96" t="s">
        <v>89</v>
      </c>
      <c r="D39" s="97" t="s">
        <v>90</v>
      </c>
      <c r="E39" s="19" t="s">
        <v>91</v>
      </c>
      <c r="F39" s="98" t="s">
        <v>92</v>
      </c>
      <c r="G39" s="125" t="s">
        <v>182</v>
      </c>
      <c r="H39" s="125" t="s">
        <v>259</v>
      </c>
      <c r="I39" s="107" t="s">
        <v>115</v>
      </c>
      <c r="J39" s="107" t="s">
        <v>260</v>
      </c>
      <c r="K39" s="125" t="s">
        <v>261</v>
      </c>
      <c r="L39" s="126" t="s">
        <v>262</v>
      </c>
      <c r="M39" s="109" t="s">
        <v>5</v>
      </c>
      <c r="N39" s="102"/>
      <c r="O39" s="102"/>
      <c r="P39" s="102"/>
      <c r="Q39" s="103"/>
      <c r="R39" s="103"/>
      <c r="S39" s="103"/>
      <c r="T39" s="103"/>
      <c r="U39" s="103"/>
      <c r="V39" s="103"/>
      <c r="W39" s="103"/>
      <c r="X39" s="103"/>
      <c r="Y39" s="103"/>
      <c r="Z39" s="103"/>
      <c r="AA39" s="103"/>
      <c r="AB39" s="103"/>
      <c r="AC39" s="103"/>
    </row>
    <row r="40" ht="119.25" customHeight="1">
      <c r="A40" s="95" t="s">
        <v>263</v>
      </c>
      <c r="B40" s="106" t="s">
        <v>39</v>
      </c>
      <c r="C40" s="96" t="s">
        <v>89</v>
      </c>
      <c r="D40" s="97" t="s">
        <v>90</v>
      </c>
      <c r="E40" s="19" t="s">
        <v>91</v>
      </c>
      <c r="F40" s="98" t="s">
        <v>92</v>
      </c>
      <c r="G40" s="125" t="s">
        <v>182</v>
      </c>
      <c r="H40" s="107" t="s">
        <v>264</v>
      </c>
      <c r="I40" s="107" t="s">
        <v>115</v>
      </c>
      <c r="J40" s="107" t="s">
        <v>265</v>
      </c>
      <c r="K40" s="107" t="s">
        <v>266</v>
      </c>
      <c r="L40" s="99" t="s">
        <v>98</v>
      </c>
      <c r="M40" s="109" t="s">
        <v>5</v>
      </c>
      <c r="N40" s="102"/>
      <c r="O40" s="102"/>
      <c r="P40" s="102"/>
      <c r="Q40" s="103"/>
      <c r="R40" s="103"/>
      <c r="S40" s="103"/>
      <c r="T40" s="103"/>
      <c r="U40" s="103"/>
      <c r="V40" s="103"/>
      <c r="W40" s="103"/>
      <c r="X40" s="103"/>
      <c r="Y40" s="103"/>
      <c r="Z40" s="103"/>
      <c r="AA40" s="103"/>
      <c r="AB40" s="103"/>
      <c r="AC40" s="103"/>
    </row>
    <row r="41" ht="162.75" customHeight="1">
      <c r="A41" s="95" t="s">
        <v>267</v>
      </c>
      <c r="B41" s="106" t="s">
        <v>38</v>
      </c>
      <c r="C41" s="96" t="s">
        <v>89</v>
      </c>
      <c r="D41" s="97" t="s">
        <v>90</v>
      </c>
      <c r="E41" s="19" t="s">
        <v>91</v>
      </c>
      <c r="F41" s="98" t="s">
        <v>92</v>
      </c>
      <c r="G41" s="125" t="s">
        <v>182</v>
      </c>
      <c r="H41" s="107" t="s">
        <v>268</v>
      </c>
      <c r="I41" s="107" t="s">
        <v>115</v>
      </c>
      <c r="J41" s="107" t="s">
        <v>269</v>
      </c>
      <c r="K41" s="107" t="s">
        <v>270</v>
      </c>
      <c r="L41" s="99" t="s">
        <v>98</v>
      </c>
      <c r="M41" s="109" t="s">
        <v>5</v>
      </c>
      <c r="N41" s="102"/>
      <c r="O41" s="102"/>
      <c r="P41" s="102"/>
      <c r="Q41" s="103"/>
      <c r="R41" s="103"/>
      <c r="S41" s="103"/>
      <c r="T41" s="103"/>
      <c r="U41" s="103"/>
      <c r="V41" s="103"/>
      <c r="W41" s="103"/>
      <c r="X41" s="103"/>
      <c r="Y41" s="103"/>
      <c r="Z41" s="103"/>
      <c r="AA41" s="103"/>
      <c r="AB41" s="103"/>
      <c r="AC41" s="103"/>
    </row>
    <row r="42" ht="79.5" customHeight="1">
      <c r="A42" s="95" t="s">
        <v>271</v>
      </c>
      <c r="B42" s="106" t="s">
        <v>38</v>
      </c>
      <c r="C42" s="96" t="s">
        <v>89</v>
      </c>
      <c r="D42" s="97" t="s">
        <v>90</v>
      </c>
      <c r="E42" s="19" t="s">
        <v>91</v>
      </c>
      <c r="F42" s="98" t="s">
        <v>92</v>
      </c>
      <c r="G42" s="125" t="s">
        <v>182</v>
      </c>
      <c r="H42" s="107" t="s">
        <v>272</v>
      </c>
      <c r="I42" s="107" t="s">
        <v>115</v>
      </c>
      <c r="J42" s="107" t="s">
        <v>273</v>
      </c>
      <c r="K42" s="107" t="s">
        <v>274</v>
      </c>
      <c r="L42" s="99" t="s">
        <v>98</v>
      </c>
      <c r="M42" s="109" t="s">
        <v>5</v>
      </c>
      <c r="N42" s="102"/>
      <c r="O42" s="102"/>
      <c r="P42" s="102"/>
      <c r="Q42" s="103"/>
      <c r="R42" s="103"/>
      <c r="S42" s="103"/>
      <c r="T42" s="103"/>
      <c r="U42" s="103"/>
      <c r="V42" s="103"/>
      <c r="W42" s="103"/>
      <c r="X42" s="103"/>
      <c r="Y42" s="103"/>
      <c r="Z42" s="103"/>
      <c r="AA42" s="103"/>
      <c r="AB42" s="103"/>
      <c r="AC42" s="103"/>
    </row>
    <row r="43" ht="110.25" customHeight="1">
      <c r="A43" s="95" t="s">
        <v>275</v>
      </c>
      <c r="B43" s="106" t="s">
        <v>38</v>
      </c>
      <c r="C43" s="96" t="s">
        <v>89</v>
      </c>
      <c r="D43" s="97" t="s">
        <v>90</v>
      </c>
      <c r="E43" s="19" t="s">
        <v>91</v>
      </c>
      <c r="F43" s="98" t="s">
        <v>92</v>
      </c>
      <c r="G43" s="125" t="s">
        <v>182</v>
      </c>
      <c r="H43" s="125" t="s">
        <v>276</v>
      </c>
      <c r="I43" s="107" t="s">
        <v>115</v>
      </c>
      <c r="J43" s="107" t="s">
        <v>277</v>
      </c>
      <c r="K43" s="125" t="s">
        <v>278</v>
      </c>
      <c r="L43" s="99" t="s">
        <v>98</v>
      </c>
      <c r="M43" s="109" t="s">
        <v>5</v>
      </c>
      <c r="N43" s="102"/>
      <c r="O43" s="102"/>
      <c r="P43" s="102"/>
      <c r="Q43" s="103"/>
      <c r="R43" s="103"/>
      <c r="S43" s="103"/>
      <c r="T43" s="103"/>
      <c r="U43" s="103"/>
      <c r="V43" s="103"/>
      <c r="W43" s="103"/>
      <c r="X43" s="103"/>
      <c r="Y43" s="103"/>
      <c r="Z43" s="103"/>
      <c r="AA43" s="103"/>
      <c r="AB43" s="103"/>
      <c r="AC43" s="103"/>
    </row>
    <row r="44" ht="141.75" customHeight="1">
      <c r="A44" s="95" t="s">
        <v>279</v>
      </c>
      <c r="B44" s="106" t="s">
        <v>38</v>
      </c>
      <c r="C44" s="96" t="s">
        <v>89</v>
      </c>
      <c r="D44" s="97" t="s">
        <v>90</v>
      </c>
      <c r="E44" s="19" t="s">
        <v>91</v>
      </c>
      <c r="F44" s="98" t="s">
        <v>92</v>
      </c>
      <c r="G44" s="125" t="s">
        <v>182</v>
      </c>
      <c r="H44" s="107" t="s">
        <v>280</v>
      </c>
      <c r="I44" s="107" t="s">
        <v>115</v>
      </c>
      <c r="J44" s="107" t="s">
        <v>281</v>
      </c>
      <c r="K44" s="107" t="s">
        <v>282</v>
      </c>
      <c r="L44" s="99" t="s">
        <v>98</v>
      </c>
      <c r="M44" s="109" t="s">
        <v>5</v>
      </c>
      <c r="N44" s="102"/>
      <c r="O44" s="102"/>
      <c r="P44" s="102"/>
      <c r="Q44" s="103"/>
      <c r="R44" s="103"/>
      <c r="S44" s="103"/>
      <c r="T44" s="103"/>
      <c r="U44" s="103"/>
      <c r="V44" s="103"/>
      <c r="W44" s="103"/>
      <c r="X44" s="103"/>
      <c r="Y44" s="103"/>
      <c r="Z44" s="103"/>
      <c r="AA44" s="103"/>
      <c r="AB44" s="103"/>
      <c r="AC44" s="103"/>
    </row>
    <row r="45" ht="73.5" customHeight="1">
      <c r="A45" s="95" t="s">
        <v>283</v>
      </c>
      <c r="B45" s="106" t="s">
        <v>38</v>
      </c>
      <c r="C45" s="96" t="s">
        <v>89</v>
      </c>
      <c r="D45" s="97" t="s">
        <v>90</v>
      </c>
      <c r="E45" s="19" t="s">
        <v>91</v>
      </c>
      <c r="F45" s="98" t="s">
        <v>92</v>
      </c>
      <c r="G45" s="125" t="s">
        <v>182</v>
      </c>
      <c r="H45" s="107" t="s">
        <v>284</v>
      </c>
      <c r="I45" s="107" t="s">
        <v>115</v>
      </c>
      <c r="J45" s="107" t="s">
        <v>285</v>
      </c>
      <c r="K45" s="107" t="s">
        <v>286</v>
      </c>
      <c r="L45" s="99" t="s">
        <v>98</v>
      </c>
      <c r="M45" s="109" t="s">
        <v>5</v>
      </c>
      <c r="N45" s="102"/>
      <c r="O45" s="102"/>
      <c r="P45" s="102"/>
      <c r="Q45" s="103"/>
      <c r="R45" s="103"/>
      <c r="S45" s="103"/>
      <c r="T45" s="103"/>
      <c r="U45" s="103"/>
      <c r="V45" s="103"/>
      <c r="W45" s="103"/>
      <c r="X45" s="103"/>
      <c r="Y45" s="103"/>
      <c r="Z45" s="103"/>
      <c r="AA45" s="103"/>
      <c r="AB45" s="103"/>
      <c r="AC45" s="103"/>
    </row>
    <row r="46" ht="101.25" customHeight="1">
      <c r="A46" s="95" t="s">
        <v>287</v>
      </c>
      <c r="B46" s="106" t="s">
        <v>38</v>
      </c>
      <c r="C46" s="96" t="s">
        <v>89</v>
      </c>
      <c r="D46" s="97" t="s">
        <v>90</v>
      </c>
      <c r="E46" s="19" t="s">
        <v>91</v>
      </c>
      <c r="F46" s="98" t="s">
        <v>92</v>
      </c>
      <c r="G46" s="125" t="s">
        <v>182</v>
      </c>
      <c r="H46" s="107" t="s">
        <v>288</v>
      </c>
      <c r="I46" s="107" t="s">
        <v>115</v>
      </c>
      <c r="J46" s="107" t="s">
        <v>289</v>
      </c>
      <c r="K46" s="107" t="s">
        <v>290</v>
      </c>
      <c r="L46" s="99" t="s">
        <v>98</v>
      </c>
      <c r="M46" s="109" t="s">
        <v>5</v>
      </c>
      <c r="N46" s="102"/>
      <c r="O46" s="102" t="s">
        <v>291</v>
      </c>
      <c r="P46" s="128">
        <v>45536.0</v>
      </c>
      <c r="Q46" s="103"/>
      <c r="R46" s="103"/>
      <c r="S46" s="103"/>
      <c r="T46" s="103"/>
      <c r="U46" s="103"/>
      <c r="V46" s="103"/>
      <c r="W46" s="103"/>
      <c r="X46" s="103"/>
      <c r="Y46" s="103"/>
      <c r="Z46" s="103"/>
      <c r="AA46" s="103"/>
      <c r="AB46" s="103"/>
      <c r="AC46" s="103"/>
    </row>
    <row r="47" ht="117.75" customHeight="1">
      <c r="A47" s="95" t="s">
        <v>292</v>
      </c>
      <c r="B47" s="106" t="s">
        <v>38</v>
      </c>
      <c r="C47" s="96" t="s">
        <v>89</v>
      </c>
      <c r="D47" s="97" t="s">
        <v>90</v>
      </c>
      <c r="E47" s="19" t="s">
        <v>91</v>
      </c>
      <c r="F47" s="98" t="s">
        <v>92</v>
      </c>
      <c r="G47" s="125" t="s">
        <v>182</v>
      </c>
      <c r="H47" s="72" t="s">
        <v>293</v>
      </c>
      <c r="I47" s="107" t="s">
        <v>115</v>
      </c>
      <c r="J47" s="107" t="s">
        <v>294</v>
      </c>
      <c r="K47" s="107" t="s">
        <v>295</v>
      </c>
      <c r="L47" s="126" t="s">
        <v>296</v>
      </c>
      <c r="M47" s="109" t="s">
        <v>5</v>
      </c>
      <c r="N47" s="102"/>
      <c r="O47" s="102"/>
      <c r="P47" s="102"/>
      <c r="Q47" s="103"/>
      <c r="R47" s="103"/>
      <c r="S47" s="103"/>
      <c r="T47" s="103"/>
      <c r="U47" s="103"/>
      <c r="V47" s="103"/>
      <c r="W47" s="103"/>
      <c r="X47" s="103"/>
      <c r="Y47" s="103"/>
      <c r="Z47" s="103"/>
      <c r="AA47" s="103"/>
      <c r="AB47" s="103"/>
      <c r="AC47" s="103"/>
    </row>
    <row r="48" ht="71.25" customHeight="1">
      <c r="A48" s="95" t="s">
        <v>297</v>
      </c>
      <c r="B48" s="106" t="s">
        <v>38</v>
      </c>
      <c r="C48" s="96" t="s">
        <v>89</v>
      </c>
      <c r="D48" s="97" t="s">
        <v>90</v>
      </c>
      <c r="E48" s="19" t="s">
        <v>91</v>
      </c>
      <c r="F48" s="98" t="s">
        <v>92</v>
      </c>
      <c r="G48" s="125" t="s">
        <v>182</v>
      </c>
      <c r="H48" s="125" t="s">
        <v>298</v>
      </c>
      <c r="I48" s="107" t="s">
        <v>115</v>
      </c>
      <c r="J48" s="125" t="s">
        <v>299</v>
      </c>
      <c r="K48" s="125" t="s">
        <v>300</v>
      </c>
      <c r="L48" s="126" t="s">
        <v>301</v>
      </c>
      <c r="M48" s="109" t="s">
        <v>6</v>
      </c>
      <c r="N48" s="127" t="s">
        <v>302</v>
      </c>
      <c r="O48" s="102"/>
      <c r="P48" s="102"/>
      <c r="Q48" s="103"/>
      <c r="R48" s="103"/>
      <c r="S48" s="103"/>
      <c r="T48" s="103"/>
      <c r="U48" s="103"/>
      <c r="V48" s="103"/>
      <c r="W48" s="103"/>
      <c r="X48" s="103"/>
      <c r="Y48" s="103"/>
      <c r="Z48" s="103"/>
      <c r="AA48" s="103"/>
      <c r="AB48" s="103"/>
      <c r="AC48" s="103"/>
    </row>
    <row r="49" ht="82.5" customHeight="1">
      <c r="A49" s="95" t="s">
        <v>303</v>
      </c>
      <c r="B49" s="106" t="s">
        <v>38</v>
      </c>
      <c r="C49" s="96" t="s">
        <v>89</v>
      </c>
      <c r="D49" s="97" t="s">
        <v>90</v>
      </c>
      <c r="E49" s="19" t="s">
        <v>91</v>
      </c>
      <c r="F49" s="98" t="s">
        <v>92</v>
      </c>
      <c r="G49" s="125" t="s">
        <v>182</v>
      </c>
      <c r="H49" s="125" t="s">
        <v>304</v>
      </c>
      <c r="I49" s="107" t="s">
        <v>115</v>
      </c>
      <c r="J49" s="125" t="s">
        <v>305</v>
      </c>
      <c r="K49" s="125" t="s">
        <v>306</v>
      </c>
      <c r="L49" s="126" t="s">
        <v>301</v>
      </c>
      <c r="M49" s="109" t="s">
        <v>6</v>
      </c>
      <c r="N49" s="127" t="s">
        <v>302</v>
      </c>
      <c r="O49" s="102"/>
      <c r="P49" s="102"/>
      <c r="Q49" s="103"/>
      <c r="R49" s="103"/>
      <c r="S49" s="103"/>
      <c r="T49" s="103"/>
      <c r="U49" s="103"/>
      <c r="V49" s="103"/>
      <c r="W49" s="103"/>
      <c r="X49" s="103"/>
      <c r="Y49" s="103"/>
      <c r="Z49" s="103"/>
      <c r="AA49" s="103"/>
      <c r="AB49" s="103"/>
      <c r="AC49" s="103"/>
    </row>
    <row r="50" ht="78.75" customHeight="1">
      <c r="A50" s="95" t="s">
        <v>307</v>
      </c>
      <c r="B50" s="106" t="s">
        <v>39</v>
      </c>
      <c r="C50" s="96" t="s">
        <v>89</v>
      </c>
      <c r="D50" s="97" t="s">
        <v>90</v>
      </c>
      <c r="E50" s="19" t="s">
        <v>91</v>
      </c>
      <c r="F50" s="98" t="s">
        <v>92</v>
      </c>
      <c r="G50" s="125" t="s">
        <v>182</v>
      </c>
      <c r="H50" s="125" t="s">
        <v>308</v>
      </c>
      <c r="I50" s="107" t="s">
        <v>115</v>
      </c>
      <c r="J50" s="125" t="s">
        <v>309</v>
      </c>
      <c r="K50" s="125" t="s">
        <v>310</v>
      </c>
      <c r="L50" s="126" t="s">
        <v>301</v>
      </c>
      <c r="M50" s="109" t="s">
        <v>6</v>
      </c>
      <c r="N50" s="127" t="s">
        <v>302</v>
      </c>
      <c r="O50" s="102"/>
      <c r="P50" s="102"/>
      <c r="Q50" s="103"/>
      <c r="R50" s="103"/>
      <c r="S50" s="103"/>
      <c r="T50" s="103"/>
      <c r="U50" s="103"/>
      <c r="V50" s="103"/>
      <c r="W50" s="103"/>
      <c r="X50" s="103"/>
      <c r="Y50" s="103"/>
      <c r="Z50" s="103"/>
      <c r="AA50" s="103"/>
      <c r="AB50" s="103"/>
      <c r="AC50" s="103"/>
    </row>
    <row r="51" ht="64.5" customHeight="1">
      <c r="A51" s="95" t="s">
        <v>311</v>
      </c>
      <c r="B51" s="106" t="s">
        <v>38</v>
      </c>
      <c r="C51" s="96" t="s">
        <v>89</v>
      </c>
      <c r="D51" s="97" t="s">
        <v>90</v>
      </c>
      <c r="E51" s="19" t="s">
        <v>91</v>
      </c>
      <c r="F51" s="98" t="s">
        <v>92</v>
      </c>
      <c r="G51" s="125" t="s">
        <v>182</v>
      </c>
      <c r="H51" s="125" t="s">
        <v>312</v>
      </c>
      <c r="I51" s="107" t="s">
        <v>115</v>
      </c>
      <c r="J51" s="125" t="s">
        <v>313</v>
      </c>
      <c r="K51" s="125" t="s">
        <v>314</v>
      </c>
      <c r="L51" s="99" t="s">
        <v>98</v>
      </c>
      <c r="M51" s="109" t="s">
        <v>5</v>
      </c>
      <c r="N51" s="102"/>
      <c r="O51" s="102"/>
      <c r="P51" s="102"/>
      <c r="Q51" s="103"/>
      <c r="R51" s="103"/>
      <c r="S51" s="103"/>
      <c r="T51" s="103"/>
      <c r="U51" s="103"/>
      <c r="V51" s="103"/>
      <c r="W51" s="103"/>
      <c r="X51" s="103"/>
      <c r="Y51" s="103"/>
      <c r="Z51" s="103"/>
      <c r="AA51" s="103"/>
      <c r="AB51" s="103"/>
      <c r="AC51" s="103"/>
    </row>
    <row r="52" ht="73.5" customHeight="1">
      <c r="A52" s="95" t="s">
        <v>315</v>
      </c>
      <c r="B52" s="106" t="s">
        <v>38</v>
      </c>
      <c r="C52" s="96" t="s">
        <v>89</v>
      </c>
      <c r="D52" s="97" t="s">
        <v>90</v>
      </c>
      <c r="E52" s="19" t="s">
        <v>91</v>
      </c>
      <c r="F52" s="98" t="s">
        <v>92</v>
      </c>
      <c r="G52" s="125" t="s">
        <v>182</v>
      </c>
      <c r="H52" s="125" t="s">
        <v>316</v>
      </c>
      <c r="I52" s="107" t="s">
        <v>115</v>
      </c>
      <c r="J52" s="107" t="s">
        <v>317</v>
      </c>
      <c r="K52" s="107" t="s">
        <v>318</v>
      </c>
      <c r="L52" s="99" t="s">
        <v>98</v>
      </c>
      <c r="M52" s="109" t="s">
        <v>5</v>
      </c>
      <c r="N52" s="102"/>
      <c r="O52" s="102"/>
      <c r="P52" s="102"/>
      <c r="Q52" s="103"/>
      <c r="R52" s="103"/>
      <c r="S52" s="103"/>
      <c r="T52" s="103"/>
      <c r="U52" s="103"/>
      <c r="V52" s="103"/>
      <c r="W52" s="103"/>
      <c r="X52" s="103"/>
      <c r="Y52" s="103"/>
      <c r="Z52" s="103"/>
      <c r="AA52" s="103"/>
      <c r="AB52" s="103"/>
      <c r="AC52" s="103"/>
    </row>
    <row r="53" ht="60.0" customHeight="1">
      <c r="A53" s="95" t="s">
        <v>319</v>
      </c>
      <c r="B53" s="106" t="s">
        <v>38</v>
      </c>
      <c r="C53" s="96" t="s">
        <v>89</v>
      </c>
      <c r="D53" s="97" t="s">
        <v>90</v>
      </c>
      <c r="E53" s="19" t="s">
        <v>91</v>
      </c>
      <c r="F53" s="98" t="s">
        <v>92</v>
      </c>
      <c r="G53" s="125" t="s">
        <v>182</v>
      </c>
      <c r="H53" s="125" t="s">
        <v>320</v>
      </c>
      <c r="I53" s="107" t="s">
        <v>115</v>
      </c>
      <c r="J53" s="125" t="s">
        <v>321</v>
      </c>
      <c r="K53" s="125" t="s">
        <v>322</v>
      </c>
      <c r="L53" s="99" t="s">
        <v>98</v>
      </c>
      <c r="M53" s="109" t="s">
        <v>5</v>
      </c>
      <c r="N53" s="102"/>
      <c r="O53" s="102"/>
      <c r="P53" s="102"/>
      <c r="Q53" s="103"/>
      <c r="R53" s="103"/>
      <c r="S53" s="103"/>
      <c r="T53" s="103"/>
      <c r="U53" s="103"/>
      <c r="V53" s="103"/>
      <c r="W53" s="103"/>
      <c r="X53" s="103"/>
      <c r="Y53" s="103"/>
      <c r="Z53" s="103"/>
      <c r="AA53" s="103"/>
      <c r="AB53" s="103"/>
      <c r="AC53" s="103"/>
    </row>
    <row r="54" ht="71.25" customHeight="1">
      <c r="A54" s="95" t="s">
        <v>323</v>
      </c>
      <c r="B54" s="106" t="s">
        <v>39</v>
      </c>
      <c r="C54" s="96" t="s">
        <v>89</v>
      </c>
      <c r="D54" s="97" t="s">
        <v>90</v>
      </c>
      <c r="E54" s="19" t="s">
        <v>91</v>
      </c>
      <c r="F54" s="98" t="s">
        <v>92</v>
      </c>
      <c r="G54" s="125" t="s">
        <v>182</v>
      </c>
      <c r="H54" s="125" t="s">
        <v>324</v>
      </c>
      <c r="I54" s="107" t="s">
        <v>115</v>
      </c>
      <c r="J54" s="125" t="s">
        <v>325</v>
      </c>
      <c r="K54" s="107" t="s">
        <v>326</v>
      </c>
      <c r="L54" s="99" t="s">
        <v>98</v>
      </c>
      <c r="M54" s="109" t="s">
        <v>5</v>
      </c>
      <c r="N54" s="102"/>
      <c r="O54" s="102"/>
      <c r="P54" s="102"/>
      <c r="Q54" s="103"/>
      <c r="R54" s="103"/>
      <c r="S54" s="103"/>
      <c r="T54" s="103"/>
      <c r="U54" s="103"/>
      <c r="V54" s="103"/>
      <c r="W54" s="103"/>
      <c r="X54" s="103"/>
      <c r="Y54" s="103"/>
      <c r="Z54" s="103"/>
      <c r="AA54" s="103"/>
      <c r="AB54" s="103"/>
      <c r="AC54" s="103"/>
    </row>
    <row r="55" ht="111.0" customHeight="1">
      <c r="A55" s="95" t="s">
        <v>327</v>
      </c>
      <c r="B55" s="106" t="s">
        <v>38</v>
      </c>
      <c r="C55" s="96" t="s">
        <v>89</v>
      </c>
      <c r="D55" s="97" t="s">
        <v>90</v>
      </c>
      <c r="E55" s="19" t="s">
        <v>91</v>
      </c>
      <c r="F55" s="98" t="s">
        <v>92</v>
      </c>
      <c r="G55" s="125" t="s">
        <v>182</v>
      </c>
      <c r="H55" s="129" t="s">
        <v>328</v>
      </c>
      <c r="I55" s="107" t="s">
        <v>115</v>
      </c>
      <c r="J55" s="107" t="s">
        <v>329</v>
      </c>
      <c r="K55" s="107" t="s">
        <v>330</v>
      </c>
      <c r="L55" s="99" t="s">
        <v>98</v>
      </c>
      <c r="M55" s="109" t="s">
        <v>5</v>
      </c>
      <c r="N55" s="102"/>
      <c r="O55" s="102"/>
      <c r="P55" s="102"/>
      <c r="Q55" s="103"/>
      <c r="R55" s="103"/>
      <c r="S55" s="103"/>
      <c r="T55" s="103"/>
      <c r="U55" s="103"/>
      <c r="V55" s="103"/>
      <c r="W55" s="103"/>
      <c r="X55" s="103"/>
      <c r="Y55" s="103"/>
      <c r="Z55" s="103"/>
      <c r="AA55" s="103"/>
      <c r="AB55" s="103"/>
      <c r="AC55" s="103"/>
    </row>
    <row r="56" ht="90.0" customHeight="1">
      <c r="A56" s="95" t="s">
        <v>331</v>
      </c>
      <c r="B56" s="106" t="s">
        <v>38</v>
      </c>
      <c r="C56" s="96" t="s">
        <v>89</v>
      </c>
      <c r="D56" s="97" t="s">
        <v>90</v>
      </c>
      <c r="E56" s="19" t="s">
        <v>91</v>
      </c>
      <c r="F56" s="98" t="s">
        <v>92</v>
      </c>
      <c r="G56" s="125" t="s">
        <v>182</v>
      </c>
      <c r="H56" s="129" t="s">
        <v>332</v>
      </c>
      <c r="I56" s="107" t="s">
        <v>115</v>
      </c>
      <c r="J56" s="107" t="s">
        <v>333</v>
      </c>
      <c r="K56" s="107" t="s">
        <v>334</v>
      </c>
      <c r="L56" s="107" t="s">
        <v>335</v>
      </c>
      <c r="M56" s="109" t="s">
        <v>6</v>
      </c>
      <c r="N56" s="130" t="s">
        <v>336</v>
      </c>
      <c r="O56" s="102"/>
      <c r="P56" s="102"/>
      <c r="Q56" s="103"/>
      <c r="R56" s="103"/>
      <c r="S56" s="103"/>
      <c r="T56" s="103"/>
      <c r="U56" s="103"/>
      <c r="V56" s="103"/>
      <c r="W56" s="103"/>
      <c r="X56" s="103"/>
      <c r="Y56" s="103"/>
      <c r="Z56" s="103"/>
      <c r="AA56" s="103"/>
      <c r="AB56" s="103"/>
      <c r="AC56" s="103"/>
    </row>
    <row r="57" ht="95.25" customHeight="1">
      <c r="A57" s="95" t="s">
        <v>337</v>
      </c>
      <c r="B57" s="106" t="s">
        <v>38</v>
      </c>
      <c r="C57" s="96" t="s">
        <v>89</v>
      </c>
      <c r="D57" s="97" t="s">
        <v>90</v>
      </c>
      <c r="E57" s="19" t="s">
        <v>91</v>
      </c>
      <c r="F57" s="98" t="s">
        <v>92</v>
      </c>
      <c r="G57" s="125" t="s">
        <v>182</v>
      </c>
      <c r="H57" s="129" t="s">
        <v>338</v>
      </c>
      <c r="I57" s="107" t="s">
        <v>115</v>
      </c>
      <c r="J57" s="107" t="s">
        <v>339</v>
      </c>
      <c r="K57" s="107" t="s">
        <v>340</v>
      </c>
      <c r="L57" s="99" t="s">
        <v>98</v>
      </c>
      <c r="M57" s="109" t="s">
        <v>5</v>
      </c>
      <c r="N57" s="102"/>
      <c r="O57" s="102"/>
      <c r="P57" s="102"/>
      <c r="Q57" s="103"/>
      <c r="R57" s="103"/>
      <c r="S57" s="103"/>
      <c r="T57" s="103"/>
      <c r="U57" s="103"/>
      <c r="V57" s="103"/>
      <c r="W57" s="103"/>
      <c r="X57" s="103"/>
      <c r="Y57" s="103"/>
      <c r="Z57" s="103"/>
      <c r="AA57" s="103"/>
      <c r="AB57" s="103"/>
      <c r="AC57" s="103"/>
    </row>
    <row r="58" ht="82.5" customHeight="1">
      <c r="A58" s="95" t="s">
        <v>341</v>
      </c>
      <c r="B58" s="106" t="s">
        <v>38</v>
      </c>
      <c r="C58" s="96" t="s">
        <v>89</v>
      </c>
      <c r="D58" s="97" t="s">
        <v>90</v>
      </c>
      <c r="E58" s="19" t="s">
        <v>91</v>
      </c>
      <c r="F58" s="98" t="s">
        <v>92</v>
      </c>
      <c r="G58" s="125" t="s">
        <v>182</v>
      </c>
      <c r="H58" s="131" t="s">
        <v>342</v>
      </c>
      <c r="I58" s="107" t="s">
        <v>115</v>
      </c>
      <c r="J58" s="107" t="s">
        <v>343</v>
      </c>
      <c r="K58" s="107" t="s">
        <v>344</v>
      </c>
      <c r="L58" s="99" t="s">
        <v>98</v>
      </c>
      <c r="M58" s="109" t="s">
        <v>5</v>
      </c>
      <c r="N58" s="102"/>
      <c r="O58" s="102"/>
      <c r="P58" s="102"/>
      <c r="Q58" s="103"/>
      <c r="R58" s="103"/>
      <c r="S58" s="103"/>
      <c r="T58" s="103"/>
      <c r="U58" s="103"/>
      <c r="V58" s="103"/>
      <c r="W58" s="103"/>
      <c r="X58" s="103"/>
      <c r="Y58" s="103"/>
      <c r="Z58" s="103"/>
      <c r="AA58" s="103"/>
      <c r="AB58" s="103"/>
      <c r="AC58" s="103"/>
    </row>
    <row r="59" ht="93.0" customHeight="1">
      <c r="A59" s="95" t="s">
        <v>345</v>
      </c>
      <c r="B59" s="106" t="s">
        <v>38</v>
      </c>
      <c r="C59" s="96" t="s">
        <v>89</v>
      </c>
      <c r="D59" s="97" t="s">
        <v>90</v>
      </c>
      <c r="E59" s="19" t="s">
        <v>91</v>
      </c>
      <c r="F59" s="98" t="s">
        <v>92</v>
      </c>
      <c r="G59" s="125" t="s">
        <v>182</v>
      </c>
      <c r="H59" s="129" t="s">
        <v>346</v>
      </c>
      <c r="I59" s="107" t="s">
        <v>115</v>
      </c>
      <c r="J59" s="107" t="s">
        <v>347</v>
      </c>
      <c r="K59" s="107" t="s">
        <v>348</v>
      </c>
      <c r="L59" s="99" t="s">
        <v>98</v>
      </c>
      <c r="M59" s="109" t="s">
        <v>5</v>
      </c>
      <c r="N59" s="102"/>
      <c r="O59" s="102"/>
      <c r="P59" s="102"/>
      <c r="Q59" s="103"/>
      <c r="R59" s="103"/>
      <c r="S59" s="103"/>
      <c r="T59" s="103"/>
      <c r="U59" s="103"/>
      <c r="V59" s="103"/>
      <c r="W59" s="103"/>
      <c r="X59" s="103"/>
      <c r="Y59" s="103"/>
      <c r="Z59" s="103"/>
      <c r="AA59" s="103"/>
      <c r="AB59" s="103"/>
      <c r="AC59" s="103"/>
    </row>
    <row r="60" ht="78.75" customHeight="1">
      <c r="A60" s="95" t="s">
        <v>349</v>
      </c>
      <c r="B60" s="106" t="s">
        <v>38</v>
      </c>
      <c r="C60" s="96" t="s">
        <v>89</v>
      </c>
      <c r="D60" s="97" t="s">
        <v>90</v>
      </c>
      <c r="E60" s="19" t="s">
        <v>91</v>
      </c>
      <c r="F60" s="98" t="s">
        <v>92</v>
      </c>
      <c r="G60" s="125" t="s">
        <v>182</v>
      </c>
      <c r="H60" s="129" t="s">
        <v>350</v>
      </c>
      <c r="I60" s="107" t="s">
        <v>115</v>
      </c>
      <c r="J60" s="107" t="s">
        <v>351</v>
      </c>
      <c r="K60" s="107" t="s">
        <v>352</v>
      </c>
      <c r="L60" s="99" t="s">
        <v>98</v>
      </c>
      <c r="M60" s="109" t="s">
        <v>5</v>
      </c>
      <c r="N60" s="102"/>
      <c r="O60" s="102"/>
      <c r="P60" s="102"/>
      <c r="Q60" s="103"/>
      <c r="R60" s="103"/>
      <c r="S60" s="103"/>
      <c r="T60" s="103"/>
      <c r="U60" s="103"/>
      <c r="V60" s="103"/>
      <c r="W60" s="103"/>
      <c r="X60" s="103"/>
      <c r="Y60" s="103"/>
      <c r="Z60" s="103"/>
      <c r="AA60" s="103"/>
      <c r="AB60" s="103"/>
      <c r="AC60" s="103"/>
    </row>
    <row r="61" ht="78.0" customHeight="1">
      <c r="A61" s="95" t="s">
        <v>353</v>
      </c>
      <c r="B61" s="106" t="s">
        <v>38</v>
      </c>
      <c r="C61" s="96" t="s">
        <v>89</v>
      </c>
      <c r="D61" s="97" t="s">
        <v>90</v>
      </c>
      <c r="E61" s="19" t="s">
        <v>91</v>
      </c>
      <c r="F61" s="98" t="s">
        <v>92</v>
      </c>
      <c r="G61" s="125" t="s">
        <v>182</v>
      </c>
      <c r="H61" s="129" t="s">
        <v>354</v>
      </c>
      <c r="I61" s="107" t="s">
        <v>115</v>
      </c>
      <c r="J61" s="107" t="s">
        <v>355</v>
      </c>
      <c r="K61" s="107" t="s">
        <v>356</v>
      </c>
      <c r="L61" s="99" t="s">
        <v>98</v>
      </c>
      <c r="M61" s="109" t="s">
        <v>5</v>
      </c>
      <c r="N61" s="102"/>
      <c r="O61" s="102"/>
      <c r="P61" s="102"/>
      <c r="Q61" s="103"/>
      <c r="R61" s="103"/>
      <c r="S61" s="103"/>
      <c r="T61" s="103"/>
      <c r="U61" s="103"/>
      <c r="V61" s="103"/>
      <c r="W61" s="103"/>
      <c r="X61" s="103"/>
      <c r="Y61" s="103"/>
      <c r="Z61" s="103"/>
      <c r="AA61" s="103"/>
      <c r="AB61" s="103"/>
      <c r="AC61" s="103"/>
    </row>
    <row r="62" ht="74.25" customHeight="1">
      <c r="A62" s="95" t="s">
        <v>357</v>
      </c>
      <c r="B62" s="106" t="s">
        <v>38</v>
      </c>
      <c r="C62" s="96" t="s">
        <v>89</v>
      </c>
      <c r="D62" s="96" t="s">
        <v>89</v>
      </c>
      <c r="E62" s="19" t="s">
        <v>91</v>
      </c>
      <c r="F62" s="98" t="s">
        <v>92</v>
      </c>
      <c r="G62" s="125" t="s">
        <v>182</v>
      </c>
      <c r="H62" s="129" t="s">
        <v>358</v>
      </c>
      <c r="I62" s="107" t="s">
        <v>115</v>
      </c>
      <c r="J62" s="107" t="s">
        <v>359</v>
      </c>
      <c r="K62" s="107" t="s">
        <v>360</v>
      </c>
      <c r="L62" s="99" t="s">
        <v>98</v>
      </c>
      <c r="M62" s="109" t="s">
        <v>5</v>
      </c>
      <c r="N62" s="102"/>
      <c r="O62" s="102"/>
      <c r="P62" s="102"/>
      <c r="Q62" s="103"/>
      <c r="R62" s="103"/>
      <c r="S62" s="103"/>
      <c r="T62" s="103"/>
      <c r="U62" s="103"/>
      <c r="V62" s="103"/>
      <c r="W62" s="103"/>
      <c r="X62" s="103"/>
      <c r="Y62" s="103"/>
      <c r="Z62" s="103"/>
      <c r="AA62" s="103"/>
      <c r="AB62" s="103"/>
      <c r="AC62" s="103"/>
    </row>
    <row r="63" ht="85.5" customHeight="1">
      <c r="A63" s="95" t="s">
        <v>361</v>
      </c>
      <c r="B63" s="106" t="s">
        <v>38</v>
      </c>
      <c r="C63" s="96" t="s">
        <v>89</v>
      </c>
      <c r="D63" s="97" t="s">
        <v>90</v>
      </c>
      <c r="E63" s="19" t="s">
        <v>91</v>
      </c>
      <c r="F63" s="98" t="s">
        <v>92</v>
      </c>
      <c r="G63" s="125" t="s">
        <v>182</v>
      </c>
      <c r="H63" s="107" t="s">
        <v>362</v>
      </c>
      <c r="I63" s="107" t="s">
        <v>115</v>
      </c>
      <c r="J63" s="107" t="s">
        <v>363</v>
      </c>
      <c r="K63" s="107" t="s">
        <v>364</v>
      </c>
      <c r="L63" s="99" t="s">
        <v>98</v>
      </c>
      <c r="M63" s="109" t="s">
        <v>5</v>
      </c>
      <c r="N63" s="102"/>
      <c r="O63" s="102"/>
      <c r="P63" s="102"/>
      <c r="Q63" s="103"/>
      <c r="R63" s="103"/>
      <c r="S63" s="103"/>
      <c r="T63" s="103"/>
      <c r="U63" s="103"/>
      <c r="V63" s="103"/>
      <c r="W63" s="103"/>
      <c r="X63" s="103"/>
      <c r="Y63" s="103"/>
      <c r="Z63" s="103"/>
      <c r="AA63" s="103"/>
      <c r="AB63" s="103"/>
      <c r="AC63" s="103"/>
    </row>
    <row r="64" ht="80.25" customHeight="1">
      <c r="A64" s="95" t="s">
        <v>365</v>
      </c>
      <c r="B64" s="106" t="s">
        <v>38</v>
      </c>
      <c r="C64" s="96" t="s">
        <v>89</v>
      </c>
      <c r="D64" s="97" t="s">
        <v>90</v>
      </c>
      <c r="E64" s="19" t="s">
        <v>91</v>
      </c>
      <c r="F64" s="98" t="s">
        <v>92</v>
      </c>
      <c r="G64" s="125" t="s">
        <v>182</v>
      </c>
      <c r="H64" s="107" t="s">
        <v>366</v>
      </c>
      <c r="I64" s="107" t="s">
        <v>115</v>
      </c>
      <c r="J64" s="107" t="s">
        <v>367</v>
      </c>
      <c r="K64" s="107" t="s">
        <v>368</v>
      </c>
      <c r="L64" s="99" t="s">
        <v>98</v>
      </c>
      <c r="M64" s="109" t="s">
        <v>5</v>
      </c>
      <c r="N64" s="102"/>
      <c r="O64" s="102"/>
      <c r="P64" s="102"/>
      <c r="Q64" s="103"/>
      <c r="R64" s="103"/>
      <c r="S64" s="103"/>
      <c r="T64" s="103"/>
      <c r="U64" s="103"/>
      <c r="V64" s="103"/>
      <c r="W64" s="103"/>
      <c r="X64" s="103"/>
      <c r="Y64" s="103"/>
      <c r="Z64" s="103"/>
      <c r="AA64" s="103"/>
      <c r="AB64" s="103"/>
      <c r="AC64" s="103"/>
    </row>
    <row r="65" ht="102.0" customHeight="1">
      <c r="A65" s="95" t="s">
        <v>369</v>
      </c>
      <c r="B65" s="106" t="s">
        <v>38</v>
      </c>
      <c r="D65" s="97" t="s">
        <v>90</v>
      </c>
      <c r="E65" s="19" t="s">
        <v>91</v>
      </c>
      <c r="F65" s="98" t="s">
        <v>92</v>
      </c>
      <c r="G65" s="125" t="s">
        <v>182</v>
      </c>
      <c r="H65" s="107" t="s">
        <v>370</v>
      </c>
      <c r="I65" s="107" t="s">
        <v>115</v>
      </c>
      <c r="J65" s="107" t="s">
        <v>371</v>
      </c>
      <c r="K65" s="107" t="s">
        <v>372</v>
      </c>
      <c r="L65" s="99" t="s">
        <v>98</v>
      </c>
      <c r="M65" s="109" t="s">
        <v>5</v>
      </c>
      <c r="N65" s="102"/>
      <c r="O65" s="102"/>
      <c r="P65" s="102"/>
      <c r="Q65" s="103"/>
      <c r="R65" s="103"/>
      <c r="S65" s="103"/>
      <c r="T65" s="103"/>
      <c r="U65" s="103"/>
      <c r="V65" s="103"/>
      <c r="W65" s="103"/>
      <c r="X65" s="103"/>
      <c r="Y65" s="103"/>
      <c r="Z65" s="103"/>
      <c r="AA65" s="103"/>
      <c r="AB65" s="103"/>
      <c r="AC65" s="103"/>
    </row>
    <row r="66" ht="88.5" customHeight="1">
      <c r="A66" s="95" t="s">
        <v>373</v>
      </c>
      <c r="B66" s="106" t="s">
        <v>38</v>
      </c>
      <c r="C66" s="96" t="s">
        <v>89</v>
      </c>
      <c r="D66" s="97" t="s">
        <v>90</v>
      </c>
      <c r="E66" s="19" t="s">
        <v>91</v>
      </c>
      <c r="F66" s="98" t="s">
        <v>92</v>
      </c>
      <c r="G66" s="125" t="s">
        <v>182</v>
      </c>
      <c r="H66" s="107" t="s">
        <v>374</v>
      </c>
      <c r="I66" s="107" t="s">
        <v>115</v>
      </c>
      <c r="J66" s="107" t="s">
        <v>375</v>
      </c>
      <c r="K66" s="107" t="s">
        <v>376</v>
      </c>
      <c r="L66" s="99" t="s">
        <v>98</v>
      </c>
      <c r="M66" s="109" t="s">
        <v>5</v>
      </c>
      <c r="N66" s="109"/>
      <c r="O66" s="102"/>
      <c r="P66" s="102"/>
      <c r="Q66" s="103"/>
      <c r="R66" s="103"/>
      <c r="S66" s="103"/>
      <c r="T66" s="103"/>
      <c r="U66" s="103"/>
      <c r="V66" s="103"/>
      <c r="W66" s="103"/>
      <c r="X66" s="103"/>
      <c r="Y66" s="103"/>
      <c r="Z66" s="103"/>
      <c r="AA66" s="103"/>
      <c r="AB66" s="103"/>
      <c r="AC66" s="103"/>
    </row>
    <row r="67" ht="72.0" customHeight="1">
      <c r="A67" s="95" t="s">
        <v>377</v>
      </c>
      <c r="B67" s="106" t="s">
        <v>39</v>
      </c>
      <c r="C67" s="96" t="s">
        <v>89</v>
      </c>
      <c r="D67" s="97" t="s">
        <v>90</v>
      </c>
      <c r="E67" s="19" t="s">
        <v>91</v>
      </c>
      <c r="F67" s="98" t="s">
        <v>92</v>
      </c>
      <c r="G67" s="125" t="s">
        <v>182</v>
      </c>
      <c r="H67" s="125" t="s">
        <v>378</v>
      </c>
      <c r="I67" s="107" t="s">
        <v>115</v>
      </c>
      <c r="J67" s="125" t="s">
        <v>379</v>
      </c>
      <c r="K67" s="125" t="s">
        <v>380</v>
      </c>
      <c r="L67" s="99" t="s">
        <v>98</v>
      </c>
      <c r="M67" s="109" t="s">
        <v>5</v>
      </c>
      <c r="N67" s="109"/>
      <c r="O67" s="102"/>
      <c r="P67" s="102"/>
      <c r="Q67" s="103"/>
      <c r="R67" s="103"/>
      <c r="S67" s="103"/>
      <c r="T67" s="103"/>
      <c r="U67" s="103"/>
      <c r="V67" s="103"/>
      <c r="W67" s="103"/>
      <c r="X67" s="103"/>
      <c r="Y67" s="103"/>
      <c r="Z67" s="103"/>
      <c r="AA67" s="103"/>
      <c r="AB67" s="103"/>
      <c r="AC67" s="103"/>
    </row>
    <row r="68" ht="79.5" customHeight="1">
      <c r="A68" s="95" t="s">
        <v>381</v>
      </c>
      <c r="B68" s="106" t="s">
        <v>38</v>
      </c>
      <c r="C68" s="96" t="s">
        <v>89</v>
      </c>
      <c r="D68" s="97" t="s">
        <v>90</v>
      </c>
      <c r="E68" s="19" t="s">
        <v>91</v>
      </c>
      <c r="F68" s="98" t="s">
        <v>92</v>
      </c>
      <c r="G68" s="125" t="s">
        <v>182</v>
      </c>
      <c r="H68" s="125" t="s">
        <v>382</v>
      </c>
      <c r="I68" s="107" t="s">
        <v>115</v>
      </c>
      <c r="J68" s="107" t="s">
        <v>383</v>
      </c>
      <c r="K68" s="107" t="s">
        <v>384</v>
      </c>
      <c r="L68" s="99" t="s">
        <v>98</v>
      </c>
      <c r="M68" s="109" t="s">
        <v>5</v>
      </c>
      <c r="N68" s="102"/>
      <c r="O68" s="102"/>
      <c r="P68" s="102"/>
      <c r="Q68" s="103"/>
      <c r="R68" s="103"/>
      <c r="S68" s="103"/>
      <c r="T68" s="103"/>
      <c r="U68" s="103"/>
      <c r="V68" s="103"/>
      <c r="W68" s="103"/>
      <c r="X68" s="103"/>
      <c r="Y68" s="103"/>
      <c r="Z68" s="103"/>
      <c r="AA68" s="103"/>
      <c r="AB68" s="103"/>
      <c r="AC68" s="103"/>
    </row>
    <row r="69" ht="49.5" customHeight="1">
      <c r="A69" s="95" t="s">
        <v>385</v>
      </c>
      <c r="B69" s="106" t="s">
        <v>39</v>
      </c>
      <c r="C69" s="96" t="s">
        <v>89</v>
      </c>
      <c r="D69" s="97" t="s">
        <v>90</v>
      </c>
      <c r="E69" s="19" t="s">
        <v>91</v>
      </c>
      <c r="F69" s="98" t="s">
        <v>92</v>
      </c>
      <c r="G69" s="125" t="s">
        <v>182</v>
      </c>
      <c r="H69" s="125" t="s">
        <v>386</v>
      </c>
      <c r="I69" s="107" t="s">
        <v>115</v>
      </c>
      <c r="J69" s="107" t="s">
        <v>387</v>
      </c>
      <c r="K69" s="107" t="s">
        <v>388</v>
      </c>
      <c r="L69" s="99" t="s">
        <v>98</v>
      </c>
      <c r="M69" s="109" t="s">
        <v>5</v>
      </c>
      <c r="N69" s="102"/>
      <c r="O69" s="102"/>
      <c r="P69" s="102"/>
      <c r="Q69" s="103"/>
      <c r="R69" s="103"/>
      <c r="S69" s="103"/>
      <c r="T69" s="103"/>
      <c r="U69" s="103"/>
      <c r="V69" s="103"/>
      <c r="W69" s="103"/>
      <c r="X69" s="103"/>
      <c r="Y69" s="103"/>
      <c r="Z69" s="103"/>
      <c r="AA69" s="103"/>
      <c r="AB69" s="103"/>
      <c r="AC69" s="103"/>
    </row>
    <row r="70" ht="49.5" customHeight="1">
      <c r="A70" s="95" t="s">
        <v>389</v>
      </c>
      <c r="B70" s="106" t="s">
        <v>38</v>
      </c>
      <c r="C70" s="96" t="s">
        <v>89</v>
      </c>
      <c r="D70" s="97" t="s">
        <v>90</v>
      </c>
      <c r="E70" s="19" t="s">
        <v>91</v>
      </c>
      <c r="F70" s="98" t="s">
        <v>92</v>
      </c>
      <c r="G70" s="125" t="s">
        <v>182</v>
      </c>
      <c r="H70" s="125" t="s">
        <v>390</v>
      </c>
      <c r="I70" s="107" t="s">
        <v>115</v>
      </c>
      <c r="J70" s="107" t="s">
        <v>391</v>
      </c>
      <c r="K70" s="132" t="s">
        <v>392</v>
      </c>
      <c r="L70" s="99" t="s">
        <v>98</v>
      </c>
      <c r="M70" s="109" t="s">
        <v>5</v>
      </c>
      <c r="N70" s="102"/>
      <c r="O70" s="102"/>
      <c r="P70" s="102"/>
      <c r="Q70" s="103"/>
      <c r="R70" s="103"/>
      <c r="S70" s="103"/>
      <c r="T70" s="103"/>
      <c r="U70" s="103"/>
      <c r="V70" s="103"/>
      <c r="W70" s="103"/>
      <c r="X70" s="103"/>
      <c r="Y70" s="103"/>
      <c r="Z70" s="103"/>
      <c r="AA70" s="103"/>
      <c r="AB70" s="103"/>
      <c r="AC70" s="103"/>
    </row>
    <row r="71" ht="87.75" customHeight="1">
      <c r="A71" s="95" t="s">
        <v>393</v>
      </c>
      <c r="B71" s="106" t="s">
        <v>38</v>
      </c>
      <c r="C71" s="96" t="s">
        <v>89</v>
      </c>
      <c r="D71" s="97" t="s">
        <v>90</v>
      </c>
      <c r="E71" s="19" t="s">
        <v>91</v>
      </c>
      <c r="F71" s="98" t="s">
        <v>92</v>
      </c>
      <c r="G71" s="125" t="s">
        <v>182</v>
      </c>
      <c r="H71" s="125" t="s">
        <v>394</v>
      </c>
      <c r="I71" s="107" t="s">
        <v>115</v>
      </c>
      <c r="J71" s="107" t="s">
        <v>395</v>
      </c>
      <c r="K71" s="107" t="s">
        <v>396</v>
      </c>
      <c r="L71" s="99" t="s">
        <v>98</v>
      </c>
      <c r="M71" s="109" t="s">
        <v>5</v>
      </c>
      <c r="N71" s="102"/>
      <c r="O71" s="102"/>
      <c r="P71" s="102"/>
      <c r="Q71" s="103"/>
      <c r="R71" s="103"/>
      <c r="S71" s="103"/>
      <c r="T71" s="103"/>
      <c r="U71" s="103"/>
      <c r="V71" s="103"/>
      <c r="W71" s="103"/>
      <c r="X71" s="103"/>
      <c r="Y71" s="103"/>
      <c r="Z71" s="103"/>
      <c r="AA71" s="103"/>
      <c r="AB71" s="103"/>
      <c r="AC71" s="103"/>
    </row>
    <row r="72" ht="54.75" customHeight="1">
      <c r="A72" s="95" t="s">
        <v>397</v>
      </c>
      <c r="B72" s="106" t="s">
        <v>38</v>
      </c>
      <c r="C72" s="96" t="s">
        <v>89</v>
      </c>
      <c r="D72" s="97" t="s">
        <v>90</v>
      </c>
      <c r="E72" s="19" t="s">
        <v>91</v>
      </c>
      <c r="F72" s="98" t="s">
        <v>92</v>
      </c>
      <c r="G72" s="125" t="s">
        <v>182</v>
      </c>
      <c r="H72" s="107" t="s">
        <v>398</v>
      </c>
      <c r="I72" s="107" t="s">
        <v>115</v>
      </c>
      <c r="J72" s="107" t="s">
        <v>399</v>
      </c>
      <c r="K72" s="107" t="s">
        <v>400</v>
      </c>
      <c r="L72" s="99" t="s">
        <v>98</v>
      </c>
      <c r="M72" s="109" t="s">
        <v>5</v>
      </c>
      <c r="N72" s="102"/>
      <c r="O72" s="102"/>
      <c r="P72" s="102"/>
      <c r="Q72" s="103"/>
      <c r="R72" s="103"/>
      <c r="S72" s="103"/>
      <c r="T72" s="103"/>
      <c r="U72" s="103"/>
      <c r="V72" s="103"/>
      <c r="W72" s="103"/>
      <c r="X72" s="103"/>
      <c r="Y72" s="103"/>
      <c r="Z72" s="103"/>
      <c r="AA72" s="103"/>
      <c r="AB72" s="103"/>
      <c r="AC72" s="103"/>
    </row>
    <row r="73" ht="78.0" customHeight="1">
      <c r="A73" s="95" t="s">
        <v>401</v>
      </c>
      <c r="B73" s="106" t="s">
        <v>39</v>
      </c>
      <c r="C73" s="96" t="s">
        <v>89</v>
      </c>
      <c r="D73" s="97" t="s">
        <v>90</v>
      </c>
      <c r="E73" s="19" t="s">
        <v>91</v>
      </c>
      <c r="F73" s="98" t="s">
        <v>92</v>
      </c>
      <c r="G73" s="125" t="s">
        <v>182</v>
      </c>
      <c r="H73" s="125" t="s">
        <v>402</v>
      </c>
      <c r="I73" s="107" t="s">
        <v>115</v>
      </c>
      <c r="J73" s="107" t="s">
        <v>403</v>
      </c>
      <c r="K73" s="125" t="s">
        <v>404</v>
      </c>
      <c r="L73" s="99" t="s">
        <v>98</v>
      </c>
      <c r="M73" s="109" t="s">
        <v>5</v>
      </c>
      <c r="N73" s="102"/>
      <c r="O73" s="102" t="s">
        <v>291</v>
      </c>
      <c r="P73" s="128">
        <v>45536.0</v>
      </c>
      <c r="Q73" s="103"/>
      <c r="R73" s="103"/>
      <c r="S73" s="103"/>
      <c r="T73" s="103"/>
      <c r="U73" s="103"/>
      <c r="V73" s="103"/>
      <c r="W73" s="103"/>
      <c r="X73" s="103"/>
      <c r="Y73" s="103"/>
      <c r="Z73" s="103"/>
      <c r="AA73" s="103"/>
      <c r="AB73" s="103"/>
      <c r="AC73" s="103"/>
    </row>
    <row r="74" ht="71.25" customHeight="1">
      <c r="A74" s="95" t="s">
        <v>405</v>
      </c>
      <c r="B74" s="106" t="s">
        <v>39</v>
      </c>
      <c r="C74" s="96" t="s">
        <v>89</v>
      </c>
      <c r="D74" s="97" t="s">
        <v>90</v>
      </c>
      <c r="E74" s="19" t="s">
        <v>91</v>
      </c>
      <c r="F74" s="98" t="s">
        <v>92</v>
      </c>
      <c r="G74" s="125" t="s">
        <v>182</v>
      </c>
      <c r="H74" s="125" t="s">
        <v>406</v>
      </c>
      <c r="I74" s="107" t="s">
        <v>115</v>
      </c>
      <c r="J74" s="107" t="s">
        <v>407</v>
      </c>
      <c r="K74" s="125" t="s">
        <v>408</v>
      </c>
      <c r="L74" s="99" t="s">
        <v>98</v>
      </c>
      <c r="M74" s="109" t="s">
        <v>5</v>
      </c>
      <c r="N74" s="102"/>
      <c r="O74" s="102" t="s">
        <v>291</v>
      </c>
      <c r="P74" s="128">
        <v>45536.0</v>
      </c>
      <c r="Q74" s="103"/>
      <c r="R74" s="103"/>
      <c r="S74" s="103"/>
      <c r="T74" s="103"/>
      <c r="U74" s="103"/>
      <c r="V74" s="103"/>
      <c r="W74" s="103"/>
      <c r="X74" s="103"/>
      <c r="Y74" s="103"/>
      <c r="Z74" s="103"/>
      <c r="AA74" s="103"/>
      <c r="AB74" s="103"/>
      <c r="AC74" s="103"/>
    </row>
    <row r="75" ht="55.5" customHeight="1">
      <c r="A75" s="95" t="s">
        <v>409</v>
      </c>
      <c r="B75" s="106" t="s">
        <v>39</v>
      </c>
      <c r="C75" s="96" t="s">
        <v>89</v>
      </c>
      <c r="D75" s="97" t="s">
        <v>90</v>
      </c>
      <c r="E75" s="19" t="s">
        <v>91</v>
      </c>
      <c r="F75" s="98" t="s">
        <v>92</v>
      </c>
      <c r="G75" s="125" t="s">
        <v>182</v>
      </c>
      <c r="H75" s="107" t="s">
        <v>410</v>
      </c>
      <c r="I75" s="107" t="s">
        <v>115</v>
      </c>
      <c r="J75" s="107" t="s">
        <v>411</v>
      </c>
      <c r="K75" s="107" t="s">
        <v>412</v>
      </c>
      <c r="L75" s="99" t="s">
        <v>98</v>
      </c>
      <c r="M75" s="109" t="s">
        <v>5</v>
      </c>
      <c r="N75" s="102"/>
      <c r="O75" s="102" t="s">
        <v>291</v>
      </c>
      <c r="P75" s="128">
        <v>45536.0</v>
      </c>
      <c r="Q75" s="103"/>
      <c r="R75" s="103"/>
      <c r="S75" s="103"/>
      <c r="T75" s="103"/>
      <c r="U75" s="103"/>
      <c r="V75" s="103"/>
      <c r="W75" s="103"/>
      <c r="X75" s="103"/>
      <c r="Y75" s="103"/>
      <c r="Z75" s="103"/>
      <c r="AA75" s="103"/>
      <c r="AB75" s="103"/>
      <c r="AC75" s="103"/>
    </row>
    <row r="76" ht="80.25" customHeight="1">
      <c r="A76" s="95" t="s">
        <v>413</v>
      </c>
      <c r="B76" s="106" t="s">
        <v>38</v>
      </c>
      <c r="C76" s="96" t="s">
        <v>89</v>
      </c>
      <c r="D76" s="97" t="s">
        <v>90</v>
      </c>
      <c r="E76" s="19" t="s">
        <v>91</v>
      </c>
      <c r="F76" s="98" t="s">
        <v>92</v>
      </c>
      <c r="G76" s="125" t="s">
        <v>182</v>
      </c>
      <c r="H76" s="107" t="s">
        <v>414</v>
      </c>
      <c r="I76" s="107" t="s">
        <v>115</v>
      </c>
      <c r="J76" s="107" t="s">
        <v>415</v>
      </c>
      <c r="K76" s="107" t="s">
        <v>416</v>
      </c>
      <c r="L76" s="99" t="s">
        <v>417</v>
      </c>
      <c r="M76" s="109" t="s">
        <v>6</v>
      </c>
      <c r="N76" s="127" t="s">
        <v>418</v>
      </c>
      <c r="O76" s="102" t="s">
        <v>291</v>
      </c>
      <c r="P76" s="133">
        <v>45536.0</v>
      </c>
      <c r="Q76" s="103"/>
      <c r="R76" s="103"/>
      <c r="S76" s="103"/>
      <c r="T76" s="103"/>
      <c r="U76" s="103"/>
      <c r="V76" s="103"/>
      <c r="W76" s="103"/>
      <c r="X76" s="103"/>
      <c r="Y76" s="103"/>
      <c r="Z76" s="103"/>
      <c r="AA76" s="103"/>
      <c r="AB76" s="103"/>
      <c r="AC76" s="103"/>
    </row>
    <row r="77" ht="65.25" customHeight="1">
      <c r="A77" s="95" t="s">
        <v>419</v>
      </c>
      <c r="B77" s="106" t="s">
        <v>39</v>
      </c>
      <c r="C77" s="96" t="s">
        <v>89</v>
      </c>
      <c r="D77" s="97" t="s">
        <v>90</v>
      </c>
      <c r="E77" s="19" t="s">
        <v>91</v>
      </c>
      <c r="F77" s="98" t="s">
        <v>92</v>
      </c>
      <c r="G77" s="125" t="s">
        <v>182</v>
      </c>
      <c r="H77" s="107" t="s">
        <v>420</v>
      </c>
      <c r="I77" s="107" t="s">
        <v>115</v>
      </c>
      <c r="J77" s="107" t="s">
        <v>421</v>
      </c>
      <c r="K77" s="107" t="s">
        <v>422</v>
      </c>
      <c r="L77" s="99" t="s">
        <v>98</v>
      </c>
      <c r="M77" s="109" t="s">
        <v>5</v>
      </c>
      <c r="N77" s="102"/>
      <c r="O77" s="102" t="s">
        <v>291</v>
      </c>
      <c r="P77" s="133">
        <v>45536.0</v>
      </c>
      <c r="Q77" s="103"/>
      <c r="R77" s="103"/>
      <c r="S77" s="103"/>
      <c r="T77" s="103"/>
      <c r="U77" s="103"/>
      <c r="V77" s="103"/>
      <c r="W77" s="103"/>
      <c r="X77" s="103"/>
      <c r="Y77" s="103"/>
      <c r="Z77" s="103"/>
      <c r="AA77" s="103"/>
      <c r="AB77" s="103"/>
      <c r="AC77" s="103"/>
    </row>
    <row r="78" ht="70.5" customHeight="1">
      <c r="A78" s="95" t="s">
        <v>423</v>
      </c>
      <c r="B78" s="106" t="s">
        <v>38</v>
      </c>
      <c r="C78" s="96" t="s">
        <v>89</v>
      </c>
      <c r="D78" s="97" t="s">
        <v>90</v>
      </c>
      <c r="E78" s="19" t="s">
        <v>91</v>
      </c>
      <c r="F78" s="98" t="s">
        <v>92</v>
      </c>
      <c r="G78" s="125" t="s">
        <v>182</v>
      </c>
      <c r="H78" s="107" t="s">
        <v>424</v>
      </c>
      <c r="I78" s="107" t="s">
        <v>115</v>
      </c>
      <c r="J78" s="107" t="s">
        <v>425</v>
      </c>
      <c r="K78" s="107" t="s">
        <v>426</v>
      </c>
      <c r="L78" s="99" t="s">
        <v>98</v>
      </c>
      <c r="M78" s="109" t="s">
        <v>5</v>
      </c>
      <c r="N78" s="102"/>
      <c r="O78" s="102" t="s">
        <v>291</v>
      </c>
      <c r="P78" s="133">
        <v>45536.0</v>
      </c>
      <c r="Q78" s="103"/>
      <c r="R78" s="103"/>
      <c r="S78" s="103"/>
      <c r="T78" s="103"/>
      <c r="U78" s="103"/>
      <c r="V78" s="103"/>
      <c r="W78" s="103"/>
      <c r="X78" s="103"/>
      <c r="Y78" s="103"/>
      <c r="Z78" s="103"/>
      <c r="AA78" s="103"/>
      <c r="AB78" s="103"/>
      <c r="AC78" s="103"/>
    </row>
    <row r="79" ht="87.75" customHeight="1">
      <c r="A79" s="95" t="s">
        <v>427</v>
      </c>
      <c r="B79" s="106" t="s">
        <v>38</v>
      </c>
      <c r="C79" s="96" t="s">
        <v>89</v>
      </c>
      <c r="D79" s="97" t="s">
        <v>90</v>
      </c>
      <c r="E79" s="19" t="s">
        <v>91</v>
      </c>
      <c r="F79" s="98" t="s">
        <v>92</v>
      </c>
      <c r="G79" s="125" t="s">
        <v>182</v>
      </c>
      <c r="H79" s="107" t="s">
        <v>428</v>
      </c>
      <c r="I79" s="107" t="s">
        <v>115</v>
      </c>
      <c r="J79" s="125" t="s">
        <v>429</v>
      </c>
      <c r="K79" s="125" t="s">
        <v>430</v>
      </c>
      <c r="L79" s="99" t="s">
        <v>98</v>
      </c>
      <c r="M79" s="109" t="s">
        <v>5</v>
      </c>
      <c r="N79" s="102"/>
      <c r="O79" s="102" t="s">
        <v>291</v>
      </c>
      <c r="P79" s="133">
        <v>45536.0</v>
      </c>
      <c r="Q79" s="103"/>
      <c r="R79" s="103"/>
      <c r="S79" s="103"/>
      <c r="T79" s="103"/>
      <c r="U79" s="103"/>
      <c r="V79" s="103"/>
      <c r="W79" s="103"/>
      <c r="X79" s="103"/>
      <c r="Y79" s="103"/>
      <c r="Z79" s="103"/>
      <c r="AA79" s="103"/>
      <c r="AB79" s="103"/>
      <c r="AC79" s="103"/>
    </row>
    <row r="80" ht="70.5" customHeight="1">
      <c r="A80" s="95" t="s">
        <v>431</v>
      </c>
      <c r="B80" s="106" t="s">
        <v>38</v>
      </c>
      <c r="C80" s="96" t="s">
        <v>89</v>
      </c>
      <c r="D80" s="97" t="s">
        <v>90</v>
      </c>
      <c r="E80" s="19" t="s">
        <v>91</v>
      </c>
      <c r="F80" s="98" t="s">
        <v>92</v>
      </c>
      <c r="G80" s="125" t="s">
        <v>182</v>
      </c>
      <c r="H80" s="107" t="s">
        <v>432</v>
      </c>
      <c r="I80" s="107" t="s">
        <v>115</v>
      </c>
      <c r="J80" s="107" t="s">
        <v>433</v>
      </c>
      <c r="K80" s="107" t="s">
        <v>434</v>
      </c>
      <c r="L80" s="99" t="s">
        <v>98</v>
      </c>
      <c r="M80" s="109" t="s">
        <v>5</v>
      </c>
      <c r="N80" s="102"/>
      <c r="O80" s="102" t="s">
        <v>291</v>
      </c>
      <c r="P80" s="133">
        <v>45536.0</v>
      </c>
      <c r="Q80" s="103"/>
      <c r="R80" s="103"/>
      <c r="S80" s="103"/>
      <c r="T80" s="103"/>
      <c r="U80" s="103"/>
      <c r="V80" s="103"/>
      <c r="W80" s="103"/>
      <c r="X80" s="103"/>
      <c r="Y80" s="103"/>
      <c r="Z80" s="103"/>
      <c r="AA80" s="103"/>
      <c r="AB80" s="103"/>
      <c r="AC80" s="103"/>
    </row>
    <row r="81" ht="72.75" customHeight="1">
      <c r="A81" s="95" t="s">
        <v>435</v>
      </c>
      <c r="B81" s="106" t="s">
        <v>38</v>
      </c>
      <c r="C81" s="96" t="s">
        <v>89</v>
      </c>
      <c r="D81" s="97" t="s">
        <v>90</v>
      </c>
      <c r="E81" s="19" t="s">
        <v>91</v>
      </c>
      <c r="F81" s="98" t="s">
        <v>92</v>
      </c>
      <c r="G81" s="125" t="s">
        <v>182</v>
      </c>
      <c r="H81" s="107" t="s">
        <v>436</v>
      </c>
      <c r="I81" s="107" t="s">
        <v>115</v>
      </c>
      <c r="J81" s="107" t="s">
        <v>437</v>
      </c>
      <c r="K81" s="107" t="s">
        <v>438</v>
      </c>
      <c r="L81" s="99" t="s">
        <v>98</v>
      </c>
      <c r="M81" s="109" t="s">
        <v>5</v>
      </c>
      <c r="N81" s="102"/>
      <c r="O81" s="102" t="s">
        <v>291</v>
      </c>
      <c r="P81" s="133">
        <v>45536.0</v>
      </c>
      <c r="Q81" s="103"/>
      <c r="R81" s="103"/>
      <c r="S81" s="103"/>
      <c r="T81" s="103"/>
      <c r="U81" s="103"/>
      <c r="V81" s="103"/>
      <c r="W81" s="103"/>
      <c r="X81" s="103"/>
      <c r="Y81" s="103"/>
      <c r="Z81" s="103"/>
      <c r="AA81" s="103"/>
      <c r="AB81" s="103"/>
      <c r="AC81" s="103"/>
    </row>
    <row r="82" ht="83.25" customHeight="1">
      <c r="A82" s="95" t="s">
        <v>439</v>
      </c>
      <c r="B82" s="106" t="s">
        <v>39</v>
      </c>
      <c r="C82" s="96" t="s">
        <v>89</v>
      </c>
      <c r="D82" s="97" t="s">
        <v>90</v>
      </c>
      <c r="E82" s="19" t="s">
        <v>91</v>
      </c>
      <c r="F82" s="98" t="s">
        <v>92</v>
      </c>
      <c r="G82" s="125" t="s">
        <v>182</v>
      </c>
      <c r="H82" s="107" t="s">
        <v>440</v>
      </c>
      <c r="I82" s="107" t="s">
        <v>115</v>
      </c>
      <c r="J82" s="107" t="s">
        <v>441</v>
      </c>
      <c r="K82" s="107" t="s">
        <v>442</v>
      </c>
      <c r="L82" s="99" t="s">
        <v>98</v>
      </c>
      <c r="M82" s="109" t="s">
        <v>5</v>
      </c>
      <c r="N82" s="102"/>
      <c r="O82" s="102" t="s">
        <v>291</v>
      </c>
      <c r="P82" s="133">
        <v>45536.0</v>
      </c>
      <c r="Q82" s="103"/>
      <c r="R82" s="103"/>
      <c r="S82" s="103"/>
      <c r="T82" s="103"/>
      <c r="U82" s="103"/>
      <c r="V82" s="103"/>
      <c r="W82" s="103"/>
      <c r="X82" s="103"/>
      <c r="Y82" s="103"/>
      <c r="Z82" s="103"/>
      <c r="AA82" s="103"/>
      <c r="AB82" s="103"/>
      <c r="AC82" s="103"/>
    </row>
    <row r="83" ht="78.0" customHeight="1">
      <c r="A83" s="95" t="s">
        <v>443</v>
      </c>
      <c r="B83" s="106" t="s">
        <v>38</v>
      </c>
      <c r="C83" s="96" t="s">
        <v>89</v>
      </c>
      <c r="D83" s="97" t="s">
        <v>90</v>
      </c>
      <c r="E83" s="19" t="s">
        <v>91</v>
      </c>
      <c r="F83" s="98" t="s">
        <v>92</v>
      </c>
      <c r="G83" s="125" t="s">
        <v>182</v>
      </c>
      <c r="H83" s="107" t="s">
        <v>444</v>
      </c>
      <c r="I83" s="107" t="s">
        <v>115</v>
      </c>
      <c r="J83" s="107" t="s">
        <v>445</v>
      </c>
      <c r="K83" s="107" t="s">
        <v>446</v>
      </c>
      <c r="L83" s="99" t="s">
        <v>98</v>
      </c>
      <c r="M83" s="109" t="s">
        <v>5</v>
      </c>
      <c r="N83" s="109"/>
      <c r="O83" s="102" t="s">
        <v>291</v>
      </c>
      <c r="P83" s="133">
        <v>45536.0</v>
      </c>
      <c r="Q83" s="103"/>
      <c r="R83" s="103"/>
      <c r="S83" s="103"/>
      <c r="T83" s="103"/>
      <c r="U83" s="103"/>
      <c r="V83" s="103"/>
      <c r="W83" s="103"/>
      <c r="X83" s="103"/>
      <c r="Y83" s="103"/>
      <c r="Z83" s="103"/>
      <c r="AA83" s="103"/>
      <c r="AB83" s="103"/>
      <c r="AC83" s="103"/>
    </row>
    <row r="84" ht="68.25" customHeight="1">
      <c r="A84" s="95" t="s">
        <v>447</v>
      </c>
      <c r="B84" s="106" t="s">
        <v>38</v>
      </c>
      <c r="C84" s="96" t="s">
        <v>89</v>
      </c>
      <c r="D84" s="97" t="s">
        <v>90</v>
      </c>
      <c r="E84" s="19" t="s">
        <v>91</v>
      </c>
      <c r="F84" s="98" t="s">
        <v>92</v>
      </c>
      <c r="G84" s="125" t="s">
        <v>182</v>
      </c>
      <c r="H84" s="129" t="s">
        <v>448</v>
      </c>
      <c r="I84" s="107" t="s">
        <v>115</v>
      </c>
      <c r="J84" s="129" t="s">
        <v>449</v>
      </c>
      <c r="K84" s="129" t="s">
        <v>450</v>
      </c>
      <c r="L84" s="99" t="s">
        <v>98</v>
      </c>
      <c r="M84" s="109" t="s">
        <v>5</v>
      </c>
      <c r="N84" s="102"/>
      <c r="O84" s="102" t="s">
        <v>291</v>
      </c>
      <c r="P84" s="133">
        <v>45536.0</v>
      </c>
      <c r="Q84" s="103"/>
      <c r="R84" s="103"/>
      <c r="S84" s="103"/>
      <c r="T84" s="103"/>
      <c r="U84" s="103"/>
      <c r="V84" s="103"/>
      <c r="W84" s="103"/>
      <c r="X84" s="103"/>
      <c r="Y84" s="103"/>
      <c r="Z84" s="103"/>
      <c r="AA84" s="103"/>
      <c r="AB84" s="103"/>
      <c r="AC84" s="103"/>
    </row>
    <row r="85" ht="76.5" customHeight="1">
      <c r="A85" s="95" t="s">
        <v>451</v>
      </c>
      <c r="B85" s="106" t="s">
        <v>39</v>
      </c>
      <c r="C85" s="96" t="s">
        <v>89</v>
      </c>
      <c r="D85" s="97" t="s">
        <v>90</v>
      </c>
      <c r="E85" s="19" t="s">
        <v>91</v>
      </c>
      <c r="F85" s="98" t="s">
        <v>92</v>
      </c>
      <c r="G85" s="125" t="s">
        <v>182</v>
      </c>
      <c r="H85" s="125" t="s">
        <v>452</v>
      </c>
      <c r="I85" s="107" t="s">
        <v>115</v>
      </c>
      <c r="J85" s="125" t="s">
        <v>453</v>
      </c>
      <c r="K85" s="125" t="s">
        <v>454</v>
      </c>
      <c r="L85" s="99" t="s">
        <v>98</v>
      </c>
      <c r="M85" s="109" t="s">
        <v>5</v>
      </c>
      <c r="N85" s="102"/>
      <c r="O85" s="102" t="s">
        <v>291</v>
      </c>
      <c r="P85" s="133">
        <v>45536.0</v>
      </c>
      <c r="Q85" s="103"/>
      <c r="R85" s="103"/>
      <c r="S85" s="103"/>
      <c r="T85" s="103"/>
      <c r="U85" s="103"/>
      <c r="V85" s="103"/>
      <c r="W85" s="103"/>
      <c r="X85" s="103"/>
      <c r="Y85" s="103"/>
      <c r="Z85" s="103"/>
      <c r="AA85" s="103"/>
      <c r="AB85" s="103"/>
      <c r="AC85" s="103"/>
    </row>
    <row r="86" ht="82.5" customHeight="1">
      <c r="A86" s="95" t="s">
        <v>455</v>
      </c>
      <c r="B86" s="106" t="s">
        <v>39</v>
      </c>
      <c r="C86" s="96" t="s">
        <v>89</v>
      </c>
      <c r="D86" s="97" t="s">
        <v>90</v>
      </c>
      <c r="E86" s="19" t="s">
        <v>91</v>
      </c>
      <c r="F86" s="98" t="s">
        <v>92</v>
      </c>
      <c r="G86" s="125" t="s">
        <v>182</v>
      </c>
      <c r="H86" s="125" t="s">
        <v>456</v>
      </c>
      <c r="I86" s="107" t="s">
        <v>115</v>
      </c>
      <c r="J86" s="125" t="s">
        <v>457</v>
      </c>
      <c r="K86" s="125" t="s">
        <v>458</v>
      </c>
      <c r="L86" s="99" t="s">
        <v>98</v>
      </c>
      <c r="M86" s="109" t="s">
        <v>5</v>
      </c>
      <c r="N86" s="102"/>
      <c r="O86" s="102" t="s">
        <v>291</v>
      </c>
      <c r="P86" s="133">
        <v>45536.0</v>
      </c>
      <c r="Q86" s="103"/>
      <c r="R86" s="103"/>
      <c r="S86" s="103"/>
      <c r="T86" s="103"/>
      <c r="U86" s="103"/>
      <c r="V86" s="103"/>
      <c r="W86" s="103"/>
      <c r="X86" s="103"/>
      <c r="Y86" s="103"/>
      <c r="Z86" s="103"/>
      <c r="AA86" s="103"/>
      <c r="AB86" s="103"/>
      <c r="AC86" s="103"/>
    </row>
    <row r="87" ht="67.5" customHeight="1">
      <c r="A87" s="95" t="s">
        <v>459</v>
      </c>
      <c r="B87" s="106" t="s">
        <v>38</v>
      </c>
      <c r="C87" s="96" t="s">
        <v>89</v>
      </c>
      <c r="D87" s="97" t="s">
        <v>90</v>
      </c>
      <c r="E87" s="19" t="s">
        <v>91</v>
      </c>
      <c r="F87" s="98" t="s">
        <v>92</v>
      </c>
      <c r="G87" s="125" t="s">
        <v>182</v>
      </c>
      <c r="H87" s="125" t="s">
        <v>460</v>
      </c>
      <c r="I87" s="107" t="s">
        <v>115</v>
      </c>
      <c r="J87" s="125" t="s">
        <v>461</v>
      </c>
      <c r="K87" s="125" t="s">
        <v>462</v>
      </c>
      <c r="L87" s="99" t="s">
        <v>98</v>
      </c>
      <c r="M87" s="109" t="s">
        <v>5</v>
      </c>
      <c r="N87" s="102"/>
      <c r="O87" s="102" t="s">
        <v>291</v>
      </c>
      <c r="P87" s="133">
        <v>45536.0</v>
      </c>
      <c r="Q87" s="103"/>
      <c r="R87" s="103"/>
      <c r="S87" s="103"/>
      <c r="T87" s="103"/>
      <c r="U87" s="103"/>
      <c r="V87" s="103"/>
      <c r="W87" s="103"/>
      <c r="X87" s="103"/>
      <c r="Y87" s="103"/>
      <c r="Z87" s="103"/>
      <c r="AA87" s="103"/>
      <c r="AB87" s="103"/>
      <c r="AC87" s="103"/>
    </row>
    <row r="88" ht="84.75" customHeight="1">
      <c r="A88" s="95" t="s">
        <v>463</v>
      </c>
      <c r="B88" s="106" t="s">
        <v>38</v>
      </c>
      <c r="C88" s="96" t="s">
        <v>89</v>
      </c>
      <c r="D88" s="97" t="s">
        <v>90</v>
      </c>
      <c r="E88" s="19" t="s">
        <v>91</v>
      </c>
      <c r="F88" s="98" t="s">
        <v>92</v>
      </c>
      <c r="G88" s="125" t="s">
        <v>182</v>
      </c>
      <c r="H88" s="125" t="s">
        <v>464</v>
      </c>
      <c r="I88" s="107" t="s">
        <v>115</v>
      </c>
      <c r="J88" s="125" t="s">
        <v>465</v>
      </c>
      <c r="K88" s="125" t="s">
        <v>466</v>
      </c>
      <c r="L88" s="99" t="s">
        <v>98</v>
      </c>
      <c r="M88" s="109" t="s">
        <v>5</v>
      </c>
      <c r="N88" s="102"/>
      <c r="O88" s="102" t="s">
        <v>291</v>
      </c>
      <c r="P88" s="133">
        <v>45536.0</v>
      </c>
      <c r="Q88" s="103"/>
      <c r="R88" s="103"/>
      <c r="S88" s="103"/>
      <c r="T88" s="103"/>
      <c r="U88" s="103"/>
      <c r="V88" s="103"/>
      <c r="W88" s="103"/>
      <c r="X88" s="103"/>
      <c r="Y88" s="103"/>
      <c r="Z88" s="103"/>
      <c r="AA88" s="103"/>
      <c r="AB88" s="103"/>
      <c r="AC88" s="103"/>
    </row>
    <row r="89" ht="42.75" customHeight="1">
      <c r="A89" s="95" t="s">
        <v>467</v>
      </c>
      <c r="B89" s="106" t="s">
        <v>38</v>
      </c>
      <c r="C89" s="96" t="s">
        <v>89</v>
      </c>
      <c r="D89" s="97" t="s">
        <v>90</v>
      </c>
      <c r="E89" s="19" t="s">
        <v>91</v>
      </c>
      <c r="F89" s="98" t="s">
        <v>92</v>
      </c>
      <c r="G89" s="125" t="s">
        <v>182</v>
      </c>
      <c r="H89" s="125" t="s">
        <v>468</v>
      </c>
      <c r="I89" s="107" t="s">
        <v>115</v>
      </c>
      <c r="J89" s="125" t="s">
        <v>469</v>
      </c>
      <c r="K89" s="125" t="s">
        <v>470</v>
      </c>
      <c r="L89" s="99" t="s">
        <v>98</v>
      </c>
      <c r="M89" s="109" t="s">
        <v>5</v>
      </c>
      <c r="N89" s="102"/>
      <c r="O89" s="102" t="s">
        <v>291</v>
      </c>
      <c r="P89" s="133">
        <v>45536.0</v>
      </c>
      <c r="Q89" s="103"/>
      <c r="R89" s="103"/>
      <c r="S89" s="103"/>
      <c r="T89" s="103"/>
      <c r="U89" s="103"/>
      <c r="V89" s="103"/>
      <c r="W89" s="103"/>
      <c r="X89" s="103"/>
      <c r="Y89" s="103"/>
      <c r="Z89" s="103"/>
      <c r="AA89" s="103"/>
      <c r="AB89" s="103"/>
      <c r="AC89" s="103"/>
    </row>
    <row r="90" ht="62.25" customHeight="1">
      <c r="A90" s="95" t="s">
        <v>471</v>
      </c>
      <c r="B90" s="106" t="s">
        <v>39</v>
      </c>
      <c r="C90" s="96" t="s">
        <v>89</v>
      </c>
      <c r="D90" s="97" t="s">
        <v>90</v>
      </c>
      <c r="E90" s="19" t="s">
        <v>91</v>
      </c>
      <c r="F90" s="98" t="s">
        <v>92</v>
      </c>
      <c r="G90" s="125" t="s">
        <v>182</v>
      </c>
      <c r="H90" s="125" t="s">
        <v>472</v>
      </c>
      <c r="I90" s="107" t="s">
        <v>115</v>
      </c>
      <c r="J90" s="125" t="s">
        <v>473</v>
      </c>
      <c r="K90" s="125" t="s">
        <v>474</v>
      </c>
      <c r="L90" s="99" t="s">
        <v>98</v>
      </c>
      <c r="M90" s="109" t="s">
        <v>5</v>
      </c>
      <c r="N90" s="102"/>
      <c r="O90" s="102" t="s">
        <v>291</v>
      </c>
      <c r="P90" s="133">
        <v>45536.0</v>
      </c>
      <c r="Q90" s="103"/>
      <c r="R90" s="103"/>
      <c r="S90" s="103"/>
      <c r="T90" s="103"/>
      <c r="U90" s="103"/>
      <c r="V90" s="103"/>
      <c r="W90" s="103"/>
      <c r="X90" s="103"/>
      <c r="Y90" s="103"/>
      <c r="Z90" s="103"/>
      <c r="AA90" s="103"/>
      <c r="AB90" s="103"/>
      <c r="AC90" s="103"/>
    </row>
    <row r="91" ht="73.5" customHeight="1">
      <c r="A91" s="95" t="s">
        <v>475</v>
      </c>
      <c r="B91" s="106" t="s">
        <v>39</v>
      </c>
      <c r="C91" s="96" t="s">
        <v>89</v>
      </c>
      <c r="D91" s="97" t="s">
        <v>90</v>
      </c>
      <c r="E91" s="19" t="s">
        <v>91</v>
      </c>
      <c r="F91" s="98" t="s">
        <v>92</v>
      </c>
      <c r="G91" s="125" t="s">
        <v>182</v>
      </c>
      <c r="H91" s="132" t="s">
        <v>476</v>
      </c>
      <c r="I91" s="107" t="s">
        <v>115</v>
      </c>
      <c r="J91" s="132" t="s">
        <v>477</v>
      </c>
      <c r="K91" s="132" t="s">
        <v>478</v>
      </c>
      <c r="L91" s="99" t="s">
        <v>98</v>
      </c>
      <c r="M91" s="109" t="s">
        <v>5</v>
      </c>
      <c r="N91" s="102"/>
      <c r="O91" s="102" t="s">
        <v>291</v>
      </c>
      <c r="P91" s="133">
        <v>45536.0</v>
      </c>
      <c r="Q91" s="103"/>
      <c r="R91" s="103"/>
      <c r="S91" s="103"/>
      <c r="T91" s="103"/>
      <c r="U91" s="103"/>
      <c r="V91" s="103"/>
      <c r="W91" s="103"/>
      <c r="X91" s="103"/>
      <c r="Y91" s="103"/>
      <c r="Z91" s="103"/>
      <c r="AA91" s="103"/>
      <c r="AB91" s="103"/>
      <c r="AC91" s="103"/>
    </row>
    <row r="92" ht="59.25" customHeight="1">
      <c r="A92" s="95" t="s">
        <v>479</v>
      </c>
      <c r="B92" s="106" t="s">
        <v>39</v>
      </c>
      <c r="C92" s="96" t="s">
        <v>89</v>
      </c>
      <c r="D92" s="97" t="s">
        <v>90</v>
      </c>
      <c r="E92" s="19" t="s">
        <v>91</v>
      </c>
      <c r="F92" s="98" t="s">
        <v>92</v>
      </c>
      <c r="G92" s="125" t="s">
        <v>182</v>
      </c>
      <c r="H92" s="107" t="s">
        <v>480</v>
      </c>
      <c r="I92" s="107" t="s">
        <v>115</v>
      </c>
      <c r="J92" s="107" t="s">
        <v>481</v>
      </c>
      <c r="K92" s="107" t="s">
        <v>482</v>
      </c>
      <c r="L92" s="99" t="s">
        <v>98</v>
      </c>
      <c r="M92" s="109" t="s">
        <v>5</v>
      </c>
      <c r="N92" s="102"/>
      <c r="O92" s="102"/>
      <c r="P92" s="102"/>
      <c r="Q92" s="103"/>
      <c r="R92" s="103"/>
      <c r="S92" s="103"/>
      <c r="T92" s="103"/>
      <c r="U92" s="103"/>
      <c r="V92" s="103"/>
      <c r="W92" s="103"/>
      <c r="X92" s="103"/>
      <c r="Y92" s="103"/>
      <c r="Z92" s="103"/>
      <c r="AA92" s="103"/>
      <c r="AB92" s="103"/>
      <c r="AC92" s="103"/>
    </row>
    <row r="93" ht="15.75" customHeight="1">
      <c r="A93" s="95" t="s">
        <v>483</v>
      </c>
      <c r="B93" s="106"/>
      <c r="C93" s="134"/>
      <c r="D93" s="134"/>
      <c r="E93" s="125"/>
      <c r="F93" s="125"/>
      <c r="G93" s="125"/>
      <c r="H93" s="107"/>
      <c r="I93" s="125"/>
      <c r="J93" s="107"/>
      <c r="K93" s="107"/>
      <c r="L93" s="126"/>
      <c r="M93" s="109"/>
      <c r="N93" s="102"/>
      <c r="O93" s="102"/>
      <c r="P93" s="102"/>
      <c r="Q93" s="103"/>
      <c r="R93" s="103"/>
      <c r="S93" s="103"/>
      <c r="T93" s="103"/>
      <c r="U93" s="103"/>
      <c r="V93" s="103"/>
      <c r="W93" s="103"/>
      <c r="X93" s="103"/>
      <c r="Y93" s="103"/>
      <c r="Z93" s="103"/>
      <c r="AA93" s="103"/>
      <c r="AB93" s="103"/>
      <c r="AC93" s="103"/>
    </row>
    <row r="94" ht="15.75" customHeight="1">
      <c r="A94" s="95" t="s">
        <v>484</v>
      </c>
      <c r="B94" s="106"/>
      <c r="C94" s="134"/>
      <c r="D94" s="134"/>
      <c r="E94" s="125"/>
      <c r="F94" s="125"/>
      <c r="G94" s="125"/>
      <c r="H94" s="107"/>
      <c r="I94" s="125"/>
      <c r="J94" s="107"/>
      <c r="K94" s="107"/>
      <c r="L94" s="126"/>
      <c r="M94" s="109"/>
      <c r="N94" s="102"/>
      <c r="O94" s="102"/>
      <c r="P94" s="102"/>
      <c r="Q94" s="103"/>
      <c r="R94" s="103"/>
      <c r="S94" s="103"/>
      <c r="T94" s="103"/>
      <c r="U94" s="103"/>
      <c r="V94" s="103"/>
      <c r="W94" s="103"/>
      <c r="X94" s="103"/>
      <c r="Y94" s="103"/>
      <c r="Z94" s="103"/>
      <c r="AA94" s="103"/>
      <c r="AB94" s="103"/>
      <c r="AC94" s="103"/>
    </row>
    <row r="95" ht="15.75" customHeight="1">
      <c r="A95" s="95" t="s">
        <v>485</v>
      </c>
      <c r="B95" s="106"/>
      <c r="C95" s="134"/>
      <c r="D95" s="134"/>
      <c r="E95" s="125"/>
      <c r="F95" s="125"/>
      <c r="G95" s="125"/>
      <c r="H95" s="107"/>
      <c r="I95" s="125"/>
      <c r="J95" s="107"/>
      <c r="K95" s="107"/>
      <c r="L95" s="126"/>
      <c r="M95" s="109"/>
      <c r="N95" s="102"/>
      <c r="O95" s="102"/>
      <c r="P95" s="102"/>
      <c r="Q95" s="103"/>
      <c r="R95" s="103"/>
      <c r="S95" s="103"/>
      <c r="T95" s="103"/>
      <c r="U95" s="103"/>
      <c r="V95" s="103"/>
      <c r="W95" s="103"/>
      <c r="X95" s="103"/>
      <c r="Y95" s="103"/>
      <c r="Z95" s="103"/>
      <c r="AA95" s="103"/>
      <c r="AB95" s="103"/>
      <c r="AC95" s="103"/>
    </row>
    <row r="96" ht="15.75" customHeight="1">
      <c r="A96" s="95" t="s">
        <v>486</v>
      </c>
      <c r="B96" s="106"/>
      <c r="C96" s="134"/>
      <c r="D96" s="134"/>
      <c r="E96" s="125"/>
      <c r="F96" s="125"/>
      <c r="G96" s="125"/>
      <c r="H96" s="107"/>
      <c r="I96" s="125"/>
      <c r="J96" s="107"/>
      <c r="K96" s="107"/>
      <c r="L96" s="126"/>
      <c r="M96" s="109"/>
      <c r="N96" s="102"/>
      <c r="O96" s="102"/>
      <c r="P96" s="102"/>
      <c r="Q96" s="103"/>
      <c r="R96" s="103"/>
      <c r="S96" s="103"/>
      <c r="T96" s="103"/>
      <c r="U96" s="103"/>
      <c r="V96" s="103"/>
      <c r="W96" s="103"/>
      <c r="X96" s="103"/>
      <c r="Y96" s="103"/>
      <c r="Z96" s="103"/>
      <c r="AA96" s="103"/>
      <c r="AB96" s="103"/>
      <c r="AC96" s="103"/>
    </row>
    <row r="97" ht="15.75" customHeight="1">
      <c r="A97" s="95" t="s">
        <v>487</v>
      </c>
      <c r="B97" s="106"/>
      <c r="C97" s="134"/>
      <c r="D97" s="134"/>
      <c r="E97" s="125"/>
      <c r="F97" s="125"/>
      <c r="G97" s="125"/>
      <c r="H97" s="107"/>
      <c r="I97" s="125"/>
      <c r="J97" s="125"/>
      <c r="K97" s="125"/>
      <c r="L97" s="126"/>
      <c r="M97" s="109"/>
      <c r="N97" s="102"/>
      <c r="O97" s="102"/>
      <c r="P97" s="102"/>
      <c r="Q97" s="103"/>
      <c r="R97" s="103"/>
      <c r="S97" s="103"/>
      <c r="T97" s="103"/>
      <c r="U97" s="103"/>
      <c r="V97" s="103"/>
      <c r="W97" s="103"/>
      <c r="X97" s="103"/>
      <c r="Y97" s="103"/>
      <c r="Z97" s="103"/>
      <c r="AA97" s="103"/>
      <c r="AB97" s="103"/>
      <c r="AC97" s="103"/>
    </row>
    <row r="98" ht="15.75" customHeight="1">
      <c r="A98" s="95" t="s">
        <v>488</v>
      </c>
      <c r="B98" s="106"/>
      <c r="C98" s="134"/>
      <c r="D98" s="134"/>
      <c r="E98" s="125"/>
      <c r="F98" s="125"/>
      <c r="G98" s="125"/>
      <c r="H98" s="107"/>
      <c r="I98" s="125"/>
      <c r="J98" s="107"/>
      <c r="K98" s="107"/>
      <c r="L98" s="126"/>
      <c r="M98" s="109"/>
      <c r="N98" s="102"/>
      <c r="O98" s="102"/>
      <c r="P98" s="102"/>
      <c r="Q98" s="103"/>
      <c r="R98" s="103"/>
      <c r="S98" s="103"/>
      <c r="T98" s="103"/>
      <c r="U98" s="103"/>
      <c r="V98" s="103"/>
      <c r="W98" s="103"/>
      <c r="X98" s="103"/>
      <c r="Y98" s="103"/>
      <c r="Z98" s="103"/>
      <c r="AA98" s="103"/>
      <c r="AB98" s="103"/>
      <c r="AC98" s="103"/>
    </row>
    <row r="99" ht="15.75" customHeight="1">
      <c r="A99" s="95" t="s">
        <v>489</v>
      </c>
      <c r="B99" s="106"/>
      <c r="C99" s="134"/>
      <c r="D99" s="134"/>
      <c r="E99" s="132"/>
      <c r="F99" s="132"/>
      <c r="G99" s="132"/>
      <c r="H99" s="132"/>
      <c r="I99" s="125"/>
      <c r="J99" s="132"/>
      <c r="K99" s="132"/>
      <c r="L99" s="126"/>
      <c r="M99" s="109"/>
      <c r="N99" s="102"/>
      <c r="O99" s="102"/>
      <c r="P99" s="102"/>
      <c r="Q99" s="103"/>
      <c r="R99" s="103"/>
      <c r="S99" s="103"/>
      <c r="T99" s="103"/>
      <c r="U99" s="103"/>
      <c r="V99" s="103"/>
      <c r="W99" s="103"/>
      <c r="X99" s="103"/>
      <c r="Y99" s="103"/>
      <c r="Z99" s="103"/>
      <c r="AA99" s="103"/>
      <c r="AB99" s="103"/>
      <c r="AC99" s="103"/>
    </row>
    <row r="100" ht="15.75" customHeight="1">
      <c r="A100" s="95" t="s">
        <v>490</v>
      </c>
      <c r="B100" s="106"/>
      <c r="C100" s="134"/>
      <c r="D100" s="134"/>
      <c r="E100" s="132"/>
      <c r="F100" s="132"/>
      <c r="G100" s="132"/>
      <c r="H100" s="132"/>
      <c r="I100" s="125"/>
      <c r="J100" s="132"/>
      <c r="K100" s="132"/>
      <c r="L100" s="132"/>
      <c r="M100" s="109"/>
      <c r="N100" s="109"/>
      <c r="O100" s="102"/>
      <c r="P100" s="102"/>
      <c r="Q100" s="103"/>
      <c r="R100" s="103"/>
      <c r="S100" s="103"/>
      <c r="T100" s="103"/>
      <c r="U100" s="103"/>
      <c r="V100" s="103"/>
      <c r="W100" s="103"/>
      <c r="X100" s="103"/>
      <c r="Y100" s="103"/>
      <c r="Z100" s="103"/>
      <c r="AA100" s="103"/>
      <c r="AB100" s="103"/>
      <c r="AC100" s="103"/>
    </row>
    <row r="101" ht="15.75" customHeight="1">
      <c r="A101" s="95" t="s">
        <v>491</v>
      </c>
      <c r="B101" s="106"/>
      <c r="C101" s="134"/>
      <c r="D101" s="134"/>
      <c r="E101" s="125"/>
      <c r="F101" s="125"/>
      <c r="G101" s="125"/>
      <c r="H101" s="125"/>
      <c r="I101" s="125"/>
      <c r="J101" s="107"/>
      <c r="K101" s="125"/>
      <c r="L101" s="126"/>
      <c r="M101" s="109"/>
      <c r="N101" s="102"/>
      <c r="O101" s="102"/>
      <c r="P101" s="102"/>
      <c r="Q101" s="103"/>
      <c r="R101" s="103"/>
      <c r="S101" s="103"/>
      <c r="T101" s="103"/>
      <c r="U101" s="103"/>
      <c r="V101" s="103"/>
      <c r="W101" s="103"/>
      <c r="X101" s="103"/>
      <c r="Y101" s="103"/>
      <c r="Z101" s="103"/>
      <c r="AA101" s="103"/>
      <c r="AB101" s="103"/>
      <c r="AC101" s="103"/>
    </row>
    <row r="102" ht="15.75" customHeight="1">
      <c r="A102" s="95" t="s">
        <v>492</v>
      </c>
      <c r="B102" s="106"/>
      <c r="C102" s="134"/>
      <c r="D102" s="134"/>
      <c r="E102" s="125"/>
      <c r="F102" s="125"/>
      <c r="G102" s="125"/>
      <c r="H102" s="107"/>
      <c r="I102" s="125"/>
      <c r="J102" s="107"/>
      <c r="K102" s="107"/>
      <c r="L102" s="135" t="s">
        <v>493</v>
      </c>
      <c r="M102" s="109"/>
      <c r="N102" s="102"/>
      <c r="O102" s="102"/>
      <c r="P102" s="102"/>
      <c r="Q102" s="103"/>
      <c r="R102" s="103"/>
      <c r="S102" s="103"/>
      <c r="T102" s="103"/>
      <c r="U102" s="103"/>
      <c r="V102" s="103"/>
      <c r="W102" s="103"/>
      <c r="X102" s="103"/>
      <c r="Y102" s="103"/>
      <c r="Z102" s="103"/>
      <c r="AA102" s="103"/>
      <c r="AB102" s="103"/>
      <c r="AC102" s="103"/>
    </row>
    <row r="103" ht="15.75" customHeight="1">
      <c r="A103" s="95" t="s">
        <v>494</v>
      </c>
      <c r="B103" s="106"/>
      <c r="C103" s="134"/>
      <c r="D103" s="134"/>
      <c r="E103" s="125"/>
      <c r="F103" s="125"/>
      <c r="G103" s="125"/>
      <c r="H103" s="107"/>
      <c r="I103" s="125"/>
      <c r="J103" s="107"/>
      <c r="K103" s="107"/>
      <c r="L103" s="136" t="s">
        <v>495</v>
      </c>
      <c r="M103" s="109"/>
      <c r="N103" s="102"/>
      <c r="O103" s="102"/>
      <c r="P103" s="102"/>
      <c r="Q103" s="103"/>
      <c r="R103" s="103"/>
      <c r="S103" s="103"/>
      <c r="T103" s="103"/>
      <c r="U103" s="103"/>
      <c r="V103" s="103"/>
      <c r="W103" s="103"/>
      <c r="X103" s="103"/>
      <c r="Y103" s="103"/>
      <c r="Z103" s="103"/>
      <c r="AA103" s="103"/>
      <c r="AB103" s="103"/>
      <c r="AC103" s="103"/>
    </row>
    <row r="104" ht="15.75" customHeight="1">
      <c r="A104" s="95" t="s">
        <v>496</v>
      </c>
      <c r="B104" s="106"/>
      <c r="C104" s="134"/>
      <c r="D104" s="134"/>
      <c r="E104" s="125"/>
      <c r="F104" s="125"/>
      <c r="G104" s="125"/>
      <c r="H104" s="107"/>
      <c r="I104" s="125"/>
      <c r="J104" s="107"/>
      <c r="K104" s="107"/>
      <c r="L104" s="137" t="s">
        <v>497</v>
      </c>
      <c r="M104" s="109"/>
      <c r="N104" s="102"/>
      <c r="O104" s="102"/>
      <c r="P104" s="102"/>
      <c r="Q104" s="103"/>
      <c r="R104" s="103"/>
      <c r="S104" s="103"/>
      <c r="T104" s="103"/>
      <c r="U104" s="103"/>
      <c r="V104" s="103"/>
      <c r="W104" s="103"/>
      <c r="X104" s="103"/>
      <c r="Y104" s="103"/>
      <c r="Z104" s="103"/>
      <c r="AA104" s="103"/>
      <c r="AB104" s="103"/>
      <c r="AC104" s="103"/>
    </row>
    <row r="105" ht="15.75" customHeight="1">
      <c r="A105" s="95" t="s">
        <v>498</v>
      </c>
      <c r="B105" s="106"/>
      <c r="C105" s="134"/>
      <c r="D105" s="134"/>
      <c r="E105" s="125"/>
      <c r="F105" s="125"/>
      <c r="G105" s="125"/>
      <c r="H105" s="107"/>
      <c r="I105" s="125"/>
      <c r="J105" s="107"/>
      <c r="K105" s="107"/>
      <c r="L105" s="126"/>
      <c r="M105" s="109"/>
      <c r="N105" s="102"/>
      <c r="O105" s="102"/>
      <c r="P105" s="102"/>
      <c r="Q105" s="103"/>
      <c r="R105" s="103"/>
      <c r="S105" s="103"/>
      <c r="T105" s="103"/>
      <c r="U105" s="103"/>
      <c r="V105" s="103"/>
      <c r="W105" s="103"/>
      <c r="X105" s="103"/>
      <c r="Y105" s="103"/>
      <c r="Z105" s="103"/>
      <c r="AA105" s="103"/>
      <c r="AB105" s="103"/>
      <c r="AC105" s="103"/>
    </row>
    <row r="106" ht="15.75" customHeight="1">
      <c r="A106" s="95" t="s">
        <v>499</v>
      </c>
      <c r="B106" s="106"/>
      <c r="C106" s="134"/>
      <c r="D106" s="134"/>
      <c r="E106" s="125"/>
      <c r="F106" s="125"/>
      <c r="G106" s="125"/>
      <c r="H106" s="107"/>
      <c r="I106" s="125"/>
      <c r="J106" s="107"/>
      <c r="K106" s="107"/>
      <c r="L106" s="126"/>
      <c r="M106" s="109"/>
      <c r="N106" s="102"/>
      <c r="O106" s="102"/>
      <c r="P106" s="102"/>
      <c r="Q106" s="103"/>
      <c r="R106" s="103"/>
      <c r="S106" s="103"/>
      <c r="T106" s="103"/>
      <c r="U106" s="103"/>
      <c r="V106" s="103"/>
      <c r="W106" s="103"/>
      <c r="X106" s="103"/>
      <c r="Y106" s="103"/>
      <c r="Z106" s="103"/>
      <c r="AA106" s="103"/>
      <c r="AB106" s="103"/>
      <c r="AC106" s="103"/>
    </row>
    <row r="107" ht="15.75" customHeight="1">
      <c r="A107" s="95" t="s">
        <v>500</v>
      </c>
      <c r="B107" s="106"/>
      <c r="C107" s="134"/>
      <c r="D107" s="134"/>
      <c r="E107" s="125"/>
      <c r="F107" s="125"/>
      <c r="G107" s="125"/>
      <c r="H107" s="107"/>
      <c r="I107" s="125"/>
      <c r="J107" s="107"/>
      <c r="K107" s="107"/>
      <c r="L107" s="138" t="s">
        <v>501</v>
      </c>
      <c r="M107" s="109"/>
      <c r="N107" s="102"/>
      <c r="O107" s="102"/>
      <c r="P107" s="102"/>
      <c r="Q107" s="103"/>
      <c r="R107" s="103"/>
      <c r="S107" s="103"/>
      <c r="T107" s="103"/>
      <c r="U107" s="103"/>
      <c r="V107" s="103"/>
      <c r="W107" s="103"/>
      <c r="X107" s="103"/>
      <c r="Y107" s="103"/>
      <c r="Z107" s="103"/>
      <c r="AA107" s="103"/>
      <c r="AB107" s="103"/>
      <c r="AC107" s="103"/>
    </row>
    <row r="108" ht="15.75" customHeight="1">
      <c r="A108" s="95" t="s">
        <v>502</v>
      </c>
      <c r="B108" s="106"/>
      <c r="C108" s="134"/>
      <c r="D108" s="134"/>
      <c r="E108" s="125"/>
      <c r="F108" s="125"/>
      <c r="G108" s="125"/>
      <c r="H108" s="107"/>
      <c r="I108" s="125"/>
      <c r="J108" s="125"/>
      <c r="K108" s="125"/>
      <c r="L108" s="135" t="s">
        <v>503</v>
      </c>
      <c r="M108" s="109"/>
      <c r="N108" s="102"/>
      <c r="O108" s="102"/>
      <c r="P108" s="102"/>
      <c r="Q108" s="103"/>
      <c r="R108" s="103"/>
      <c r="S108" s="103"/>
      <c r="T108" s="103"/>
      <c r="U108" s="103"/>
      <c r="V108" s="103"/>
      <c r="W108" s="103"/>
      <c r="X108" s="103"/>
      <c r="Y108" s="103"/>
      <c r="Z108" s="103"/>
      <c r="AA108" s="103"/>
      <c r="AB108" s="103"/>
      <c r="AC108" s="103"/>
    </row>
    <row r="109" ht="15.75" customHeight="1">
      <c r="A109" s="95" t="s">
        <v>504</v>
      </c>
      <c r="B109" s="106"/>
      <c r="C109" s="134"/>
      <c r="D109" s="134"/>
      <c r="E109" s="125"/>
      <c r="F109" s="125"/>
      <c r="G109" s="125"/>
      <c r="H109" s="107"/>
      <c r="I109" s="125"/>
      <c r="J109" s="107"/>
      <c r="K109" s="107"/>
      <c r="L109" s="126"/>
      <c r="M109" s="109"/>
      <c r="N109" s="102"/>
      <c r="O109" s="102"/>
      <c r="P109" s="102"/>
      <c r="Q109" s="103"/>
      <c r="R109" s="103"/>
      <c r="S109" s="103"/>
      <c r="T109" s="103"/>
      <c r="U109" s="103"/>
      <c r="V109" s="103"/>
      <c r="W109" s="103"/>
      <c r="X109" s="103"/>
      <c r="Y109" s="103"/>
      <c r="Z109" s="103"/>
      <c r="AA109" s="103"/>
      <c r="AB109" s="103"/>
      <c r="AC109" s="103"/>
    </row>
    <row r="110" ht="15.75" customHeight="1">
      <c r="A110" s="95" t="s">
        <v>505</v>
      </c>
      <c r="B110" s="106"/>
      <c r="C110" s="134"/>
      <c r="D110" s="134"/>
      <c r="E110" s="132"/>
      <c r="F110" s="107"/>
      <c r="G110" s="107"/>
      <c r="H110" s="107"/>
      <c r="I110" s="125"/>
      <c r="J110" s="107"/>
      <c r="K110" s="107"/>
      <c r="L110" s="126"/>
      <c r="M110" s="109"/>
      <c r="N110" s="102"/>
      <c r="O110" s="102"/>
      <c r="P110" s="102"/>
      <c r="Q110" s="103"/>
      <c r="R110" s="103"/>
      <c r="S110" s="103"/>
      <c r="T110" s="103"/>
      <c r="U110" s="103"/>
      <c r="V110" s="103"/>
      <c r="W110" s="103"/>
      <c r="X110" s="103"/>
      <c r="Y110" s="103"/>
      <c r="Z110" s="103"/>
      <c r="AA110" s="103"/>
      <c r="AB110" s="103"/>
      <c r="AC110" s="103"/>
    </row>
    <row r="111" ht="15.75" customHeight="1">
      <c r="A111" s="95" t="s">
        <v>506</v>
      </c>
      <c r="B111" s="106"/>
      <c r="C111" s="134"/>
      <c r="D111" s="134"/>
      <c r="E111" s="132"/>
      <c r="F111" s="107"/>
      <c r="G111" s="107"/>
      <c r="H111" s="107"/>
      <c r="I111" s="125"/>
      <c r="J111" s="107"/>
      <c r="K111" s="107"/>
      <c r="L111" s="126"/>
      <c r="M111" s="109"/>
      <c r="N111" s="102"/>
      <c r="O111" s="102"/>
      <c r="P111" s="102"/>
      <c r="Q111" s="103"/>
      <c r="R111" s="103"/>
      <c r="S111" s="103"/>
      <c r="T111" s="103"/>
      <c r="U111" s="103"/>
      <c r="V111" s="103"/>
      <c r="W111" s="103"/>
      <c r="X111" s="103"/>
      <c r="Y111" s="103"/>
      <c r="Z111" s="103"/>
      <c r="AA111" s="103"/>
      <c r="AB111" s="103"/>
      <c r="AC111" s="103"/>
    </row>
    <row r="112" ht="15.75" customHeight="1">
      <c r="A112" s="95" t="s">
        <v>507</v>
      </c>
      <c r="B112" s="106"/>
      <c r="C112" s="139"/>
      <c r="D112" s="139"/>
      <c r="E112" s="125"/>
      <c r="F112" s="125"/>
      <c r="G112" s="125"/>
      <c r="H112" s="125"/>
      <c r="I112" s="125"/>
      <c r="J112" s="125"/>
      <c r="K112" s="125"/>
      <c r="L112" s="126"/>
      <c r="M112" s="109"/>
      <c r="N112" s="102"/>
      <c r="O112" s="102"/>
      <c r="P112" s="102"/>
      <c r="Q112" s="103"/>
      <c r="R112" s="103"/>
      <c r="S112" s="103"/>
      <c r="T112" s="103"/>
      <c r="U112" s="103"/>
      <c r="V112" s="103"/>
      <c r="W112" s="103"/>
      <c r="X112" s="103"/>
      <c r="Y112" s="103"/>
      <c r="Z112" s="103"/>
      <c r="AA112" s="103"/>
      <c r="AB112" s="103"/>
      <c r="AC112" s="103"/>
    </row>
    <row r="113" ht="15.75" customHeight="1">
      <c r="A113" s="95" t="s">
        <v>508</v>
      </c>
      <c r="B113" s="106"/>
      <c r="C113" s="139"/>
      <c r="D113" s="139"/>
      <c r="E113" s="125"/>
      <c r="F113" s="125"/>
      <c r="G113" s="125"/>
      <c r="H113" s="125"/>
      <c r="I113" s="125"/>
      <c r="J113" s="125"/>
      <c r="K113" s="125"/>
      <c r="L113" s="126"/>
      <c r="M113" s="109"/>
      <c r="N113" s="102"/>
      <c r="O113" s="103"/>
      <c r="P113" s="103"/>
      <c r="Q113" s="103"/>
      <c r="R113" s="103"/>
      <c r="S113" s="103"/>
      <c r="T113" s="103"/>
      <c r="U113" s="103"/>
      <c r="V113" s="103"/>
      <c r="W113" s="103"/>
      <c r="X113" s="103"/>
      <c r="Y113" s="103"/>
      <c r="Z113" s="103"/>
      <c r="AA113" s="103"/>
      <c r="AB113" s="103"/>
      <c r="AC113" s="103"/>
    </row>
    <row r="114" ht="15.75" customHeight="1">
      <c r="A114" s="95" t="s">
        <v>509</v>
      </c>
      <c r="B114" s="106"/>
      <c r="C114" s="139"/>
      <c r="D114" s="139"/>
      <c r="E114" s="125"/>
      <c r="F114" s="125"/>
      <c r="G114" s="125"/>
      <c r="H114" s="125"/>
      <c r="I114" s="125"/>
      <c r="J114" s="125"/>
      <c r="K114" s="125"/>
      <c r="L114" s="126"/>
      <c r="M114" s="109"/>
      <c r="N114" s="102"/>
      <c r="O114" s="103"/>
      <c r="P114" s="103"/>
      <c r="Q114" s="103"/>
      <c r="R114" s="103"/>
      <c r="S114" s="103"/>
      <c r="T114" s="103"/>
      <c r="U114" s="103"/>
      <c r="V114" s="103"/>
      <c r="W114" s="103"/>
      <c r="X114" s="103"/>
      <c r="Y114" s="103"/>
      <c r="Z114" s="103"/>
      <c r="AA114" s="103"/>
      <c r="AB114" s="103"/>
      <c r="AC114" s="103"/>
    </row>
    <row r="115" ht="15.75" customHeight="1">
      <c r="A115" s="95" t="s">
        <v>510</v>
      </c>
      <c r="B115" s="106"/>
      <c r="C115" s="134"/>
      <c r="D115" s="134"/>
      <c r="E115" s="132"/>
      <c r="F115" s="132"/>
      <c r="G115" s="132"/>
      <c r="H115" s="132"/>
      <c r="I115" s="125"/>
      <c r="J115" s="132"/>
      <c r="K115" s="132"/>
      <c r="L115" s="126"/>
      <c r="M115" s="109"/>
      <c r="N115" s="102"/>
      <c r="O115" s="103"/>
      <c r="P115" s="103"/>
      <c r="Q115" s="103"/>
      <c r="R115" s="103"/>
      <c r="S115" s="103"/>
      <c r="T115" s="103"/>
      <c r="U115" s="103"/>
      <c r="V115" s="103"/>
      <c r="W115" s="103"/>
      <c r="X115" s="103"/>
      <c r="Y115" s="103"/>
      <c r="Z115" s="103"/>
      <c r="AA115" s="103"/>
      <c r="AB115" s="103"/>
      <c r="AC115" s="103"/>
    </row>
    <row r="116" ht="66.0" customHeight="1">
      <c r="A116" s="95" t="s">
        <v>511</v>
      </c>
      <c r="B116" s="106"/>
      <c r="C116" s="134"/>
      <c r="D116" s="134"/>
      <c r="E116" s="132"/>
      <c r="F116" s="132"/>
      <c r="G116" s="132"/>
      <c r="H116" s="132"/>
      <c r="I116" s="125"/>
      <c r="J116" s="132"/>
      <c r="K116" s="132"/>
      <c r="L116" s="132"/>
      <c r="M116" s="109"/>
      <c r="N116" s="109"/>
      <c r="O116" s="103"/>
      <c r="P116" s="103"/>
      <c r="Q116" s="103"/>
      <c r="R116" s="103"/>
      <c r="S116" s="103"/>
      <c r="T116" s="103"/>
      <c r="U116" s="103"/>
      <c r="V116" s="103"/>
      <c r="W116" s="103"/>
      <c r="X116" s="103"/>
      <c r="Y116" s="103"/>
      <c r="Z116" s="103"/>
      <c r="AA116" s="103"/>
      <c r="AB116" s="103"/>
      <c r="AC116" s="103"/>
    </row>
    <row r="117" ht="69.0" customHeight="1">
      <c r="A117" s="95" t="s">
        <v>512</v>
      </c>
      <c r="B117" s="106"/>
      <c r="C117" s="134"/>
      <c r="D117" s="134"/>
      <c r="E117" s="132"/>
      <c r="F117" s="132"/>
      <c r="G117" s="132"/>
      <c r="H117" s="132"/>
      <c r="I117" s="125"/>
      <c r="J117" s="132"/>
      <c r="K117" s="132"/>
      <c r="L117" s="132"/>
      <c r="M117" s="109"/>
      <c r="N117" s="102"/>
      <c r="O117" s="103"/>
      <c r="P117" s="103"/>
      <c r="Q117" s="103"/>
      <c r="R117" s="103"/>
      <c r="S117" s="103"/>
      <c r="T117" s="103"/>
      <c r="U117" s="103"/>
      <c r="V117" s="103"/>
      <c r="W117" s="103"/>
      <c r="X117" s="103"/>
      <c r="Y117" s="103"/>
      <c r="Z117" s="103"/>
      <c r="AA117" s="103"/>
      <c r="AB117" s="103"/>
      <c r="AC117" s="103"/>
    </row>
    <row r="118" ht="72.75" customHeight="1">
      <c r="A118" s="106"/>
      <c r="B118" s="106"/>
      <c r="C118" s="134"/>
      <c r="D118" s="134"/>
      <c r="E118" s="132"/>
      <c r="F118" s="132"/>
      <c r="G118" s="132"/>
      <c r="H118" s="132"/>
      <c r="I118" s="125"/>
      <c r="J118" s="132"/>
      <c r="K118" s="132"/>
      <c r="L118" s="132"/>
      <c r="M118" s="109"/>
      <c r="N118" s="109"/>
      <c r="O118" s="103"/>
      <c r="P118" s="103"/>
      <c r="Q118" s="103"/>
      <c r="R118" s="103"/>
      <c r="S118" s="103"/>
      <c r="T118" s="103"/>
      <c r="U118" s="103"/>
      <c r="V118" s="103"/>
      <c r="W118" s="103"/>
      <c r="X118" s="103"/>
      <c r="Y118" s="103"/>
      <c r="Z118" s="103"/>
      <c r="AA118" s="103"/>
      <c r="AB118" s="103"/>
      <c r="AC118" s="103"/>
    </row>
    <row r="119" ht="15.75" customHeight="1">
      <c r="A119" s="106"/>
      <c r="B119" s="106"/>
      <c r="C119" s="134"/>
      <c r="D119" s="134"/>
      <c r="E119" s="140"/>
      <c r="F119" s="140"/>
      <c r="G119" s="140"/>
      <c r="H119" s="132"/>
      <c r="I119" s="125"/>
      <c r="J119" s="132"/>
      <c r="K119" s="132"/>
      <c r="L119" s="132"/>
      <c r="M119" s="109"/>
      <c r="N119" s="102"/>
      <c r="O119" s="103"/>
      <c r="P119" s="103"/>
      <c r="Q119" s="103"/>
      <c r="R119" s="103"/>
      <c r="S119" s="103"/>
      <c r="T119" s="103"/>
      <c r="U119" s="103"/>
      <c r="V119" s="103"/>
      <c r="W119" s="103"/>
      <c r="X119" s="103"/>
      <c r="Y119" s="103"/>
      <c r="Z119" s="103"/>
      <c r="AA119" s="103"/>
      <c r="AB119" s="103"/>
      <c r="AC119" s="103"/>
    </row>
    <row r="120" ht="15.75" customHeight="1">
      <c r="A120" s="106"/>
      <c r="B120" s="106"/>
      <c r="C120" s="134"/>
      <c r="D120" s="134"/>
      <c r="E120" s="132"/>
      <c r="F120" s="132"/>
      <c r="G120" s="132"/>
      <c r="H120" s="132"/>
      <c r="I120" s="125"/>
      <c r="J120" s="132"/>
      <c r="K120" s="132"/>
      <c r="L120" s="126"/>
      <c r="M120" s="109"/>
      <c r="N120" s="102"/>
      <c r="O120" s="103"/>
      <c r="P120" s="103"/>
      <c r="Q120" s="103"/>
      <c r="R120" s="103"/>
      <c r="S120" s="103"/>
      <c r="T120" s="103"/>
      <c r="U120" s="103"/>
      <c r="V120" s="103"/>
      <c r="W120" s="103"/>
      <c r="X120" s="103"/>
      <c r="Y120" s="103"/>
      <c r="Z120" s="103"/>
      <c r="AA120" s="103"/>
      <c r="AB120" s="103"/>
      <c r="AC120" s="103"/>
    </row>
    <row r="121" ht="73.5" customHeight="1">
      <c r="A121" s="106"/>
      <c r="B121" s="106"/>
      <c r="C121" s="134"/>
      <c r="D121" s="134"/>
      <c r="E121" s="132"/>
      <c r="F121" s="132"/>
      <c r="G121" s="132"/>
      <c r="H121" s="132"/>
      <c r="I121" s="125"/>
      <c r="J121" s="132"/>
      <c r="K121" s="132"/>
      <c r="L121" s="126"/>
      <c r="M121" s="109"/>
      <c r="N121" s="102"/>
      <c r="O121" s="103"/>
      <c r="P121" s="103"/>
      <c r="Q121" s="103"/>
      <c r="R121" s="103"/>
      <c r="S121" s="103"/>
      <c r="T121" s="103"/>
      <c r="U121" s="103"/>
      <c r="V121" s="103"/>
      <c r="W121" s="103"/>
      <c r="X121" s="103"/>
      <c r="Y121" s="103"/>
      <c r="Z121" s="103"/>
      <c r="AA121" s="103"/>
      <c r="AB121" s="103"/>
      <c r="AC121" s="103"/>
    </row>
    <row r="122" ht="75.0" customHeight="1">
      <c r="A122" s="106"/>
      <c r="B122" s="106"/>
      <c r="C122" s="134"/>
      <c r="D122" s="134"/>
      <c r="E122" s="132"/>
      <c r="F122" s="132"/>
      <c r="G122" s="132"/>
      <c r="H122" s="132"/>
      <c r="I122" s="125"/>
      <c r="J122" s="132"/>
      <c r="K122" s="132"/>
      <c r="L122" s="132"/>
      <c r="M122" s="109"/>
      <c r="N122" s="109"/>
      <c r="O122" s="103"/>
      <c r="P122" s="103"/>
      <c r="Q122" s="103"/>
      <c r="R122" s="103"/>
      <c r="S122" s="103"/>
      <c r="T122" s="103"/>
      <c r="U122" s="103"/>
      <c r="V122" s="103"/>
      <c r="W122" s="103"/>
      <c r="X122" s="103"/>
      <c r="Y122" s="103"/>
      <c r="Z122" s="103"/>
      <c r="AA122" s="103"/>
      <c r="AB122" s="103"/>
      <c r="AC122" s="103"/>
    </row>
    <row r="123" ht="15.75" customHeight="1">
      <c r="A123" s="106"/>
      <c r="B123" s="106"/>
      <c r="C123" s="134"/>
      <c r="D123" s="134"/>
      <c r="E123" s="132"/>
      <c r="F123" s="132"/>
      <c r="G123" s="132"/>
      <c r="H123" s="132"/>
      <c r="I123" s="125"/>
      <c r="J123" s="132"/>
      <c r="K123" s="132"/>
      <c r="L123" s="132"/>
      <c r="M123" s="109"/>
      <c r="N123" s="109"/>
      <c r="O123" s="103"/>
      <c r="P123" s="103"/>
      <c r="Q123" s="103"/>
      <c r="R123" s="103"/>
      <c r="S123" s="103"/>
      <c r="T123" s="103"/>
      <c r="U123" s="103"/>
      <c r="V123" s="103"/>
      <c r="W123" s="103"/>
      <c r="X123" s="103"/>
      <c r="Y123" s="103"/>
      <c r="Z123" s="103"/>
      <c r="AA123" s="103"/>
      <c r="AB123" s="103"/>
      <c r="AC123" s="103"/>
    </row>
    <row r="124" ht="15.75" customHeight="1">
      <c r="A124" s="106"/>
      <c r="B124" s="106"/>
      <c r="C124" s="134"/>
      <c r="D124" s="134"/>
      <c r="E124" s="132"/>
      <c r="F124" s="132"/>
      <c r="G124" s="132"/>
      <c r="H124" s="132"/>
      <c r="I124" s="125"/>
      <c r="J124" s="132"/>
      <c r="K124" s="132"/>
      <c r="L124" s="132"/>
      <c r="M124" s="109"/>
      <c r="N124" s="109"/>
      <c r="O124" s="103"/>
      <c r="P124" s="103"/>
      <c r="Q124" s="103"/>
      <c r="R124" s="103"/>
      <c r="S124" s="103"/>
      <c r="T124" s="103"/>
      <c r="U124" s="103"/>
      <c r="V124" s="103"/>
      <c r="W124" s="103"/>
      <c r="X124" s="103"/>
      <c r="Y124" s="103"/>
      <c r="Z124" s="103"/>
      <c r="AA124" s="103"/>
      <c r="AB124" s="103"/>
      <c r="AC124" s="103"/>
    </row>
    <row r="125" ht="15.75" customHeight="1">
      <c r="A125" s="106"/>
      <c r="B125" s="106"/>
      <c r="C125" s="134"/>
      <c r="D125" s="134"/>
      <c r="E125" s="132"/>
      <c r="F125" s="132"/>
      <c r="G125" s="132"/>
      <c r="H125" s="132"/>
      <c r="I125" s="125"/>
      <c r="J125" s="132"/>
      <c r="K125" s="132"/>
      <c r="L125" s="132"/>
      <c r="M125" s="109"/>
      <c r="N125" s="109"/>
      <c r="O125" s="103"/>
      <c r="P125" s="103"/>
      <c r="Q125" s="103"/>
      <c r="R125" s="103"/>
      <c r="S125" s="103"/>
      <c r="T125" s="103"/>
      <c r="U125" s="103"/>
      <c r="V125" s="103"/>
      <c r="W125" s="103"/>
      <c r="X125" s="103"/>
      <c r="Y125" s="103"/>
      <c r="Z125" s="103"/>
      <c r="AA125" s="103"/>
      <c r="AB125" s="103"/>
      <c r="AC125" s="103"/>
    </row>
    <row r="126" ht="15.75" customHeight="1">
      <c r="A126" s="106"/>
      <c r="B126" s="106"/>
      <c r="C126" s="134"/>
      <c r="D126" s="134"/>
      <c r="E126" s="132"/>
      <c r="F126" s="132"/>
      <c r="G126" s="132"/>
      <c r="H126" s="132"/>
      <c r="I126" s="125"/>
      <c r="J126" s="132"/>
      <c r="K126" s="132"/>
      <c r="L126" s="132"/>
      <c r="M126" s="109"/>
      <c r="N126" s="109"/>
      <c r="O126" s="103"/>
      <c r="P126" s="103"/>
      <c r="Q126" s="103"/>
      <c r="R126" s="103"/>
      <c r="S126" s="103"/>
      <c r="T126" s="103"/>
      <c r="U126" s="103"/>
      <c r="V126" s="103"/>
      <c r="W126" s="103"/>
      <c r="X126" s="103"/>
      <c r="Y126" s="103"/>
      <c r="Z126" s="103"/>
      <c r="AA126" s="103"/>
      <c r="AB126" s="103"/>
      <c r="AC126" s="103"/>
    </row>
    <row r="127" ht="15.75" customHeight="1">
      <c r="A127" s="106"/>
      <c r="B127" s="106"/>
      <c r="C127" s="134"/>
      <c r="D127" s="134"/>
      <c r="E127" s="132"/>
      <c r="F127" s="132"/>
      <c r="G127" s="132"/>
      <c r="H127" s="132"/>
      <c r="I127" s="125"/>
      <c r="J127" s="132"/>
      <c r="K127" s="132"/>
      <c r="L127" s="132"/>
      <c r="M127" s="109"/>
      <c r="N127" s="109"/>
      <c r="O127" s="103"/>
      <c r="P127" s="103"/>
      <c r="Q127" s="103"/>
      <c r="R127" s="103"/>
      <c r="S127" s="103"/>
      <c r="T127" s="103"/>
      <c r="U127" s="103"/>
      <c r="V127" s="103"/>
      <c r="W127" s="103"/>
      <c r="X127" s="103"/>
      <c r="Y127" s="103"/>
      <c r="Z127" s="103"/>
      <c r="AA127" s="103"/>
      <c r="AB127" s="103"/>
      <c r="AC127" s="103"/>
    </row>
    <row r="128" ht="15.75" customHeight="1">
      <c r="A128" s="106"/>
      <c r="B128" s="106"/>
      <c r="C128" s="134"/>
      <c r="D128" s="134"/>
      <c r="E128" s="132"/>
      <c r="F128" s="132"/>
      <c r="G128" s="132"/>
      <c r="H128" s="132"/>
      <c r="I128" s="125"/>
      <c r="J128" s="132"/>
      <c r="K128" s="132"/>
      <c r="L128" s="132"/>
      <c r="M128" s="109"/>
      <c r="N128" s="109"/>
      <c r="O128" s="103"/>
      <c r="P128" s="103"/>
      <c r="Q128" s="103"/>
      <c r="R128" s="103"/>
      <c r="S128" s="103"/>
      <c r="T128" s="103"/>
      <c r="U128" s="103"/>
      <c r="V128" s="103"/>
      <c r="W128" s="103"/>
      <c r="X128" s="103"/>
      <c r="Y128" s="103"/>
      <c r="Z128" s="103"/>
      <c r="AA128" s="103"/>
      <c r="AB128" s="103"/>
      <c r="AC128" s="103"/>
    </row>
    <row r="129" ht="15.75" customHeight="1">
      <c r="A129" s="106"/>
      <c r="B129" s="106"/>
      <c r="C129" s="134"/>
      <c r="D129" s="134"/>
      <c r="E129" s="132"/>
      <c r="F129" s="132"/>
      <c r="G129" s="132"/>
      <c r="H129" s="132"/>
      <c r="I129" s="125"/>
      <c r="J129" s="132"/>
      <c r="K129" s="132"/>
      <c r="L129" s="132"/>
      <c r="M129" s="109"/>
      <c r="N129" s="109"/>
      <c r="O129" s="103"/>
      <c r="P129" s="103"/>
      <c r="Q129" s="103"/>
      <c r="R129" s="103"/>
      <c r="S129" s="103"/>
      <c r="T129" s="103"/>
      <c r="U129" s="103"/>
      <c r="V129" s="103"/>
      <c r="W129" s="103"/>
      <c r="X129" s="103"/>
      <c r="Y129" s="103"/>
      <c r="Z129" s="103"/>
      <c r="AA129" s="103"/>
      <c r="AB129" s="103"/>
      <c r="AC129" s="103"/>
    </row>
    <row r="130" ht="15.75" customHeight="1">
      <c r="A130" s="106"/>
      <c r="B130" s="106"/>
      <c r="C130" s="134"/>
      <c r="D130" s="134"/>
      <c r="E130" s="132"/>
      <c r="F130" s="132"/>
      <c r="G130" s="132"/>
      <c r="H130" s="132"/>
      <c r="I130" s="125"/>
      <c r="J130" s="132"/>
      <c r="K130" s="132"/>
      <c r="L130" s="126"/>
      <c r="M130" s="109"/>
      <c r="N130" s="102"/>
      <c r="O130" s="103"/>
      <c r="P130" s="103"/>
      <c r="Q130" s="103"/>
      <c r="R130" s="103"/>
      <c r="S130" s="103"/>
      <c r="T130" s="103"/>
      <c r="U130" s="103"/>
      <c r="V130" s="103"/>
      <c r="W130" s="103"/>
      <c r="X130" s="103"/>
      <c r="Y130" s="103"/>
      <c r="Z130" s="103"/>
      <c r="AA130" s="103"/>
      <c r="AB130" s="103"/>
      <c r="AC130" s="103"/>
    </row>
    <row r="131" ht="15.75" customHeight="1">
      <c r="A131" s="106"/>
      <c r="B131" s="106"/>
      <c r="C131" s="134"/>
      <c r="D131" s="134"/>
      <c r="E131" s="132"/>
      <c r="F131" s="132"/>
      <c r="G131" s="132"/>
      <c r="H131" s="132"/>
      <c r="I131" s="125"/>
      <c r="J131" s="132"/>
      <c r="K131" s="132"/>
      <c r="L131" s="126"/>
      <c r="M131" s="109"/>
      <c r="N131" s="102"/>
      <c r="O131" s="103"/>
      <c r="P131" s="103"/>
      <c r="Q131" s="103"/>
      <c r="R131" s="103"/>
      <c r="S131" s="103"/>
      <c r="T131" s="103"/>
      <c r="U131" s="103"/>
      <c r="V131" s="103"/>
      <c r="W131" s="103"/>
      <c r="X131" s="103"/>
      <c r="Y131" s="103"/>
      <c r="Z131" s="103"/>
      <c r="AA131" s="103"/>
      <c r="AB131" s="103"/>
      <c r="AC131" s="103"/>
    </row>
    <row r="132" ht="15.75" customHeight="1">
      <c r="A132" s="106"/>
      <c r="B132" s="106"/>
      <c r="C132" s="134"/>
      <c r="D132" s="134"/>
      <c r="E132" s="132"/>
      <c r="F132" s="132"/>
      <c r="G132" s="132"/>
      <c r="H132" s="132"/>
      <c r="I132" s="125"/>
      <c r="J132" s="132"/>
      <c r="K132" s="132"/>
      <c r="L132" s="126"/>
      <c r="M132" s="109"/>
      <c r="N132" s="102"/>
      <c r="O132" s="103"/>
      <c r="P132" s="103"/>
      <c r="Q132" s="103"/>
      <c r="R132" s="103"/>
      <c r="S132" s="103"/>
      <c r="T132" s="103"/>
      <c r="U132" s="103"/>
      <c r="V132" s="103"/>
      <c r="W132" s="103"/>
      <c r="X132" s="103"/>
      <c r="Y132" s="103"/>
      <c r="Z132" s="103"/>
      <c r="AA132" s="103"/>
      <c r="AB132" s="103"/>
      <c r="AC132" s="103"/>
    </row>
    <row r="133" ht="15.75" customHeight="1">
      <c r="A133" s="106"/>
      <c r="B133" s="106"/>
      <c r="C133" s="134"/>
      <c r="D133" s="134"/>
      <c r="E133" s="132"/>
      <c r="F133" s="132"/>
      <c r="G133" s="132"/>
      <c r="H133" s="132"/>
      <c r="I133" s="125"/>
      <c r="J133" s="132"/>
      <c r="K133" s="132"/>
      <c r="L133" s="126"/>
      <c r="M133" s="109"/>
      <c r="N133" s="102"/>
      <c r="O133" s="103"/>
      <c r="P133" s="103"/>
      <c r="Q133" s="103"/>
      <c r="R133" s="103"/>
      <c r="S133" s="103"/>
      <c r="T133" s="103"/>
      <c r="U133" s="103"/>
      <c r="V133" s="103"/>
      <c r="W133" s="103"/>
      <c r="X133" s="103"/>
      <c r="Y133" s="103"/>
      <c r="Z133" s="103"/>
      <c r="AA133" s="103"/>
      <c r="AB133" s="103"/>
      <c r="AC133" s="103"/>
    </row>
    <row r="134" ht="15.75" customHeight="1">
      <c r="A134" s="106"/>
      <c r="B134" s="106"/>
      <c r="C134" s="134"/>
      <c r="D134" s="134"/>
      <c r="E134" s="132"/>
      <c r="F134" s="132"/>
      <c r="G134" s="132"/>
      <c r="H134" s="132"/>
      <c r="I134" s="125"/>
      <c r="J134" s="132"/>
      <c r="K134" s="132"/>
      <c r="L134" s="126"/>
      <c r="M134" s="109"/>
      <c r="N134" s="102"/>
      <c r="O134" s="103"/>
      <c r="P134" s="103"/>
      <c r="Q134" s="103"/>
      <c r="R134" s="103"/>
      <c r="S134" s="103"/>
      <c r="T134" s="103"/>
      <c r="U134" s="103"/>
      <c r="V134" s="103"/>
      <c r="W134" s="103"/>
      <c r="X134" s="103"/>
      <c r="Y134" s="103"/>
      <c r="Z134" s="103"/>
      <c r="AA134" s="103"/>
      <c r="AB134" s="103"/>
      <c r="AC134" s="103"/>
    </row>
    <row r="135" ht="15.75" customHeight="1">
      <c r="A135" s="106"/>
      <c r="B135" s="106"/>
      <c r="C135" s="134"/>
      <c r="D135" s="134"/>
      <c r="E135" s="132"/>
      <c r="F135" s="132"/>
      <c r="G135" s="132"/>
      <c r="H135" s="132"/>
      <c r="I135" s="125"/>
      <c r="J135" s="132"/>
      <c r="K135" s="132"/>
      <c r="L135" s="132"/>
      <c r="M135" s="109"/>
      <c r="N135" s="109"/>
      <c r="O135" s="103"/>
      <c r="P135" s="103"/>
      <c r="Q135" s="103"/>
      <c r="R135" s="103"/>
      <c r="S135" s="103"/>
      <c r="T135" s="103"/>
      <c r="U135" s="103"/>
      <c r="V135" s="103"/>
      <c r="W135" s="103"/>
      <c r="X135" s="103"/>
      <c r="Y135" s="103"/>
      <c r="Z135" s="103"/>
      <c r="AA135" s="103"/>
      <c r="AB135" s="103"/>
      <c r="AC135" s="103"/>
    </row>
    <row r="136" ht="15.75" customHeight="1">
      <c r="A136" s="106"/>
      <c r="B136" s="106"/>
      <c r="C136" s="134"/>
      <c r="D136" s="134"/>
      <c r="E136" s="132"/>
      <c r="F136" s="132"/>
      <c r="G136" s="132"/>
      <c r="H136" s="132"/>
      <c r="I136" s="125"/>
      <c r="J136" s="132"/>
      <c r="K136" s="132"/>
      <c r="L136" s="126"/>
      <c r="M136" s="109"/>
      <c r="N136" s="102"/>
      <c r="O136" s="103"/>
      <c r="P136" s="103"/>
      <c r="Q136" s="103"/>
      <c r="R136" s="103"/>
      <c r="S136" s="103"/>
      <c r="T136" s="103"/>
      <c r="U136" s="103"/>
      <c r="V136" s="103"/>
      <c r="W136" s="103"/>
      <c r="X136" s="103"/>
      <c r="Y136" s="103"/>
      <c r="Z136" s="103"/>
      <c r="AA136" s="103"/>
      <c r="AB136" s="103"/>
      <c r="AC136" s="103"/>
    </row>
    <row r="137" ht="15.75" customHeight="1">
      <c r="A137" s="106"/>
      <c r="B137" s="106"/>
      <c r="C137" s="134"/>
      <c r="D137" s="134"/>
      <c r="E137" s="132"/>
      <c r="F137" s="132"/>
      <c r="G137" s="132"/>
      <c r="H137" s="132"/>
      <c r="I137" s="125"/>
      <c r="J137" s="132"/>
      <c r="K137" s="132"/>
      <c r="L137" s="126"/>
      <c r="M137" s="109"/>
      <c r="N137" s="102"/>
      <c r="O137" s="103"/>
      <c r="P137" s="103"/>
      <c r="Q137" s="103"/>
      <c r="R137" s="103"/>
      <c r="S137" s="103"/>
      <c r="T137" s="103"/>
      <c r="U137" s="103"/>
      <c r="V137" s="103"/>
      <c r="W137" s="103"/>
      <c r="X137" s="103"/>
      <c r="Y137" s="103"/>
      <c r="Z137" s="103"/>
      <c r="AA137" s="103"/>
      <c r="AB137" s="103"/>
      <c r="AC137" s="103"/>
    </row>
    <row r="138" ht="15.75" customHeight="1">
      <c r="A138" s="106"/>
      <c r="B138" s="106"/>
      <c r="C138" s="134"/>
      <c r="D138" s="134"/>
      <c r="E138" s="132"/>
      <c r="F138" s="132"/>
      <c r="G138" s="132"/>
      <c r="H138" s="132"/>
      <c r="I138" s="125"/>
      <c r="J138" s="132"/>
      <c r="K138" s="132"/>
      <c r="L138" s="126"/>
      <c r="M138" s="109"/>
      <c r="N138" s="102"/>
      <c r="O138" s="103"/>
      <c r="P138" s="103"/>
      <c r="Q138" s="103"/>
      <c r="R138" s="103"/>
      <c r="S138" s="103"/>
      <c r="T138" s="103"/>
      <c r="U138" s="103"/>
      <c r="V138" s="103"/>
      <c r="W138" s="103"/>
      <c r="X138" s="103"/>
      <c r="Y138" s="103"/>
      <c r="Z138" s="103"/>
      <c r="AA138" s="103"/>
      <c r="AB138" s="103"/>
      <c r="AC138" s="103"/>
    </row>
    <row r="139" ht="15.75" customHeight="1">
      <c r="A139" s="106"/>
      <c r="B139" s="106"/>
      <c r="C139" s="134"/>
      <c r="D139" s="134"/>
      <c r="E139" s="132"/>
      <c r="F139" s="132"/>
      <c r="G139" s="132"/>
      <c r="H139" s="132"/>
      <c r="I139" s="125"/>
      <c r="J139" s="132"/>
      <c r="K139" s="132"/>
      <c r="L139" s="126"/>
      <c r="M139" s="109"/>
      <c r="N139" s="102"/>
      <c r="O139" s="103"/>
      <c r="P139" s="103"/>
      <c r="Q139" s="103"/>
      <c r="R139" s="103"/>
      <c r="S139" s="103"/>
      <c r="T139" s="103"/>
      <c r="U139" s="103"/>
      <c r="V139" s="103"/>
      <c r="W139" s="103"/>
      <c r="X139" s="103"/>
      <c r="Y139" s="103"/>
      <c r="Z139" s="103"/>
      <c r="AA139" s="103"/>
      <c r="AB139" s="103"/>
      <c r="AC139" s="103"/>
    </row>
    <row r="140" ht="15.75" customHeight="1">
      <c r="A140" s="106"/>
      <c r="B140" s="106"/>
      <c r="C140" s="134"/>
      <c r="D140" s="134"/>
      <c r="E140" s="132"/>
      <c r="F140" s="132"/>
      <c r="G140" s="132"/>
      <c r="H140" s="132"/>
      <c r="I140" s="125"/>
      <c r="J140" s="132"/>
      <c r="K140" s="132"/>
      <c r="L140" s="126"/>
      <c r="M140" s="109"/>
      <c r="N140" s="102"/>
      <c r="O140" s="103"/>
      <c r="P140" s="103"/>
      <c r="Q140" s="103"/>
      <c r="R140" s="103"/>
      <c r="S140" s="103"/>
      <c r="T140" s="103"/>
      <c r="U140" s="103"/>
      <c r="V140" s="103"/>
      <c r="W140" s="103"/>
      <c r="X140" s="103"/>
      <c r="Y140" s="103"/>
      <c r="Z140" s="103"/>
      <c r="AA140" s="103"/>
      <c r="AB140" s="103"/>
      <c r="AC140" s="103"/>
    </row>
    <row r="141" ht="15.75" customHeight="1">
      <c r="A141" s="106"/>
      <c r="B141" s="106"/>
      <c r="C141" s="134"/>
      <c r="D141" s="134"/>
      <c r="E141" s="132"/>
      <c r="F141" s="132"/>
      <c r="G141" s="132"/>
      <c r="H141" s="132"/>
      <c r="I141" s="125"/>
      <c r="J141" s="132"/>
      <c r="K141" s="132"/>
      <c r="L141" s="126"/>
      <c r="M141" s="109"/>
      <c r="N141" s="102"/>
      <c r="O141" s="103"/>
      <c r="P141" s="103"/>
      <c r="Q141" s="103"/>
      <c r="R141" s="103"/>
      <c r="S141" s="103"/>
      <c r="T141" s="103"/>
      <c r="U141" s="103"/>
      <c r="V141" s="103"/>
      <c r="W141" s="103"/>
      <c r="X141" s="103"/>
      <c r="Y141" s="103"/>
      <c r="Z141" s="103"/>
      <c r="AA141" s="103"/>
      <c r="AB141" s="103"/>
      <c r="AC141" s="103"/>
    </row>
    <row r="142" ht="15.75" customHeight="1">
      <c r="A142" s="106"/>
      <c r="B142" s="106"/>
      <c r="C142" s="134"/>
      <c r="D142" s="134"/>
      <c r="E142" s="132"/>
      <c r="F142" s="132"/>
      <c r="G142" s="132"/>
      <c r="H142" s="132"/>
      <c r="I142" s="125"/>
      <c r="J142" s="132"/>
      <c r="K142" s="132"/>
      <c r="L142" s="141"/>
      <c r="M142" s="109"/>
      <c r="N142" s="109"/>
      <c r="O142" s="103"/>
      <c r="P142" s="103"/>
      <c r="Q142" s="103"/>
      <c r="R142" s="103"/>
      <c r="S142" s="103"/>
      <c r="T142" s="103"/>
      <c r="U142" s="103"/>
      <c r="V142" s="103"/>
      <c r="W142" s="103"/>
      <c r="X142" s="103"/>
      <c r="Y142" s="103"/>
      <c r="Z142" s="103"/>
      <c r="AA142" s="103"/>
      <c r="AB142" s="103"/>
      <c r="AC142" s="103"/>
    </row>
    <row r="143" ht="15.75" customHeight="1">
      <c r="A143" s="106"/>
      <c r="B143" s="106"/>
      <c r="C143" s="134"/>
      <c r="D143" s="134"/>
      <c r="E143" s="132"/>
      <c r="F143" s="132"/>
      <c r="G143" s="132"/>
      <c r="H143" s="132"/>
      <c r="I143" s="125"/>
      <c r="J143" s="132"/>
      <c r="K143" s="132"/>
      <c r="L143" s="126"/>
      <c r="M143" s="109"/>
      <c r="N143" s="102"/>
      <c r="O143" s="103"/>
      <c r="P143" s="103"/>
      <c r="Q143" s="103"/>
      <c r="R143" s="103"/>
      <c r="S143" s="103"/>
      <c r="T143" s="103"/>
      <c r="U143" s="103"/>
      <c r="V143" s="103"/>
      <c r="W143" s="103"/>
      <c r="X143" s="103"/>
      <c r="Y143" s="103"/>
      <c r="Z143" s="103"/>
      <c r="AA143" s="103"/>
      <c r="AB143" s="103"/>
      <c r="AC143" s="103"/>
    </row>
    <row r="144" ht="15.75" customHeight="1">
      <c r="A144" s="106"/>
      <c r="B144" s="106"/>
      <c r="C144" s="134"/>
      <c r="D144" s="134"/>
      <c r="E144" s="132"/>
      <c r="F144" s="132"/>
      <c r="G144" s="132"/>
      <c r="H144" s="132"/>
      <c r="I144" s="125"/>
      <c r="J144" s="132"/>
      <c r="K144" s="132"/>
      <c r="L144" s="126"/>
      <c r="M144" s="109"/>
      <c r="N144" s="102"/>
      <c r="O144" s="103"/>
      <c r="P144" s="103"/>
      <c r="Q144" s="103"/>
      <c r="R144" s="103"/>
      <c r="S144" s="103"/>
      <c r="T144" s="103"/>
      <c r="U144" s="103"/>
      <c r="V144" s="103"/>
      <c r="W144" s="103"/>
      <c r="X144" s="103"/>
      <c r="Y144" s="103"/>
      <c r="Z144" s="103"/>
      <c r="AA144" s="103"/>
      <c r="AB144" s="103"/>
      <c r="AC144" s="103"/>
    </row>
    <row r="145" ht="15.75" customHeight="1">
      <c r="A145" s="106"/>
      <c r="B145" s="106"/>
      <c r="C145" s="134"/>
      <c r="D145" s="134"/>
      <c r="E145" s="132"/>
      <c r="F145" s="132"/>
      <c r="G145" s="132"/>
      <c r="H145" s="132"/>
      <c r="I145" s="125"/>
      <c r="J145" s="132"/>
      <c r="K145" s="132"/>
      <c r="L145" s="126"/>
      <c r="M145" s="109"/>
      <c r="N145" s="102"/>
      <c r="O145" s="103"/>
      <c r="P145" s="103"/>
      <c r="Q145" s="103"/>
      <c r="R145" s="103"/>
      <c r="S145" s="103"/>
      <c r="T145" s="103"/>
      <c r="U145" s="103"/>
      <c r="V145" s="103"/>
      <c r="W145" s="103"/>
      <c r="X145" s="103"/>
      <c r="Y145" s="103"/>
      <c r="Z145" s="103"/>
      <c r="AA145" s="103"/>
      <c r="AB145" s="103"/>
      <c r="AC145" s="103"/>
    </row>
    <row r="146" ht="15.75" customHeight="1">
      <c r="A146" s="106"/>
      <c r="B146" s="106"/>
      <c r="C146" s="134"/>
      <c r="D146" s="134"/>
      <c r="E146" s="132"/>
      <c r="F146" s="132"/>
      <c r="G146" s="132"/>
      <c r="H146" s="132"/>
      <c r="I146" s="125"/>
      <c r="J146" s="132"/>
      <c r="K146" s="132"/>
      <c r="L146" s="126"/>
      <c r="M146" s="109"/>
      <c r="N146" s="102"/>
      <c r="O146" s="103"/>
      <c r="P146" s="103"/>
      <c r="Q146" s="103"/>
      <c r="R146" s="103"/>
      <c r="S146" s="103"/>
      <c r="T146" s="103"/>
      <c r="U146" s="103"/>
      <c r="V146" s="103"/>
      <c r="W146" s="103"/>
      <c r="X146" s="103"/>
      <c r="Y146" s="103"/>
      <c r="Z146" s="103"/>
      <c r="AA146" s="103"/>
      <c r="AB146" s="103"/>
      <c r="AC146" s="103"/>
    </row>
    <row r="147" ht="15.75" customHeight="1">
      <c r="A147" s="106"/>
      <c r="B147" s="106"/>
      <c r="C147" s="134"/>
      <c r="D147" s="134"/>
      <c r="E147" s="132"/>
      <c r="F147" s="132"/>
      <c r="G147" s="132"/>
      <c r="H147" s="132"/>
      <c r="I147" s="125"/>
      <c r="J147" s="132"/>
      <c r="K147" s="132"/>
      <c r="L147" s="126"/>
      <c r="M147" s="109"/>
      <c r="N147" s="102"/>
      <c r="O147" s="103"/>
      <c r="P147" s="103"/>
      <c r="Q147" s="103"/>
      <c r="R147" s="103"/>
      <c r="S147" s="103"/>
      <c r="T147" s="103"/>
      <c r="U147" s="103"/>
      <c r="V147" s="103"/>
      <c r="W147" s="103"/>
      <c r="X147" s="103"/>
      <c r="Y147" s="103"/>
      <c r="Z147" s="103"/>
      <c r="AA147" s="103"/>
      <c r="AB147" s="103"/>
      <c r="AC147" s="103"/>
    </row>
    <row r="148" ht="15.75" customHeight="1">
      <c r="A148" s="106"/>
      <c r="B148" s="106"/>
      <c r="C148" s="134"/>
      <c r="D148" s="134"/>
      <c r="E148" s="132"/>
      <c r="F148" s="132"/>
      <c r="G148" s="132"/>
      <c r="H148" s="132"/>
      <c r="I148" s="125"/>
      <c r="J148" s="132"/>
      <c r="K148" s="132"/>
      <c r="L148" s="126"/>
      <c r="M148" s="109"/>
      <c r="N148" s="102"/>
      <c r="O148" s="103"/>
      <c r="P148" s="103"/>
      <c r="Q148" s="103"/>
      <c r="R148" s="103"/>
      <c r="S148" s="103"/>
      <c r="T148" s="103"/>
      <c r="U148" s="103"/>
      <c r="V148" s="103"/>
      <c r="W148" s="103"/>
      <c r="X148" s="103"/>
      <c r="Y148" s="103"/>
      <c r="Z148" s="103"/>
      <c r="AA148" s="103"/>
      <c r="AB148" s="103"/>
      <c r="AC148" s="103"/>
    </row>
    <row r="149" ht="15.75" customHeight="1">
      <c r="A149" s="106"/>
      <c r="B149" s="106"/>
      <c r="C149" s="134"/>
      <c r="D149" s="134"/>
      <c r="E149" s="132"/>
      <c r="F149" s="132"/>
      <c r="G149" s="132"/>
      <c r="H149" s="132"/>
      <c r="I149" s="125"/>
      <c r="J149" s="132"/>
      <c r="K149" s="132"/>
      <c r="L149" s="132"/>
      <c r="M149" s="109"/>
      <c r="N149" s="109"/>
      <c r="O149" s="103"/>
      <c r="P149" s="103"/>
      <c r="Q149" s="103"/>
      <c r="R149" s="103"/>
      <c r="S149" s="103"/>
      <c r="T149" s="103"/>
      <c r="U149" s="103"/>
      <c r="V149" s="103"/>
      <c r="W149" s="103"/>
      <c r="X149" s="103"/>
      <c r="Y149" s="103"/>
      <c r="Z149" s="103"/>
      <c r="AA149" s="103"/>
      <c r="AB149" s="103"/>
      <c r="AC149" s="103"/>
    </row>
    <row r="150" ht="15.75" customHeight="1">
      <c r="A150" s="106"/>
      <c r="B150" s="106"/>
      <c r="C150" s="134"/>
      <c r="D150" s="134"/>
      <c r="E150" s="132"/>
      <c r="F150" s="132"/>
      <c r="G150" s="132"/>
      <c r="H150" s="132"/>
      <c r="I150" s="125"/>
      <c r="J150" s="132"/>
      <c r="K150" s="132"/>
      <c r="L150" s="126"/>
      <c r="M150" s="109"/>
      <c r="N150" s="102"/>
      <c r="O150" s="103"/>
      <c r="P150" s="103"/>
      <c r="Q150" s="103"/>
      <c r="R150" s="103"/>
      <c r="S150" s="103"/>
      <c r="T150" s="103"/>
      <c r="U150" s="103"/>
      <c r="V150" s="103"/>
      <c r="W150" s="103"/>
      <c r="X150" s="103"/>
      <c r="Y150" s="103"/>
      <c r="Z150" s="103"/>
      <c r="AA150" s="103"/>
      <c r="AB150" s="103"/>
      <c r="AC150" s="103"/>
    </row>
    <row r="151" ht="15.75" customHeight="1">
      <c r="A151" s="106"/>
      <c r="B151" s="106"/>
      <c r="C151" s="134"/>
      <c r="D151" s="134"/>
      <c r="E151" s="132"/>
      <c r="F151" s="132"/>
      <c r="G151" s="132"/>
      <c r="H151" s="132"/>
      <c r="I151" s="125"/>
      <c r="J151" s="132"/>
      <c r="K151" s="132"/>
      <c r="L151" s="126"/>
      <c r="M151" s="109"/>
      <c r="N151" s="102"/>
      <c r="O151" s="103"/>
      <c r="P151" s="103"/>
      <c r="Q151" s="103"/>
      <c r="R151" s="103"/>
      <c r="S151" s="103"/>
      <c r="T151" s="103"/>
      <c r="U151" s="103"/>
      <c r="V151" s="103"/>
      <c r="W151" s="103"/>
      <c r="X151" s="103"/>
      <c r="Y151" s="103"/>
      <c r="Z151" s="103"/>
      <c r="AA151" s="103"/>
      <c r="AB151" s="103"/>
      <c r="AC151" s="103"/>
    </row>
    <row r="152" ht="15.75" customHeight="1">
      <c r="A152" s="106"/>
      <c r="B152" s="106"/>
      <c r="C152" s="134"/>
      <c r="D152" s="134"/>
      <c r="E152" s="132"/>
      <c r="F152" s="132"/>
      <c r="G152" s="132"/>
      <c r="H152" s="132"/>
      <c r="I152" s="125"/>
      <c r="J152" s="132"/>
      <c r="K152" s="132"/>
      <c r="L152" s="126"/>
      <c r="M152" s="109"/>
      <c r="N152" s="102"/>
      <c r="O152" s="103"/>
      <c r="P152" s="103"/>
      <c r="Q152" s="103"/>
      <c r="R152" s="103"/>
      <c r="S152" s="103"/>
      <c r="T152" s="103"/>
      <c r="U152" s="103"/>
      <c r="V152" s="103"/>
      <c r="W152" s="103"/>
      <c r="X152" s="103"/>
      <c r="Y152" s="103"/>
      <c r="Z152" s="103"/>
      <c r="AA152" s="103"/>
      <c r="AB152" s="103"/>
      <c r="AC152" s="103"/>
    </row>
    <row r="153" ht="15.75" customHeight="1">
      <c r="A153" s="106"/>
      <c r="B153" s="106"/>
      <c r="C153" s="134"/>
      <c r="D153" s="134"/>
      <c r="E153" s="132"/>
      <c r="F153" s="132"/>
      <c r="G153" s="132"/>
      <c r="H153" s="132"/>
      <c r="I153" s="125"/>
      <c r="J153" s="132"/>
      <c r="K153" s="132"/>
      <c r="L153" s="126"/>
      <c r="M153" s="109"/>
      <c r="N153" s="102"/>
      <c r="O153" s="103"/>
      <c r="P153" s="103"/>
      <c r="Q153" s="103"/>
      <c r="R153" s="103"/>
      <c r="S153" s="103"/>
      <c r="T153" s="103"/>
      <c r="U153" s="103"/>
      <c r="V153" s="103"/>
      <c r="W153" s="103"/>
      <c r="X153" s="103"/>
      <c r="Y153" s="103"/>
      <c r="Z153" s="103"/>
      <c r="AA153" s="103"/>
      <c r="AB153" s="103"/>
      <c r="AC153" s="103"/>
    </row>
    <row r="154" ht="15.75" customHeight="1">
      <c r="A154" s="106"/>
      <c r="B154" s="106"/>
      <c r="C154" s="134"/>
      <c r="D154" s="134"/>
      <c r="E154" s="132"/>
      <c r="F154" s="132"/>
      <c r="G154" s="132"/>
      <c r="H154" s="132"/>
      <c r="I154" s="125"/>
      <c r="J154" s="132"/>
      <c r="K154" s="132"/>
      <c r="L154" s="126"/>
      <c r="M154" s="109"/>
      <c r="N154" s="102"/>
      <c r="O154" s="103"/>
      <c r="P154" s="103"/>
      <c r="Q154" s="103"/>
      <c r="R154" s="103"/>
      <c r="S154" s="103"/>
      <c r="T154" s="103"/>
      <c r="U154" s="103"/>
      <c r="V154" s="103"/>
      <c r="W154" s="103"/>
      <c r="X154" s="103"/>
      <c r="Y154" s="103"/>
      <c r="Z154" s="103"/>
      <c r="AA154" s="103"/>
      <c r="AB154" s="103"/>
      <c r="AC154" s="103"/>
    </row>
    <row r="155" ht="15.75" customHeight="1">
      <c r="A155" s="106"/>
      <c r="B155" s="106"/>
      <c r="C155" s="134"/>
      <c r="D155" s="134"/>
      <c r="E155" s="132"/>
      <c r="F155" s="132"/>
      <c r="G155" s="132"/>
      <c r="H155" s="132"/>
      <c r="I155" s="125"/>
      <c r="J155" s="132"/>
      <c r="K155" s="132"/>
      <c r="L155" s="126"/>
      <c r="M155" s="109"/>
      <c r="N155" s="102"/>
      <c r="O155" s="103"/>
      <c r="P155" s="103"/>
      <c r="Q155" s="103"/>
      <c r="R155" s="103"/>
      <c r="S155" s="103"/>
      <c r="T155" s="103"/>
      <c r="U155" s="103"/>
      <c r="V155" s="103"/>
      <c r="W155" s="103"/>
      <c r="X155" s="103"/>
      <c r="Y155" s="103"/>
      <c r="Z155" s="103"/>
      <c r="AA155" s="103"/>
      <c r="AB155" s="103"/>
      <c r="AC155" s="103"/>
    </row>
    <row r="156" ht="15.75" customHeight="1">
      <c r="A156" s="106"/>
      <c r="B156" s="106"/>
      <c r="C156" s="134"/>
      <c r="D156" s="134"/>
      <c r="E156" s="132"/>
      <c r="F156" s="132"/>
      <c r="G156" s="132"/>
      <c r="H156" s="132"/>
      <c r="I156" s="125"/>
      <c r="J156" s="132"/>
      <c r="K156" s="132"/>
      <c r="L156" s="141"/>
      <c r="M156" s="109"/>
      <c r="N156" s="109"/>
      <c r="O156" s="103"/>
      <c r="P156" s="103"/>
      <c r="Q156" s="103"/>
      <c r="R156" s="103"/>
      <c r="S156" s="103"/>
      <c r="T156" s="103"/>
      <c r="U156" s="103"/>
      <c r="V156" s="103"/>
      <c r="W156" s="103"/>
      <c r="X156" s="103"/>
      <c r="Y156" s="103"/>
      <c r="Z156" s="103"/>
      <c r="AA156" s="103"/>
      <c r="AB156" s="103"/>
      <c r="AC156" s="103"/>
    </row>
    <row r="157" ht="15.75" customHeight="1">
      <c r="A157" s="106"/>
      <c r="B157" s="106"/>
      <c r="C157" s="134"/>
      <c r="D157" s="134"/>
      <c r="E157" s="132"/>
      <c r="F157" s="132"/>
      <c r="G157" s="132"/>
      <c r="H157" s="132"/>
      <c r="I157" s="125"/>
      <c r="J157" s="132"/>
      <c r="K157" s="132"/>
      <c r="L157" s="126"/>
      <c r="M157" s="109"/>
      <c r="N157" s="102"/>
      <c r="O157" s="103"/>
      <c r="P157" s="103"/>
      <c r="Q157" s="103"/>
      <c r="R157" s="103"/>
      <c r="S157" s="103"/>
      <c r="T157" s="103"/>
      <c r="U157" s="103"/>
      <c r="V157" s="103"/>
      <c r="W157" s="103"/>
      <c r="X157" s="103"/>
      <c r="Y157" s="103"/>
      <c r="Z157" s="103"/>
      <c r="AA157" s="103"/>
      <c r="AB157" s="103"/>
      <c r="AC157" s="103"/>
    </row>
    <row r="158" ht="15.75" customHeight="1">
      <c r="A158" s="106"/>
      <c r="B158" s="106"/>
      <c r="C158" s="134"/>
      <c r="D158" s="134"/>
      <c r="E158" s="132"/>
      <c r="F158" s="132"/>
      <c r="G158" s="132"/>
      <c r="H158" s="132"/>
      <c r="I158" s="125"/>
      <c r="J158" s="132"/>
      <c r="K158" s="132"/>
      <c r="L158" s="126"/>
      <c r="M158" s="109"/>
      <c r="N158" s="102"/>
      <c r="O158" s="103"/>
      <c r="P158" s="103"/>
      <c r="Q158" s="103"/>
      <c r="R158" s="103"/>
      <c r="S158" s="103"/>
      <c r="T158" s="103"/>
      <c r="U158" s="103"/>
      <c r="V158" s="103"/>
      <c r="W158" s="103"/>
      <c r="X158" s="103"/>
      <c r="Y158" s="103"/>
      <c r="Z158" s="103"/>
      <c r="AA158" s="103"/>
      <c r="AB158" s="103"/>
      <c r="AC158" s="103"/>
    </row>
    <row r="159" ht="15.75" customHeight="1">
      <c r="A159" s="106"/>
      <c r="B159" s="106"/>
      <c r="C159" s="134"/>
      <c r="D159" s="134"/>
      <c r="E159" s="132"/>
      <c r="F159" s="132"/>
      <c r="G159" s="132"/>
      <c r="H159" s="132"/>
      <c r="I159" s="125"/>
      <c r="J159" s="132"/>
      <c r="K159" s="132"/>
      <c r="L159" s="126"/>
      <c r="M159" s="109"/>
      <c r="N159" s="102"/>
      <c r="O159" s="103"/>
      <c r="P159" s="103"/>
      <c r="Q159" s="103"/>
      <c r="R159" s="103"/>
      <c r="S159" s="103"/>
      <c r="T159" s="103"/>
      <c r="U159" s="103"/>
      <c r="V159" s="103"/>
      <c r="W159" s="103"/>
      <c r="X159" s="103"/>
      <c r="Y159" s="103"/>
      <c r="Z159" s="103"/>
      <c r="AA159" s="103"/>
      <c r="AB159" s="103"/>
      <c r="AC159" s="103"/>
    </row>
    <row r="160" ht="15.75" customHeight="1">
      <c r="A160" s="106"/>
      <c r="B160" s="106"/>
      <c r="C160" s="134"/>
      <c r="D160" s="134"/>
      <c r="E160" s="132"/>
      <c r="F160" s="132"/>
      <c r="G160" s="132"/>
      <c r="H160" s="132"/>
      <c r="I160" s="125"/>
      <c r="J160" s="132"/>
      <c r="K160" s="132"/>
      <c r="L160" s="126"/>
      <c r="M160" s="109"/>
      <c r="N160" s="102"/>
      <c r="O160" s="103"/>
      <c r="P160" s="103"/>
      <c r="Q160" s="103"/>
      <c r="R160" s="103"/>
      <c r="S160" s="103"/>
      <c r="T160" s="103"/>
      <c r="U160" s="103"/>
      <c r="V160" s="103"/>
      <c r="W160" s="103"/>
      <c r="X160" s="103"/>
      <c r="Y160" s="103"/>
      <c r="Z160" s="103"/>
      <c r="AA160" s="103"/>
      <c r="AB160" s="103"/>
      <c r="AC160" s="103"/>
    </row>
    <row r="161" ht="15.75" customHeight="1">
      <c r="A161" s="106"/>
      <c r="B161" s="106"/>
      <c r="C161" s="134"/>
      <c r="D161" s="134"/>
      <c r="E161" s="132"/>
      <c r="F161" s="132"/>
      <c r="G161" s="132"/>
      <c r="H161" s="132"/>
      <c r="I161" s="125"/>
      <c r="J161" s="132"/>
      <c r="K161" s="132"/>
      <c r="L161" s="126"/>
      <c r="M161" s="109"/>
      <c r="N161" s="102"/>
      <c r="O161" s="103"/>
      <c r="P161" s="103"/>
      <c r="Q161" s="103"/>
      <c r="R161" s="103"/>
      <c r="S161" s="103"/>
      <c r="T161" s="103"/>
      <c r="U161" s="103"/>
      <c r="V161" s="103"/>
      <c r="W161" s="103"/>
      <c r="X161" s="103"/>
      <c r="Y161" s="103"/>
      <c r="Z161" s="103"/>
      <c r="AA161" s="103"/>
      <c r="AB161" s="103"/>
      <c r="AC161" s="103"/>
    </row>
    <row r="162" ht="15.75" customHeight="1">
      <c r="A162" s="106"/>
      <c r="B162" s="106"/>
      <c r="C162" s="134"/>
      <c r="D162" s="134"/>
      <c r="E162" s="132"/>
      <c r="F162" s="132"/>
      <c r="G162" s="132"/>
      <c r="H162" s="132"/>
      <c r="I162" s="125"/>
      <c r="J162" s="132"/>
      <c r="K162" s="132"/>
      <c r="L162" s="126"/>
      <c r="M162" s="109"/>
      <c r="N162" s="102"/>
      <c r="O162" s="103"/>
      <c r="P162" s="103"/>
      <c r="Q162" s="103"/>
      <c r="R162" s="103"/>
      <c r="S162" s="103"/>
      <c r="T162" s="103"/>
      <c r="U162" s="103"/>
      <c r="V162" s="103"/>
      <c r="W162" s="103"/>
      <c r="X162" s="103"/>
      <c r="Y162" s="103"/>
      <c r="Z162" s="103"/>
      <c r="AA162" s="103"/>
      <c r="AB162" s="103"/>
      <c r="AC162" s="103"/>
    </row>
    <row r="163" ht="15.75" customHeight="1">
      <c r="A163" s="106"/>
      <c r="B163" s="106"/>
      <c r="C163" s="134"/>
      <c r="D163" s="134"/>
      <c r="E163" s="132"/>
      <c r="F163" s="132"/>
      <c r="G163" s="132"/>
      <c r="H163" s="132"/>
      <c r="I163" s="125"/>
      <c r="J163" s="132"/>
      <c r="K163" s="132"/>
      <c r="L163" s="141"/>
      <c r="M163" s="109"/>
      <c r="N163" s="109"/>
      <c r="O163" s="103"/>
      <c r="P163" s="103"/>
      <c r="Q163" s="103"/>
      <c r="R163" s="103"/>
      <c r="S163" s="103"/>
      <c r="T163" s="103"/>
      <c r="U163" s="103"/>
      <c r="V163" s="103"/>
      <c r="W163" s="103"/>
      <c r="X163" s="103"/>
      <c r="Y163" s="103"/>
      <c r="Z163" s="103"/>
      <c r="AA163" s="103"/>
      <c r="AB163" s="103"/>
      <c r="AC163" s="103"/>
    </row>
    <row r="164" ht="15.75" customHeight="1">
      <c r="A164" s="106"/>
      <c r="B164" s="106"/>
      <c r="C164" s="134"/>
      <c r="D164" s="134"/>
      <c r="E164" s="132"/>
      <c r="F164" s="132"/>
      <c r="G164" s="132"/>
      <c r="H164" s="132"/>
      <c r="I164" s="125"/>
      <c r="J164" s="132"/>
      <c r="K164" s="132"/>
      <c r="L164" s="126"/>
      <c r="M164" s="109"/>
      <c r="N164" s="102"/>
      <c r="O164" s="103"/>
      <c r="P164" s="103"/>
      <c r="Q164" s="103"/>
      <c r="R164" s="103"/>
      <c r="S164" s="103"/>
      <c r="T164" s="103"/>
      <c r="U164" s="103"/>
      <c r="V164" s="103"/>
      <c r="W164" s="103"/>
      <c r="X164" s="103"/>
      <c r="Y164" s="103"/>
      <c r="Z164" s="103"/>
      <c r="AA164" s="103"/>
      <c r="AB164" s="103"/>
      <c r="AC164" s="103"/>
    </row>
    <row r="165" ht="15.75" customHeight="1">
      <c r="A165" s="106"/>
      <c r="B165" s="106"/>
      <c r="C165" s="134"/>
      <c r="D165" s="134"/>
      <c r="E165" s="132"/>
      <c r="F165" s="132"/>
      <c r="G165" s="132"/>
      <c r="H165" s="132"/>
      <c r="I165" s="125"/>
      <c r="J165" s="132"/>
      <c r="K165" s="132"/>
      <c r="L165" s="126"/>
      <c r="M165" s="109"/>
      <c r="N165" s="102"/>
      <c r="O165" s="103"/>
      <c r="P165" s="103"/>
      <c r="Q165" s="103"/>
      <c r="R165" s="103"/>
      <c r="S165" s="103"/>
      <c r="T165" s="103"/>
      <c r="U165" s="103"/>
      <c r="V165" s="103"/>
      <c r="W165" s="103"/>
      <c r="X165" s="103"/>
      <c r="Y165" s="103"/>
      <c r="Z165" s="103"/>
      <c r="AA165" s="103"/>
      <c r="AB165" s="103"/>
      <c r="AC165" s="103"/>
    </row>
    <row r="166" ht="15.75" customHeight="1">
      <c r="A166" s="106"/>
      <c r="B166" s="106"/>
      <c r="C166" s="134"/>
      <c r="D166" s="134"/>
      <c r="E166" s="132"/>
      <c r="F166" s="132"/>
      <c r="G166" s="132"/>
      <c r="H166" s="132"/>
      <c r="I166" s="125"/>
      <c r="J166" s="132"/>
      <c r="K166" s="132"/>
      <c r="L166" s="126"/>
      <c r="M166" s="109"/>
      <c r="N166" s="102"/>
      <c r="O166" s="103"/>
      <c r="P166" s="103"/>
      <c r="Q166" s="103"/>
      <c r="R166" s="103"/>
      <c r="S166" s="103"/>
      <c r="T166" s="103"/>
      <c r="U166" s="103"/>
      <c r="V166" s="103"/>
      <c r="W166" s="103"/>
      <c r="X166" s="103"/>
      <c r="Y166" s="103"/>
      <c r="Z166" s="103"/>
      <c r="AA166" s="103"/>
      <c r="AB166" s="103"/>
      <c r="AC166" s="103"/>
    </row>
    <row r="167" ht="15.75" customHeight="1">
      <c r="A167" s="106"/>
      <c r="B167" s="106"/>
      <c r="C167" s="134"/>
      <c r="D167" s="134"/>
      <c r="E167" s="132"/>
      <c r="F167" s="132"/>
      <c r="G167" s="132"/>
      <c r="H167" s="132"/>
      <c r="I167" s="125"/>
      <c r="J167" s="132"/>
      <c r="K167" s="132"/>
      <c r="L167" s="126"/>
      <c r="M167" s="109"/>
      <c r="N167" s="102"/>
      <c r="O167" s="103"/>
      <c r="P167" s="103"/>
      <c r="Q167" s="103"/>
      <c r="R167" s="103"/>
      <c r="S167" s="103"/>
      <c r="T167" s="103"/>
      <c r="U167" s="103"/>
      <c r="V167" s="103"/>
      <c r="W167" s="103"/>
      <c r="X167" s="103"/>
      <c r="Y167" s="103"/>
      <c r="Z167" s="103"/>
      <c r="AA167" s="103"/>
      <c r="AB167" s="103"/>
      <c r="AC167" s="103"/>
    </row>
    <row r="168" ht="15.75" customHeight="1">
      <c r="A168" s="106"/>
      <c r="B168" s="106"/>
      <c r="C168" s="134"/>
      <c r="D168" s="134"/>
      <c r="E168" s="132"/>
      <c r="F168" s="132"/>
      <c r="G168" s="132"/>
      <c r="H168" s="132"/>
      <c r="I168" s="125"/>
      <c r="J168" s="132"/>
      <c r="K168" s="132"/>
      <c r="L168" s="126"/>
      <c r="M168" s="109"/>
      <c r="N168" s="102"/>
      <c r="O168" s="103"/>
      <c r="P168" s="103"/>
      <c r="Q168" s="103"/>
      <c r="R168" s="103"/>
      <c r="S168" s="103"/>
      <c r="T168" s="103"/>
      <c r="U168" s="103"/>
      <c r="V168" s="103"/>
      <c r="W168" s="103"/>
      <c r="X168" s="103"/>
      <c r="Y168" s="103"/>
      <c r="Z168" s="103"/>
      <c r="AA168" s="103"/>
      <c r="AB168" s="103"/>
      <c r="AC168" s="103"/>
    </row>
    <row r="169" ht="15.75" customHeight="1">
      <c r="A169" s="106"/>
      <c r="B169" s="106"/>
      <c r="C169" s="134"/>
      <c r="D169" s="134"/>
      <c r="E169" s="132"/>
      <c r="F169" s="132"/>
      <c r="G169" s="132"/>
      <c r="H169" s="132"/>
      <c r="I169" s="125"/>
      <c r="J169" s="132"/>
      <c r="K169" s="132"/>
      <c r="L169" s="126"/>
      <c r="M169" s="109"/>
      <c r="N169" s="102"/>
      <c r="O169" s="103"/>
      <c r="P169" s="103"/>
      <c r="Q169" s="103"/>
      <c r="R169" s="103"/>
      <c r="S169" s="103"/>
      <c r="T169" s="103"/>
      <c r="U169" s="103"/>
      <c r="V169" s="103"/>
      <c r="W169" s="103"/>
      <c r="X169" s="103"/>
      <c r="Y169" s="103"/>
      <c r="Z169" s="103"/>
      <c r="AA169" s="103"/>
      <c r="AB169" s="103"/>
      <c r="AC169" s="103"/>
    </row>
    <row r="170" ht="15.75" customHeight="1">
      <c r="A170" s="106"/>
      <c r="B170" s="106"/>
      <c r="C170" s="134"/>
      <c r="D170" s="134"/>
      <c r="E170" s="132"/>
      <c r="F170" s="132"/>
      <c r="G170" s="132"/>
      <c r="H170" s="132"/>
      <c r="I170" s="125"/>
      <c r="J170" s="132"/>
      <c r="K170" s="132"/>
      <c r="L170" s="141"/>
      <c r="M170" s="109"/>
      <c r="N170" s="109"/>
      <c r="O170" s="103"/>
      <c r="P170" s="103"/>
      <c r="Q170" s="103"/>
      <c r="R170" s="103"/>
      <c r="S170" s="103"/>
      <c r="T170" s="103"/>
      <c r="U170" s="103"/>
      <c r="V170" s="103"/>
      <c r="W170" s="103"/>
      <c r="X170" s="103"/>
      <c r="Y170" s="103"/>
      <c r="Z170" s="103"/>
      <c r="AA170" s="103"/>
      <c r="AB170" s="103"/>
      <c r="AC170" s="103"/>
    </row>
    <row r="171" ht="15.75" customHeight="1">
      <c r="A171" s="106"/>
      <c r="B171" s="106"/>
      <c r="C171" s="134"/>
      <c r="D171" s="134"/>
      <c r="E171" s="132"/>
      <c r="F171" s="132"/>
      <c r="G171" s="132"/>
      <c r="H171" s="132"/>
      <c r="I171" s="125"/>
      <c r="J171" s="132"/>
      <c r="K171" s="132"/>
      <c r="L171" s="126"/>
      <c r="M171" s="109"/>
      <c r="N171" s="102"/>
      <c r="O171" s="103"/>
      <c r="P171" s="103"/>
      <c r="Q171" s="103"/>
      <c r="R171" s="103"/>
      <c r="S171" s="103"/>
      <c r="T171" s="103"/>
      <c r="U171" s="103"/>
      <c r="V171" s="103"/>
      <c r="W171" s="103"/>
      <c r="X171" s="103"/>
      <c r="Y171" s="103"/>
      <c r="Z171" s="103"/>
      <c r="AA171" s="103"/>
      <c r="AB171" s="103"/>
      <c r="AC171" s="103"/>
    </row>
    <row r="172" ht="15.75" customHeight="1">
      <c r="A172" s="106"/>
      <c r="B172" s="106"/>
      <c r="C172" s="134"/>
      <c r="D172" s="134"/>
      <c r="E172" s="132"/>
      <c r="F172" s="132"/>
      <c r="G172" s="132"/>
      <c r="H172" s="132"/>
      <c r="I172" s="132"/>
      <c r="J172" s="132"/>
      <c r="K172" s="132"/>
      <c r="L172" s="126"/>
      <c r="M172" s="109"/>
      <c r="N172" s="102"/>
      <c r="O172" s="103"/>
      <c r="P172" s="103"/>
      <c r="Q172" s="103"/>
      <c r="R172" s="103"/>
      <c r="S172" s="103"/>
      <c r="T172" s="103"/>
      <c r="U172" s="103"/>
      <c r="V172" s="103"/>
      <c r="W172" s="103"/>
      <c r="X172" s="103"/>
      <c r="Y172" s="103"/>
      <c r="Z172" s="103"/>
      <c r="AA172" s="103"/>
      <c r="AB172" s="103"/>
      <c r="AC172" s="103"/>
    </row>
    <row r="173" ht="15.75" customHeight="1">
      <c r="A173" s="106"/>
      <c r="B173" s="106"/>
      <c r="C173" s="134"/>
      <c r="D173" s="134"/>
      <c r="E173" s="134"/>
      <c r="F173" s="134"/>
      <c r="G173" s="134"/>
      <c r="H173" s="132"/>
      <c r="I173" s="132"/>
      <c r="J173" s="132"/>
      <c r="K173" s="132"/>
      <c r="L173" s="126"/>
      <c r="M173" s="109"/>
      <c r="N173" s="102"/>
      <c r="O173" s="103"/>
      <c r="P173" s="103"/>
      <c r="Q173" s="103"/>
      <c r="R173" s="103"/>
      <c r="S173" s="103"/>
      <c r="T173" s="103"/>
      <c r="U173" s="103"/>
      <c r="V173" s="103"/>
      <c r="W173" s="103"/>
      <c r="X173" s="103"/>
      <c r="Y173" s="103"/>
      <c r="Z173" s="103"/>
      <c r="AA173" s="103"/>
      <c r="AB173" s="103"/>
      <c r="AC173" s="103"/>
    </row>
    <row r="174" ht="15.75" customHeight="1">
      <c r="A174" s="106"/>
      <c r="B174" s="106"/>
      <c r="C174" s="134"/>
      <c r="D174" s="134"/>
      <c r="E174" s="134"/>
      <c r="F174" s="134"/>
      <c r="G174" s="134"/>
      <c r="H174" s="132"/>
      <c r="I174" s="132"/>
      <c r="J174" s="132"/>
      <c r="K174" s="132"/>
      <c r="L174" s="126"/>
      <c r="M174" s="109"/>
      <c r="N174" s="102"/>
      <c r="O174" s="103"/>
      <c r="P174" s="103"/>
      <c r="Q174" s="103"/>
      <c r="R174" s="103"/>
      <c r="S174" s="103"/>
      <c r="T174" s="103"/>
      <c r="U174" s="103"/>
      <c r="V174" s="103"/>
      <c r="W174" s="103"/>
      <c r="X174" s="103"/>
      <c r="Y174" s="103"/>
      <c r="Z174" s="103"/>
      <c r="AA174" s="103"/>
      <c r="AB174" s="103"/>
      <c r="AC174" s="103"/>
    </row>
    <row r="175" ht="15.75" customHeight="1">
      <c r="A175" s="106"/>
      <c r="B175" s="106"/>
      <c r="C175" s="134"/>
      <c r="D175" s="134"/>
      <c r="E175" s="134"/>
      <c r="F175" s="134"/>
      <c r="G175" s="134"/>
      <c r="H175" s="132"/>
      <c r="I175" s="132"/>
      <c r="J175" s="132"/>
      <c r="K175" s="132"/>
      <c r="L175" s="126"/>
      <c r="M175" s="109"/>
      <c r="N175" s="102"/>
      <c r="O175" s="103"/>
      <c r="P175" s="103"/>
      <c r="Q175" s="103"/>
      <c r="R175" s="103"/>
      <c r="S175" s="103"/>
      <c r="T175" s="103"/>
      <c r="U175" s="103"/>
      <c r="V175" s="103"/>
      <c r="W175" s="103"/>
      <c r="X175" s="103"/>
      <c r="Y175" s="103"/>
      <c r="Z175" s="103"/>
      <c r="AA175" s="103"/>
      <c r="AB175" s="103"/>
      <c r="AC175" s="103"/>
    </row>
    <row r="176" ht="15.75" customHeight="1">
      <c r="A176" s="106"/>
      <c r="B176" s="106"/>
      <c r="C176" s="134"/>
      <c r="D176" s="134"/>
      <c r="E176" s="134"/>
      <c r="F176" s="134"/>
      <c r="G176" s="134"/>
      <c r="H176" s="132"/>
      <c r="I176" s="132"/>
      <c r="J176" s="132"/>
      <c r="K176" s="132"/>
      <c r="L176" s="126"/>
      <c r="M176" s="109"/>
      <c r="N176" s="102"/>
      <c r="O176" s="103"/>
      <c r="P176" s="103"/>
      <c r="Q176" s="103"/>
      <c r="R176" s="103"/>
      <c r="S176" s="103"/>
      <c r="T176" s="103"/>
      <c r="U176" s="103"/>
      <c r="V176" s="103"/>
      <c r="W176" s="103"/>
      <c r="X176" s="103"/>
      <c r="Y176" s="103"/>
      <c r="Z176" s="103"/>
      <c r="AA176" s="103"/>
      <c r="AB176" s="103"/>
      <c r="AC176" s="103"/>
    </row>
    <row r="177" ht="15.75" customHeight="1">
      <c r="A177" s="106"/>
      <c r="B177" s="106"/>
      <c r="C177" s="134"/>
      <c r="D177" s="134"/>
      <c r="E177" s="134"/>
      <c r="F177" s="134"/>
      <c r="G177" s="134"/>
      <c r="H177" s="132"/>
      <c r="I177" s="132"/>
      <c r="J177" s="132"/>
      <c r="K177" s="132"/>
      <c r="L177" s="126"/>
      <c r="M177" s="109"/>
      <c r="N177" s="102"/>
      <c r="O177" s="103"/>
      <c r="P177" s="103"/>
      <c r="Q177" s="103"/>
      <c r="R177" s="103"/>
      <c r="S177" s="103"/>
      <c r="T177" s="103"/>
      <c r="U177" s="103"/>
      <c r="V177" s="103"/>
      <c r="W177" s="103"/>
      <c r="X177" s="103"/>
      <c r="Y177" s="103"/>
      <c r="Z177" s="103"/>
      <c r="AA177" s="103"/>
      <c r="AB177" s="103"/>
      <c r="AC177" s="103"/>
    </row>
    <row r="178" ht="15.75" customHeight="1">
      <c r="A178" s="106"/>
      <c r="B178" s="106"/>
      <c r="C178" s="134"/>
      <c r="D178" s="134"/>
      <c r="E178" s="134"/>
      <c r="F178" s="134"/>
      <c r="G178" s="134"/>
      <c r="H178" s="132"/>
      <c r="I178" s="132"/>
      <c r="J178" s="132"/>
      <c r="K178" s="132"/>
      <c r="L178" s="126"/>
      <c r="M178" s="109"/>
      <c r="N178" s="102"/>
      <c r="O178" s="103"/>
      <c r="P178" s="103"/>
      <c r="Q178" s="103"/>
      <c r="R178" s="103"/>
      <c r="S178" s="103"/>
      <c r="T178" s="103"/>
      <c r="U178" s="103"/>
      <c r="V178" s="103"/>
      <c r="W178" s="103"/>
      <c r="X178" s="103"/>
      <c r="Y178" s="103"/>
      <c r="Z178" s="103"/>
      <c r="AA178" s="103"/>
      <c r="AB178" s="103"/>
      <c r="AC178" s="103"/>
    </row>
    <row r="179" ht="15.75" customHeight="1">
      <c r="A179" s="106"/>
      <c r="B179" s="106"/>
      <c r="C179" s="134"/>
      <c r="D179" s="134"/>
      <c r="E179" s="134"/>
      <c r="F179" s="134"/>
      <c r="G179" s="134"/>
      <c r="H179" s="132"/>
      <c r="I179" s="132"/>
      <c r="J179" s="132"/>
      <c r="K179" s="132"/>
      <c r="L179" s="126"/>
      <c r="M179" s="109"/>
      <c r="N179" s="102"/>
      <c r="O179" s="103"/>
      <c r="P179" s="103"/>
      <c r="Q179" s="103"/>
      <c r="R179" s="103"/>
      <c r="S179" s="103"/>
      <c r="T179" s="103"/>
      <c r="U179" s="103"/>
      <c r="V179" s="103"/>
      <c r="W179" s="103"/>
      <c r="X179" s="103"/>
      <c r="Y179" s="103"/>
      <c r="Z179" s="103"/>
      <c r="AA179" s="103"/>
      <c r="AB179" s="103"/>
      <c r="AC179" s="103"/>
    </row>
    <row r="180" ht="15.75" customHeight="1">
      <c r="A180" s="106"/>
      <c r="B180" s="106"/>
      <c r="C180" s="134"/>
      <c r="D180" s="134"/>
      <c r="E180" s="134"/>
      <c r="F180" s="134"/>
      <c r="G180" s="134"/>
      <c r="H180" s="132"/>
      <c r="I180" s="132"/>
      <c r="J180" s="132"/>
      <c r="K180" s="132"/>
      <c r="L180" s="126"/>
      <c r="M180" s="109"/>
      <c r="N180" s="102"/>
      <c r="O180" s="103"/>
      <c r="P180" s="103"/>
      <c r="Q180" s="103"/>
      <c r="R180" s="103"/>
      <c r="S180" s="103"/>
      <c r="T180" s="103"/>
      <c r="U180" s="103"/>
      <c r="V180" s="103"/>
      <c r="W180" s="103"/>
      <c r="X180" s="103"/>
      <c r="Y180" s="103"/>
      <c r="Z180" s="103"/>
      <c r="AA180" s="103"/>
      <c r="AB180" s="103"/>
      <c r="AC180" s="103"/>
    </row>
    <row r="181" ht="15.75" customHeight="1">
      <c r="A181" s="106"/>
      <c r="B181" s="106"/>
      <c r="C181" s="134"/>
      <c r="D181" s="134"/>
      <c r="E181" s="134"/>
      <c r="F181" s="134"/>
      <c r="G181" s="134"/>
      <c r="H181" s="132"/>
      <c r="I181" s="132"/>
      <c r="J181" s="132"/>
      <c r="K181" s="132"/>
      <c r="L181" s="126"/>
      <c r="M181" s="109"/>
      <c r="N181" s="102"/>
      <c r="O181" s="103"/>
      <c r="P181" s="103"/>
      <c r="Q181" s="103"/>
      <c r="R181" s="103"/>
      <c r="S181" s="103"/>
      <c r="T181" s="103"/>
      <c r="U181" s="103"/>
      <c r="V181" s="103"/>
      <c r="W181" s="103"/>
      <c r="X181" s="103"/>
      <c r="Y181" s="103"/>
      <c r="Z181" s="103"/>
      <c r="AA181" s="103"/>
      <c r="AB181" s="103"/>
      <c r="AC181" s="103"/>
    </row>
    <row r="182" ht="15.75" customHeight="1">
      <c r="A182" s="106"/>
      <c r="B182" s="106"/>
      <c r="C182" s="134"/>
      <c r="D182" s="134"/>
      <c r="E182" s="134"/>
      <c r="F182" s="134"/>
      <c r="G182" s="134"/>
      <c r="H182" s="132"/>
      <c r="I182" s="132"/>
      <c r="J182" s="132"/>
      <c r="K182" s="132"/>
      <c r="L182" s="142"/>
      <c r="M182" s="109"/>
      <c r="N182" s="109"/>
      <c r="O182" s="103"/>
      <c r="P182" s="103"/>
      <c r="Q182" s="103"/>
      <c r="R182" s="103"/>
      <c r="S182" s="103"/>
      <c r="T182" s="103"/>
      <c r="U182" s="103"/>
      <c r="V182" s="103"/>
      <c r="W182" s="103"/>
      <c r="X182" s="103"/>
      <c r="Y182" s="103"/>
      <c r="Z182" s="103"/>
      <c r="AA182" s="103"/>
      <c r="AB182" s="103"/>
      <c r="AC182" s="103"/>
    </row>
    <row r="183" ht="15.75" customHeight="1">
      <c r="A183" s="106"/>
      <c r="B183" s="106"/>
      <c r="C183" s="134"/>
      <c r="D183" s="134"/>
      <c r="E183" s="134"/>
      <c r="F183" s="134"/>
      <c r="G183" s="134"/>
      <c r="H183" s="132"/>
      <c r="I183" s="132"/>
      <c r="J183" s="132"/>
      <c r="K183" s="132"/>
      <c r="L183" s="143"/>
      <c r="M183" s="109"/>
      <c r="N183" s="109"/>
      <c r="O183" s="103"/>
      <c r="P183" s="103"/>
      <c r="Q183" s="103"/>
      <c r="R183" s="103"/>
      <c r="S183" s="103"/>
      <c r="T183" s="103"/>
      <c r="U183" s="103"/>
      <c r="V183" s="103"/>
      <c r="W183" s="103"/>
      <c r="X183" s="103"/>
      <c r="Y183" s="103"/>
      <c r="Z183" s="103"/>
      <c r="AA183" s="103"/>
      <c r="AB183" s="103"/>
      <c r="AC183" s="103"/>
    </row>
    <row r="184" ht="15.75" customHeight="1">
      <c r="A184" s="106"/>
      <c r="B184" s="106"/>
      <c r="C184" s="134"/>
      <c r="D184" s="134"/>
      <c r="E184" s="134"/>
      <c r="F184" s="134"/>
      <c r="G184" s="134"/>
      <c r="H184" s="132"/>
      <c r="I184" s="132"/>
      <c r="J184" s="132"/>
      <c r="K184" s="132"/>
      <c r="L184" s="144"/>
      <c r="M184" s="109"/>
      <c r="N184" s="109"/>
      <c r="O184" s="103"/>
      <c r="P184" s="103"/>
      <c r="Q184" s="103"/>
      <c r="R184" s="103"/>
      <c r="S184" s="103"/>
      <c r="T184" s="103"/>
      <c r="U184" s="103"/>
      <c r="V184" s="103"/>
      <c r="W184" s="103"/>
      <c r="X184" s="103"/>
      <c r="Y184" s="103"/>
      <c r="Z184" s="103"/>
      <c r="AA184" s="103"/>
      <c r="AB184" s="103"/>
      <c r="AC184" s="103"/>
    </row>
    <row r="185" ht="15.75" customHeight="1">
      <c r="A185" s="106"/>
      <c r="B185" s="106"/>
      <c r="C185" s="134"/>
      <c r="D185" s="134"/>
      <c r="E185" s="134"/>
      <c r="F185" s="134"/>
      <c r="G185" s="134"/>
      <c r="H185" s="132"/>
      <c r="I185" s="132"/>
      <c r="J185" s="132"/>
      <c r="K185" s="132"/>
      <c r="L185" s="126"/>
      <c r="M185" s="109"/>
      <c r="N185" s="102"/>
      <c r="O185" s="103"/>
      <c r="P185" s="103"/>
      <c r="Q185" s="103"/>
      <c r="R185" s="103"/>
      <c r="S185" s="103"/>
      <c r="T185" s="103"/>
      <c r="U185" s="103"/>
      <c r="V185" s="103"/>
      <c r="W185" s="103"/>
      <c r="X185" s="103"/>
      <c r="Y185" s="103"/>
      <c r="Z185" s="103"/>
      <c r="AA185" s="103"/>
      <c r="AB185" s="103"/>
      <c r="AC185" s="103"/>
    </row>
    <row r="186" ht="15.75" customHeight="1">
      <c r="A186" s="106"/>
      <c r="B186" s="106"/>
      <c r="C186" s="134"/>
      <c r="D186" s="134"/>
      <c r="E186" s="134"/>
      <c r="F186" s="134"/>
      <c r="G186" s="134"/>
      <c r="H186" s="132"/>
      <c r="I186" s="132"/>
      <c r="J186" s="132"/>
      <c r="K186" s="132"/>
      <c r="L186" s="126"/>
      <c r="M186" s="109"/>
      <c r="N186" s="102"/>
      <c r="O186" s="103"/>
      <c r="P186" s="103"/>
      <c r="Q186" s="103"/>
      <c r="R186" s="103"/>
      <c r="S186" s="103"/>
      <c r="T186" s="103"/>
      <c r="U186" s="103"/>
      <c r="V186" s="103"/>
      <c r="W186" s="103"/>
      <c r="X186" s="103"/>
      <c r="Y186" s="103"/>
      <c r="Z186" s="103"/>
      <c r="AA186" s="103"/>
      <c r="AB186" s="103"/>
      <c r="AC186" s="103"/>
    </row>
    <row r="187" ht="15.75" customHeight="1">
      <c r="A187" s="106"/>
      <c r="B187" s="106"/>
      <c r="C187" s="134"/>
      <c r="D187" s="134"/>
      <c r="E187" s="134"/>
      <c r="F187" s="134"/>
      <c r="G187" s="134"/>
      <c r="H187" s="132"/>
      <c r="I187" s="132"/>
      <c r="J187" s="132"/>
      <c r="K187" s="132"/>
      <c r="L187" s="126"/>
      <c r="M187" s="109"/>
      <c r="N187" s="102"/>
      <c r="O187" s="103"/>
      <c r="P187" s="103"/>
      <c r="Q187" s="103"/>
      <c r="R187" s="103"/>
      <c r="S187" s="103"/>
      <c r="T187" s="103"/>
      <c r="U187" s="103"/>
      <c r="V187" s="103"/>
      <c r="W187" s="103"/>
      <c r="X187" s="103"/>
      <c r="Y187" s="103"/>
      <c r="Z187" s="103"/>
      <c r="AA187" s="103"/>
      <c r="AB187" s="103"/>
      <c r="AC187" s="103"/>
    </row>
    <row r="188" ht="15.75" customHeight="1">
      <c r="A188" s="106"/>
      <c r="B188" s="106"/>
      <c r="C188" s="134"/>
      <c r="D188" s="134"/>
      <c r="E188" s="134"/>
      <c r="F188" s="134"/>
      <c r="G188" s="134"/>
      <c r="H188" s="132"/>
      <c r="I188" s="132"/>
      <c r="J188" s="132"/>
      <c r="K188" s="132"/>
      <c r="L188" s="126"/>
      <c r="M188" s="109"/>
      <c r="N188" s="102"/>
      <c r="O188" s="103"/>
      <c r="P188" s="103"/>
      <c r="Q188" s="103"/>
      <c r="R188" s="103"/>
      <c r="S188" s="103"/>
      <c r="T188" s="103"/>
      <c r="U188" s="103"/>
      <c r="V188" s="103"/>
      <c r="W188" s="103"/>
      <c r="X188" s="103"/>
      <c r="Y188" s="103"/>
      <c r="Z188" s="103"/>
      <c r="AA188" s="103"/>
      <c r="AB188" s="103"/>
      <c r="AC188" s="103"/>
    </row>
    <row r="189" ht="15.75" customHeight="1">
      <c r="A189" s="106"/>
      <c r="B189" s="106"/>
      <c r="C189" s="134"/>
      <c r="D189" s="134"/>
      <c r="E189" s="134"/>
      <c r="F189" s="134"/>
      <c r="G189" s="134"/>
      <c r="H189" s="132"/>
      <c r="I189" s="132"/>
      <c r="J189" s="132"/>
      <c r="K189" s="132"/>
      <c r="L189" s="132"/>
      <c r="M189" s="109"/>
      <c r="N189" s="109"/>
      <c r="O189" s="103"/>
      <c r="P189" s="103"/>
      <c r="Q189" s="103"/>
      <c r="R189" s="103"/>
      <c r="S189" s="103"/>
      <c r="T189" s="103"/>
      <c r="U189" s="103"/>
      <c r="V189" s="103"/>
      <c r="W189" s="103"/>
      <c r="X189" s="103"/>
      <c r="Y189" s="103"/>
      <c r="Z189" s="103"/>
      <c r="AA189" s="103"/>
      <c r="AB189" s="103"/>
      <c r="AC189" s="103"/>
    </row>
    <row r="190" ht="15.75" customHeight="1">
      <c r="A190" s="106"/>
      <c r="B190" s="106"/>
      <c r="C190" s="134"/>
      <c r="D190" s="134"/>
      <c r="E190" s="134"/>
      <c r="F190" s="134"/>
      <c r="G190" s="134"/>
      <c r="H190" s="132"/>
      <c r="I190" s="132"/>
      <c r="J190" s="132"/>
      <c r="K190" s="132"/>
      <c r="L190" s="126"/>
      <c r="M190" s="109"/>
      <c r="N190" s="102"/>
      <c r="O190" s="103"/>
      <c r="P190" s="103"/>
      <c r="Q190" s="103"/>
      <c r="R190" s="103"/>
      <c r="S190" s="103"/>
      <c r="T190" s="103"/>
      <c r="U190" s="103"/>
      <c r="V190" s="103"/>
      <c r="W190" s="103"/>
      <c r="X190" s="103"/>
      <c r="Y190" s="103"/>
      <c r="Z190" s="103"/>
      <c r="AA190" s="103"/>
      <c r="AB190" s="103"/>
      <c r="AC190" s="103"/>
    </row>
    <row r="191" ht="15.75" customHeight="1">
      <c r="A191" s="106"/>
      <c r="B191" s="106"/>
      <c r="C191" s="134"/>
      <c r="D191" s="134"/>
      <c r="E191" s="134"/>
      <c r="F191" s="134"/>
      <c r="G191" s="134"/>
      <c r="H191" s="132"/>
      <c r="I191" s="132"/>
      <c r="J191" s="132"/>
      <c r="K191" s="132"/>
      <c r="L191" s="126"/>
      <c r="M191" s="109"/>
      <c r="N191" s="102"/>
      <c r="O191" s="103"/>
      <c r="P191" s="103"/>
      <c r="Q191" s="103"/>
      <c r="R191" s="103"/>
      <c r="S191" s="103"/>
      <c r="T191" s="103"/>
      <c r="U191" s="103"/>
      <c r="V191" s="103"/>
      <c r="W191" s="103"/>
      <c r="X191" s="103"/>
      <c r="Y191" s="103"/>
      <c r="Z191" s="103"/>
      <c r="AA191" s="103"/>
      <c r="AB191" s="103"/>
      <c r="AC191" s="103"/>
    </row>
    <row r="192" ht="15.75" customHeight="1">
      <c r="A192" s="106"/>
      <c r="B192" s="106"/>
      <c r="C192" s="134"/>
      <c r="D192" s="134"/>
      <c r="E192" s="134"/>
      <c r="F192" s="134"/>
      <c r="G192" s="134"/>
      <c r="H192" s="132"/>
      <c r="I192" s="132"/>
      <c r="J192" s="132"/>
      <c r="K192" s="132"/>
      <c r="L192" s="126"/>
      <c r="M192" s="109"/>
      <c r="N192" s="102"/>
      <c r="O192" s="103"/>
      <c r="P192" s="103"/>
      <c r="Q192" s="103"/>
      <c r="R192" s="103"/>
      <c r="S192" s="103"/>
      <c r="T192" s="103"/>
      <c r="U192" s="103"/>
      <c r="V192" s="103"/>
      <c r="W192" s="103"/>
      <c r="X192" s="103"/>
      <c r="Y192" s="103"/>
      <c r="Z192" s="103"/>
      <c r="AA192" s="103"/>
      <c r="AB192" s="103"/>
      <c r="AC192" s="103"/>
    </row>
    <row r="193" ht="15.75" customHeight="1">
      <c r="A193" s="106"/>
      <c r="B193" s="106"/>
      <c r="C193" s="134"/>
      <c r="D193" s="134"/>
      <c r="E193" s="134"/>
      <c r="F193" s="134"/>
      <c r="G193" s="134"/>
      <c r="H193" s="132"/>
      <c r="I193" s="132"/>
      <c r="J193" s="132"/>
      <c r="K193" s="132"/>
      <c r="L193" s="126"/>
      <c r="M193" s="109"/>
      <c r="N193" s="102"/>
      <c r="O193" s="103"/>
      <c r="P193" s="103"/>
      <c r="Q193" s="103"/>
      <c r="R193" s="103"/>
      <c r="S193" s="103"/>
      <c r="T193" s="103"/>
      <c r="U193" s="103"/>
      <c r="V193" s="103"/>
      <c r="W193" s="103"/>
      <c r="X193" s="103"/>
      <c r="Y193" s="103"/>
      <c r="Z193" s="103"/>
      <c r="AA193" s="103"/>
      <c r="AB193" s="103"/>
      <c r="AC193" s="103"/>
    </row>
    <row r="194" ht="15.75" customHeight="1">
      <c r="A194" s="106"/>
      <c r="B194" s="106"/>
      <c r="C194" s="134"/>
      <c r="D194" s="134"/>
      <c r="E194" s="134"/>
      <c r="F194" s="134"/>
      <c r="G194" s="134"/>
      <c r="H194" s="132"/>
      <c r="I194" s="132"/>
      <c r="J194" s="132"/>
      <c r="K194" s="132"/>
      <c r="L194" s="142"/>
      <c r="M194" s="109"/>
      <c r="N194" s="109"/>
      <c r="O194" s="103"/>
      <c r="P194" s="103"/>
      <c r="Q194" s="103"/>
      <c r="R194" s="103"/>
      <c r="S194" s="103"/>
      <c r="T194" s="103"/>
      <c r="U194" s="103"/>
      <c r="V194" s="103"/>
      <c r="W194" s="103"/>
      <c r="X194" s="103"/>
      <c r="Y194" s="103"/>
      <c r="Z194" s="103"/>
      <c r="AA194" s="103"/>
      <c r="AB194" s="103"/>
      <c r="AC194" s="103"/>
    </row>
    <row r="195" ht="15.75" customHeight="1">
      <c r="A195" s="106"/>
      <c r="B195" s="106"/>
      <c r="C195" s="134"/>
      <c r="D195" s="134"/>
      <c r="E195" s="134"/>
      <c r="F195" s="134"/>
      <c r="G195" s="134"/>
      <c r="H195" s="132"/>
      <c r="I195" s="132"/>
      <c r="J195" s="132"/>
      <c r="K195" s="132"/>
      <c r="L195" s="143"/>
      <c r="M195" s="109"/>
      <c r="N195" s="109"/>
      <c r="O195" s="103"/>
      <c r="P195" s="103"/>
      <c r="Q195" s="103"/>
      <c r="R195" s="103"/>
      <c r="S195" s="103"/>
      <c r="T195" s="103"/>
      <c r="U195" s="103"/>
      <c r="V195" s="103"/>
      <c r="W195" s="103"/>
      <c r="X195" s="103"/>
      <c r="Y195" s="103"/>
      <c r="Z195" s="103"/>
      <c r="AA195" s="103"/>
      <c r="AB195" s="103"/>
      <c r="AC195" s="103"/>
    </row>
    <row r="196" ht="15.75" customHeight="1">
      <c r="A196" s="106"/>
      <c r="B196" s="106"/>
      <c r="C196" s="134"/>
      <c r="D196" s="134"/>
      <c r="E196" s="132"/>
      <c r="F196" s="132"/>
      <c r="G196" s="132"/>
      <c r="H196" s="132"/>
      <c r="I196" s="132"/>
      <c r="J196" s="132"/>
      <c r="K196" s="132"/>
      <c r="L196" s="126"/>
      <c r="M196" s="109"/>
      <c r="N196" s="102"/>
      <c r="O196" s="103"/>
      <c r="P196" s="103"/>
      <c r="Q196" s="103"/>
      <c r="R196" s="103"/>
      <c r="S196" s="103"/>
      <c r="T196" s="103"/>
      <c r="U196" s="103"/>
      <c r="V196" s="103"/>
      <c r="W196" s="103"/>
      <c r="X196" s="103"/>
      <c r="Y196" s="103"/>
      <c r="Z196" s="103"/>
      <c r="AA196" s="103"/>
      <c r="AB196" s="103"/>
      <c r="AC196" s="103"/>
    </row>
    <row r="197" ht="15.75" customHeight="1">
      <c r="A197" s="106"/>
      <c r="B197" s="106"/>
      <c r="C197" s="134"/>
      <c r="D197" s="134"/>
      <c r="E197" s="134"/>
      <c r="F197" s="134"/>
      <c r="G197" s="134"/>
      <c r="H197" s="132"/>
      <c r="I197" s="132"/>
      <c r="J197" s="132"/>
      <c r="K197" s="132"/>
      <c r="L197" s="126"/>
      <c r="M197" s="109"/>
      <c r="N197" s="102"/>
      <c r="O197" s="103"/>
      <c r="P197" s="103"/>
      <c r="Q197" s="103"/>
      <c r="R197" s="103"/>
      <c r="S197" s="103"/>
      <c r="T197" s="103"/>
      <c r="U197" s="103"/>
      <c r="V197" s="103"/>
      <c r="W197" s="103"/>
      <c r="X197" s="103"/>
      <c r="Y197" s="103"/>
      <c r="Z197" s="103"/>
      <c r="AA197" s="103"/>
      <c r="AB197" s="103"/>
      <c r="AC197" s="103"/>
    </row>
    <row r="198" ht="15.75" customHeight="1">
      <c r="A198" s="106"/>
      <c r="B198" s="106"/>
      <c r="C198" s="134"/>
      <c r="D198" s="134"/>
      <c r="E198" s="134"/>
      <c r="F198" s="134"/>
      <c r="G198" s="134"/>
      <c r="H198" s="132"/>
      <c r="I198" s="132"/>
      <c r="J198" s="132"/>
      <c r="K198" s="132"/>
      <c r="L198" s="126"/>
      <c r="M198" s="109"/>
      <c r="N198" s="102"/>
      <c r="O198" s="103"/>
      <c r="P198" s="103"/>
      <c r="Q198" s="103"/>
      <c r="R198" s="103"/>
      <c r="S198" s="103"/>
      <c r="T198" s="103"/>
      <c r="U198" s="103"/>
      <c r="V198" s="103"/>
      <c r="W198" s="103"/>
      <c r="X198" s="103"/>
      <c r="Y198" s="103"/>
      <c r="Z198" s="103"/>
      <c r="AA198" s="103"/>
      <c r="AB198" s="103"/>
      <c r="AC198" s="103"/>
    </row>
    <row r="199" ht="15.75" customHeight="1">
      <c r="A199" s="106"/>
      <c r="B199" s="106"/>
      <c r="C199" s="134"/>
      <c r="D199" s="134"/>
      <c r="E199" s="134"/>
      <c r="F199" s="134"/>
      <c r="G199" s="134"/>
      <c r="H199" s="132"/>
      <c r="I199" s="132"/>
      <c r="J199" s="132"/>
      <c r="K199" s="132"/>
      <c r="L199" s="126"/>
      <c r="M199" s="109"/>
      <c r="N199" s="102"/>
      <c r="O199" s="103"/>
      <c r="P199" s="103"/>
      <c r="Q199" s="103"/>
      <c r="R199" s="103"/>
      <c r="S199" s="103"/>
      <c r="T199" s="103"/>
      <c r="U199" s="103"/>
      <c r="V199" s="103"/>
      <c r="W199" s="103"/>
      <c r="X199" s="103"/>
      <c r="Y199" s="103"/>
      <c r="Z199" s="103"/>
      <c r="AA199" s="103"/>
      <c r="AB199" s="103"/>
      <c r="AC199" s="103"/>
    </row>
    <row r="200" ht="15.75" customHeight="1">
      <c r="A200" s="106"/>
      <c r="B200" s="106"/>
      <c r="C200" s="134"/>
      <c r="D200" s="134"/>
      <c r="E200" s="134"/>
      <c r="F200" s="134"/>
      <c r="G200" s="134"/>
      <c r="H200" s="132"/>
      <c r="I200" s="132"/>
      <c r="J200" s="132"/>
      <c r="K200" s="132"/>
      <c r="L200" s="126"/>
      <c r="M200" s="109"/>
      <c r="N200" s="102"/>
      <c r="O200" s="103"/>
      <c r="P200" s="103"/>
      <c r="Q200" s="103"/>
      <c r="R200" s="103"/>
      <c r="S200" s="103"/>
      <c r="T200" s="103"/>
      <c r="U200" s="103"/>
      <c r="V200" s="103"/>
      <c r="W200" s="103"/>
      <c r="X200" s="103"/>
      <c r="Y200" s="103"/>
      <c r="Z200" s="103"/>
      <c r="AA200" s="103"/>
      <c r="AB200" s="103"/>
      <c r="AC200" s="103"/>
    </row>
    <row r="201" ht="15.75" customHeight="1">
      <c r="A201" s="106"/>
      <c r="B201" s="106"/>
      <c r="C201" s="134"/>
      <c r="D201" s="134"/>
      <c r="E201" s="134"/>
      <c r="F201" s="134"/>
      <c r="G201" s="134"/>
      <c r="H201" s="132"/>
      <c r="I201" s="132"/>
      <c r="J201" s="132"/>
      <c r="K201" s="132"/>
      <c r="L201" s="126"/>
      <c r="M201" s="109"/>
      <c r="N201" s="102"/>
      <c r="O201" s="103"/>
      <c r="P201" s="103"/>
      <c r="Q201" s="103"/>
      <c r="R201" s="103"/>
      <c r="S201" s="103"/>
      <c r="T201" s="103"/>
      <c r="U201" s="103"/>
      <c r="V201" s="103"/>
      <c r="W201" s="103"/>
      <c r="X201" s="103"/>
      <c r="Y201" s="103"/>
      <c r="Z201" s="103"/>
      <c r="AA201" s="103"/>
      <c r="AB201" s="103"/>
      <c r="AC201" s="103"/>
    </row>
    <row r="202" ht="15.75" customHeight="1">
      <c r="A202" s="106"/>
      <c r="B202" s="106"/>
      <c r="C202" s="134"/>
      <c r="D202" s="134"/>
      <c r="E202" s="134"/>
      <c r="F202" s="134"/>
      <c r="G202" s="134"/>
      <c r="H202" s="132"/>
      <c r="I202" s="132"/>
      <c r="J202" s="132"/>
      <c r="K202" s="132"/>
      <c r="L202" s="126"/>
      <c r="M202" s="109"/>
      <c r="N202" s="102"/>
      <c r="O202" s="103"/>
      <c r="P202" s="103"/>
      <c r="Q202" s="103"/>
      <c r="R202" s="103"/>
      <c r="S202" s="103"/>
      <c r="T202" s="103"/>
      <c r="U202" s="103"/>
      <c r="V202" s="103"/>
      <c r="W202" s="103"/>
      <c r="X202" s="103"/>
      <c r="Y202" s="103"/>
      <c r="Z202" s="103"/>
      <c r="AA202" s="103"/>
      <c r="AB202" s="103"/>
      <c r="AC202" s="103"/>
    </row>
    <row r="203" ht="15.75" customHeight="1">
      <c r="A203" s="106"/>
      <c r="B203" s="106"/>
      <c r="C203" s="134"/>
      <c r="D203" s="134"/>
      <c r="E203" s="134"/>
      <c r="F203" s="134"/>
      <c r="G203" s="134"/>
      <c r="H203" s="132"/>
      <c r="I203" s="132"/>
      <c r="J203" s="132"/>
      <c r="K203" s="132"/>
      <c r="L203" s="126"/>
      <c r="M203" s="109"/>
      <c r="N203" s="102"/>
      <c r="O203" s="103"/>
      <c r="P203" s="103"/>
      <c r="Q203" s="103"/>
      <c r="R203" s="103"/>
      <c r="S203" s="103"/>
      <c r="T203" s="103"/>
      <c r="U203" s="103"/>
      <c r="V203" s="103"/>
      <c r="W203" s="103"/>
      <c r="X203" s="103"/>
      <c r="Y203" s="103"/>
      <c r="Z203" s="103"/>
      <c r="AA203" s="103"/>
      <c r="AB203" s="103"/>
      <c r="AC203" s="103"/>
    </row>
    <row r="204" ht="15.75" customHeight="1">
      <c r="A204" s="106"/>
      <c r="B204" s="106"/>
      <c r="C204" s="134"/>
      <c r="D204" s="134"/>
      <c r="E204" s="134"/>
      <c r="F204" s="134"/>
      <c r="G204" s="134"/>
      <c r="H204" s="132"/>
      <c r="I204" s="132"/>
      <c r="J204" s="132"/>
      <c r="K204" s="132"/>
      <c r="L204" s="126"/>
      <c r="M204" s="109"/>
      <c r="N204" s="102"/>
      <c r="O204" s="103"/>
      <c r="P204" s="103"/>
      <c r="Q204" s="103"/>
      <c r="R204" s="103"/>
      <c r="S204" s="103"/>
      <c r="T204" s="103"/>
      <c r="U204" s="103"/>
      <c r="V204" s="103"/>
      <c r="W204" s="103"/>
      <c r="X204" s="103"/>
      <c r="Y204" s="103"/>
      <c r="Z204" s="103"/>
      <c r="AA204" s="103"/>
      <c r="AB204" s="103"/>
      <c r="AC204" s="103"/>
    </row>
    <row r="205" ht="15.75" customHeight="1">
      <c r="A205" s="106"/>
      <c r="B205" s="106"/>
      <c r="C205" s="134"/>
      <c r="D205" s="134"/>
      <c r="E205" s="134"/>
      <c r="F205" s="134"/>
      <c r="G205" s="134"/>
      <c r="H205" s="132"/>
      <c r="I205" s="132"/>
      <c r="J205" s="132"/>
      <c r="K205" s="132"/>
      <c r="L205" s="126"/>
      <c r="M205" s="109"/>
      <c r="N205" s="102"/>
      <c r="O205" s="103"/>
      <c r="P205" s="103"/>
      <c r="Q205" s="103"/>
      <c r="R205" s="103"/>
      <c r="S205" s="103"/>
      <c r="T205" s="103"/>
      <c r="U205" s="103"/>
      <c r="V205" s="103"/>
      <c r="W205" s="103"/>
      <c r="X205" s="103"/>
      <c r="Y205" s="103"/>
      <c r="Z205" s="103"/>
      <c r="AA205" s="103"/>
      <c r="AB205" s="103"/>
      <c r="AC205" s="103"/>
    </row>
    <row r="206" ht="15.75" customHeight="1">
      <c r="A206" s="106"/>
      <c r="B206" s="106"/>
      <c r="C206" s="134"/>
      <c r="D206" s="134"/>
      <c r="E206" s="134"/>
      <c r="F206" s="134"/>
      <c r="G206" s="134"/>
      <c r="H206" s="132"/>
      <c r="I206" s="132"/>
      <c r="J206" s="132"/>
      <c r="K206" s="132"/>
      <c r="L206" s="126"/>
      <c r="M206" s="109"/>
      <c r="N206" s="102"/>
      <c r="O206" s="103"/>
      <c r="P206" s="103"/>
      <c r="Q206" s="103"/>
      <c r="R206" s="103"/>
      <c r="S206" s="103"/>
      <c r="T206" s="103"/>
      <c r="U206" s="103"/>
      <c r="V206" s="103"/>
      <c r="W206" s="103"/>
      <c r="X206" s="103"/>
      <c r="Y206" s="103"/>
      <c r="Z206" s="103"/>
      <c r="AA206" s="103"/>
      <c r="AB206" s="103"/>
      <c r="AC206" s="103"/>
    </row>
    <row r="207" ht="15.75" customHeight="1">
      <c r="A207" s="106"/>
      <c r="B207" s="106"/>
      <c r="C207" s="134"/>
      <c r="D207" s="134"/>
      <c r="E207" s="134"/>
      <c r="F207" s="134"/>
      <c r="G207" s="134"/>
      <c r="H207" s="132"/>
      <c r="I207" s="132"/>
      <c r="J207" s="132"/>
      <c r="K207" s="132"/>
      <c r="L207" s="126"/>
      <c r="M207" s="109"/>
      <c r="N207" s="102"/>
      <c r="O207" s="103"/>
      <c r="P207" s="103"/>
      <c r="Q207" s="103"/>
      <c r="R207" s="103"/>
      <c r="S207" s="103"/>
      <c r="T207" s="103"/>
      <c r="U207" s="103"/>
      <c r="V207" s="103"/>
      <c r="W207" s="103"/>
      <c r="X207" s="103"/>
      <c r="Y207" s="103"/>
      <c r="Z207" s="103"/>
      <c r="AA207" s="103"/>
      <c r="AB207" s="103"/>
      <c r="AC207" s="103"/>
    </row>
    <row r="208" ht="15.75" customHeight="1">
      <c r="A208" s="106"/>
      <c r="B208" s="106"/>
      <c r="C208" s="134"/>
      <c r="D208" s="134"/>
      <c r="E208" s="134"/>
      <c r="F208" s="134"/>
      <c r="G208" s="134"/>
      <c r="H208" s="132"/>
      <c r="I208" s="132"/>
      <c r="J208" s="102"/>
      <c r="K208" s="132"/>
      <c r="L208" s="132"/>
      <c r="M208" s="109"/>
      <c r="N208" s="109"/>
      <c r="O208" s="103"/>
      <c r="P208" s="103"/>
      <c r="Q208" s="103"/>
      <c r="R208" s="103"/>
      <c r="S208" s="103"/>
      <c r="T208" s="103"/>
      <c r="U208" s="103"/>
      <c r="V208" s="103"/>
      <c r="W208" s="103"/>
      <c r="X208" s="103"/>
      <c r="Y208" s="103"/>
      <c r="Z208" s="103"/>
      <c r="AA208" s="103"/>
      <c r="AB208" s="103"/>
      <c r="AC208" s="103"/>
    </row>
    <row r="209" ht="15.75" customHeight="1">
      <c r="A209" s="106"/>
      <c r="B209" s="106"/>
      <c r="C209" s="134"/>
      <c r="D209" s="134"/>
      <c r="E209" s="134"/>
      <c r="F209" s="134"/>
      <c r="G209" s="134"/>
      <c r="H209" s="132"/>
      <c r="I209" s="132"/>
      <c r="J209" s="132"/>
      <c r="K209" s="132"/>
      <c r="L209" s="126"/>
      <c r="M209" s="109"/>
      <c r="N209" s="102"/>
      <c r="O209" s="103"/>
      <c r="P209" s="103"/>
      <c r="Q209" s="103"/>
      <c r="R209" s="103"/>
      <c r="S209" s="103"/>
      <c r="T209" s="103"/>
      <c r="U209" s="103"/>
      <c r="V209" s="103"/>
      <c r="W209" s="103"/>
      <c r="X209" s="103"/>
      <c r="Y209" s="103"/>
      <c r="Z209" s="103"/>
      <c r="AA209" s="103"/>
      <c r="AB209" s="103"/>
      <c r="AC209" s="103"/>
    </row>
    <row r="210" ht="15.75" customHeight="1">
      <c r="A210" s="106"/>
      <c r="B210" s="106"/>
      <c r="C210" s="134"/>
      <c r="D210" s="134"/>
      <c r="E210" s="134"/>
      <c r="F210" s="134"/>
      <c r="G210" s="134"/>
      <c r="H210" s="132"/>
      <c r="I210" s="132"/>
      <c r="J210" s="132"/>
      <c r="K210" s="132"/>
      <c r="L210" s="126"/>
      <c r="M210" s="109"/>
      <c r="N210" s="102"/>
      <c r="O210" s="103"/>
      <c r="P210" s="103"/>
      <c r="Q210" s="103"/>
      <c r="R210" s="103"/>
      <c r="S210" s="103"/>
      <c r="T210" s="103"/>
      <c r="U210" s="103"/>
      <c r="V210" s="103"/>
      <c r="W210" s="103"/>
      <c r="X210" s="103"/>
      <c r="Y210" s="103"/>
      <c r="Z210" s="103"/>
      <c r="AA210" s="103"/>
      <c r="AB210" s="103"/>
      <c r="AC210" s="103"/>
    </row>
    <row r="211" ht="15.75" customHeight="1">
      <c r="A211" s="106"/>
      <c r="B211" s="106"/>
      <c r="C211" s="134"/>
      <c r="D211" s="134"/>
      <c r="E211" s="132"/>
      <c r="F211" s="132"/>
      <c r="G211" s="132"/>
      <c r="H211" s="132"/>
      <c r="I211" s="132"/>
      <c r="J211" s="132"/>
      <c r="K211" s="132"/>
      <c r="L211" s="126"/>
      <c r="M211" s="109"/>
      <c r="N211" s="102"/>
      <c r="O211" s="103"/>
      <c r="P211" s="103"/>
      <c r="Q211" s="103"/>
      <c r="R211" s="103"/>
      <c r="S211" s="103"/>
      <c r="T211" s="103"/>
      <c r="U211" s="103"/>
      <c r="V211" s="103"/>
      <c r="W211" s="103"/>
      <c r="X211" s="103"/>
      <c r="Y211" s="103"/>
      <c r="Z211" s="103"/>
      <c r="AA211" s="103"/>
      <c r="AB211" s="103"/>
      <c r="AC211" s="103"/>
    </row>
    <row r="212" ht="15.75" customHeight="1">
      <c r="A212" s="106"/>
      <c r="B212" s="106"/>
      <c r="C212" s="134"/>
      <c r="D212" s="134"/>
      <c r="E212" s="134"/>
      <c r="F212" s="134"/>
      <c r="G212" s="134"/>
      <c r="H212" s="132"/>
      <c r="I212" s="132"/>
      <c r="J212" s="132"/>
      <c r="K212" s="132"/>
      <c r="L212" s="126"/>
      <c r="M212" s="109"/>
      <c r="N212" s="102"/>
      <c r="O212" s="103"/>
      <c r="P212" s="103"/>
      <c r="Q212" s="103"/>
      <c r="R212" s="103"/>
      <c r="S212" s="103"/>
      <c r="T212" s="103"/>
      <c r="U212" s="103"/>
      <c r="V212" s="103"/>
      <c r="W212" s="103"/>
      <c r="X212" s="103"/>
      <c r="Y212" s="103"/>
      <c r="Z212" s="103"/>
      <c r="AA212" s="103"/>
      <c r="AB212" s="103"/>
      <c r="AC212" s="103"/>
    </row>
    <row r="213" ht="15.75" customHeight="1">
      <c r="A213" s="106"/>
      <c r="B213" s="106"/>
      <c r="C213" s="134"/>
      <c r="D213" s="134"/>
      <c r="E213" s="134"/>
      <c r="F213" s="134"/>
      <c r="G213" s="134"/>
      <c r="H213" s="132"/>
      <c r="I213" s="132"/>
      <c r="J213" s="132"/>
      <c r="K213" s="132"/>
      <c r="L213" s="132"/>
      <c r="M213" s="109"/>
      <c r="N213" s="109"/>
      <c r="O213" s="103"/>
      <c r="P213" s="103"/>
      <c r="Q213" s="103"/>
      <c r="R213" s="103"/>
      <c r="S213" s="103"/>
      <c r="T213" s="103"/>
      <c r="U213" s="103"/>
      <c r="V213" s="103"/>
      <c r="W213" s="103"/>
      <c r="X213" s="103"/>
      <c r="Y213" s="103"/>
      <c r="Z213" s="103"/>
      <c r="AA213" s="103"/>
      <c r="AB213" s="103"/>
      <c r="AC213" s="103"/>
    </row>
    <row r="214" ht="15.75" customHeight="1">
      <c r="A214" s="106"/>
      <c r="B214" s="106"/>
      <c r="C214" s="134"/>
      <c r="D214" s="134"/>
      <c r="E214" s="134"/>
      <c r="F214" s="134"/>
      <c r="G214" s="134"/>
      <c r="H214" s="132"/>
      <c r="I214" s="132"/>
      <c r="J214" s="132"/>
      <c r="K214" s="132"/>
      <c r="L214" s="126"/>
      <c r="M214" s="109"/>
      <c r="N214" s="102"/>
      <c r="O214" s="103"/>
      <c r="P214" s="103"/>
      <c r="Q214" s="103"/>
      <c r="R214" s="103"/>
      <c r="S214" s="103"/>
      <c r="T214" s="103"/>
      <c r="U214" s="103"/>
      <c r="V214" s="103"/>
      <c r="W214" s="103"/>
      <c r="X214" s="103"/>
      <c r="Y214" s="103"/>
      <c r="Z214" s="103"/>
      <c r="AA214" s="103"/>
      <c r="AB214" s="103"/>
      <c r="AC214" s="103"/>
    </row>
    <row r="215" ht="15.75" customHeight="1">
      <c r="A215" s="106"/>
      <c r="B215" s="106"/>
      <c r="C215" s="134"/>
      <c r="D215" s="134"/>
      <c r="E215" s="134"/>
      <c r="F215" s="134"/>
      <c r="G215" s="134"/>
      <c r="H215" s="132"/>
      <c r="I215" s="132"/>
      <c r="J215" s="132"/>
      <c r="K215" s="132"/>
      <c r="L215" s="126"/>
      <c r="M215" s="109"/>
      <c r="N215" s="102"/>
      <c r="O215" s="103"/>
      <c r="P215" s="103"/>
      <c r="Q215" s="103"/>
      <c r="R215" s="103"/>
      <c r="S215" s="103"/>
      <c r="T215" s="103"/>
      <c r="U215" s="103"/>
      <c r="V215" s="103"/>
      <c r="W215" s="103"/>
      <c r="X215" s="103"/>
      <c r="Y215" s="103"/>
      <c r="Z215" s="103"/>
      <c r="AA215" s="103"/>
      <c r="AB215" s="103"/>
      <c r="AC215" s="103"/>
    </row>
    <row r="216" ht="15.75" customHeight="1">
      <c r="A216" s="106"/>
      <c r="B216" s="106"/>
      <c r="C216" s="134"/>
      <c r="D216" s="134"/>
      <c r="E216" s="134"/>
      <c r="F216" s="134"/>
      <c r="G216" s="134"/>
      <c r="H216" s="132"/>
      <c r="I216" s="145"/>
      <c r="J216" s="145"/>
      <c r="K216" s="145"/>
      <c r="L216" s="126"/>
      <c r="M216" s="109"/>
      <c r="N216" s="102"/>
      <c r="O216" s="103"/>
      <c r="P216" s="103"/>
      <c r="Q216" s="103"/>
      <c r="R216" s="103"/>
      <c r="S216" s="103"/>
      <c r="T216" s="103"/>
      <c r="U216" s="103"/>
      <c r="V216" s="103"/>
      <c r="W216" s="103"/>
      <c r="X216" s="103"/>
      <c r="Y216" s="103"/>
      <c r="Z216" s="103"/>
      <c r="AA216" s="103"/>
      <c r="AB216" s="103"/>
      <c r="AC216" s="103"/>
    </row>
    <row r="217" ht="15.75" customHeight="1">
      <c r="A217" s="106"/>
      <c r="B217" s="106"/>
      <c r="C217" s="134"/>
      <c r="D217" s="134"/>
      <c r="E217" s="134"/>
      <c r="F217" s="134"/>
      <c r="G217" s="134"/>
      <c r="H217" s="132"/>
      <c r="I217" s="132"/>
      <c r="J217" s="132"/>
      <c r="K217" s="132"/>
      <c r="L217" s="126"/>
      <c r="M217" s="109"/>
      <c r="N217" s="102"/>
      <c r="O217" s="103"/>
      <c r="P217" s="103"/>
      <c r="Q217" s="103"/>
      <c r="R217" s="103"/>
      <c r="S217" s="103"/>
      <c r="T217" s="103"/>
      <c r="U217" s="103"/>
      <c r="V217" s="103"/>
      <c r="W217" s="103"/>
      <c r="X217" s="103"/>
      <c r="Y217" s="103"/>
      <c r="Z217" s="103"/>
      <c r="AA217" s="103"/>
      <c r="AB217" s="103"/>
      <c r="AC217" s="103"/>
    </row>
    <row r="218" ht="15.75" customHeight="1">
      <c r="A218" s="106"/>
      <c r="B218" s="106"/>
      <c r="C218" s="134"/>
      <c r="D218" s="134"/>
      <c r="E218" s="134"/>
      <c r="F218" s="134"/>
      <c r="G218" s="134"/>
      <c r="H218" s="132"/>
      <c r="I218" s="132"/>
      <c r="J218" s="132"/>
      <c r="K218" s="132"/>
      <c r="L218" s="126"/>
      <c r="M218" s="109"/>
      <c r="N218" s="102"/>
      <c r="O218" s="103"/>
      <c r="P218" s="103"/>
      <c r="Q218" s="103"/>
      <c r="R218" s="103"/>
      <c r="S218" s="103"/>
      <c r="T218" s="103"/>
      <c r="U218" s="103"/>
      <c r="V218" s="103"/>
      <c r="W218" s="103"/>
      <c r="X218" s="103"/>
      <c r="Y218" s="103"/>
      <c r="Z218" s="103"/>
      <c r="AA218" s="103"/>
      <c r="AB218" s="103"/>
      <c r="AC218" s="103"/>
    </row>
    <row r="219" ht="15.75" customHeight="1">
      <c r="A219" s="106"/>
      <c r="B219" s="106"/>
      <c r="C219" s="134"/>
      <c r="D219" s="134"/>
      <c r="E219" s="134"/>
      <c r="F219" s="134"/>
      <c r="G219" s="134"/>
      <c r="H219" s="132"/>
      <c r="I219" s="132"/>
      <c r="J219" s="132"/>
      <c r="K219" s="132"/>
      <c r="L219" s="132"/>
      <c r="M219" s="109"/>
      <c r="N219" s="109"/>
      <c r="O219" s="103"/>
      <c r="P219" s="103"/>
      <c r="Q219" s="103"/>
      <c r="R219" s="103"/>
      <c r="S219" s="103"/>
      <c r="T219" s="103"/>
      <c r="U219" s="103"/>
      <c r="V219" s="103"/>
      <c r="W219" s="103"/>
      <c r="X219" s="103"/>
      <c r="Y219" s="103"/>
      <c r="Z219" s="103"/>
      <c r="AA219" s="103"/>
      <c r="AB219" s="103"/>
      <c r="AC219" s="103"/>
    </row>
    <row r="220" ht="15.75" customHeight="1">
      <c r="A220" s="106"/>
      <c r="B220" s="106"/>
      <c r="C220" s="134"/>
      <c r="D220" s="134"/>
      <c r="E220" s="134"/>
      <c r="F220" s="134"/>
      <c r="G220" s="134"/>
      <c r="H220" s="132"/>
      <c r="I220" s="132"/>
      <c r="J220" s="132"/>
      <c r="K220" s="132"/>
      <c r="L220" s="132"/>
      <c r="M220" s="109"/>
      <c r="N220" s="109"/>
      <c r="O220" s="103"/>
      <c r="P220" s="103"/>
      <c r="Q220" s="103"/>
      <c r="R220" s="103"/>
      <c r="S220" s="103"/>
      <c r="T220" s="103"/>
      <c r="U220" s="103"/>
      <c r="V220" s="103"/>
      <c r="W220" s="103"/>
      <c r="X220" s="103"/>
      <c r="Y220" s="103"/>
      <c r="Z220" s="103"/>
      <c r="AA220" s="103"/>
      <c r="AB220" s="103"/>
      <c r="AC220" s="103"/>
    </row>
    <row r="221" ht="15.75" customHeight="1">
      <c r="A221" s="106"/>
      <c r="B221" s="106"/>
      <c r="C221" s="134"/>
      <c r="D221" s="134"/>
      <c r="E221" s="134"/>
      <c r="F221" s="134"/>
      <c r="G221" s="134"/>
      <c r="H221" s="132"/>
      <c r="I221" s="132"/>
      <c r="J221" s="132"/>
      <c r="K221" s="132"/>
      <c r="L221" s="132"/>
      <c r="M221" s="109"/>
      <c r="N221" s="109"/>
      <c r="O221" s="103"/>
      <c r="P221" s="103"/>
      <c r="Q221" s="103"/>
      <c r="R221" s="103"/>
      <c r="S221" s="103"/>
      <c r="T221" s="103"/>
      <c r="U221" s="103"/>
      <c r="V221" s="103"/>
      <c r="W221" s="103"/>
      <c r="X221" s="103"/>
      <c r="Y221" s="103"/>
      <c r="Z221" s="103"/>
      <c r="AA221" s="103"/>
      <c r="AB221" s="103"/>
      <c r="AC221" s="103"/>
    </row>
    <row r="222" ht="15.75" customHeight="1">
      <c r="A222" s="106"/>
      <c r="B222" s="106"/>
      <c r="C222" s="134"/>
      <c r="D222" s="134"/>
      <c r="E222" s="134"/>
      <c r="F222" s="134"/>
      <c r="G222" s="134"/>
      <c r="H222" s="132"/>
      <c r="I222" s="132"/>
      <c r="J222" s="132"/>
      <c r="K222" s="132"/>
      <c r="L222" s="126"/>
      <c r="M222" s="109"/>
      <c r="N222" s="102"/>
      <c r="O222" s="103"/>
      <c r="P222" s="103"/>
      <c r="Q222" s="103"/>
      <c r="R222" s="103"/>
      <c r="S222" s="103"/>
      <c r="T222" s="103"/>
      <c r="U222" s="103"/>
      <c r="V222" s="103"/>
      <c r="W222" s="103"/>
      <c r="X222" s="103"/>
      <c r="Y222" s="103"/>
      <c r="Z222" s="103"/>
      <c r="AA222" s="103"/>
      <c r="AB222" s="103"/>
      <c r="AC222" s="103"/>
    </row>
    <row r="223" ht="15.75" customHeight="1">
      <c r="A223" s="106"/>
      <c r="B223" s="106"/>
      <c r="C223" s="134"/>
      <c r="D223" s="134"/>
      <c r="E223" s="134"/>
      <c r="F223" s="146"/>
      <c r="G223" s="146"/>
      <c r="H223" s="147"/>
      <c r="I223" s="148"/>
      <c r="J223" s="148"/>
      <c r="K223" s="148"/>
      <c r="L223" s="148"/>
      <c r="M223" s="109"/>
      <c r="N223" s="109"/>
      <c r="O223" s="103"/>
      <c r="P223" s="103"/>
      <c r="Q223" s="103"/>
      <c r="R223" s="103"/>
      <c r="S223" s="103"/>
      <c r="T223" s="103"/>
      <c r="U223" s="103"/>
      <c r="V223" s="103"/>
      <c r="W223" s="103"/>
      <c r="X223" s="103"/>
      <c r="Y223" s="103"/>
      <c r="Z223" s="103"/>
      <c r="AA223" s="103"/>
      <c r="AB223" s="103"/>
      <c r="AC223" s="103"/>
    </row>
    <row r="224" ht="15.75" customHeight="1">
      <c r="A224" s="106"/>
      <c r="B224" s="106"/>
      <c r="C224" s="134"/>
      <c r="D224" s="134"/>
      <c r="E224" s="134"/>
      <c r="F224" s="134"/>
      <c r="G224" s="134"/>
      <c r="H224" s="132"/>
      <c r="I224" s="132"/>
      <c r="J224" s="132"/>
      <c r="K224" s="132"/>
      <c r="L224" s="126"/>
      <c r="M224" s="109"/>
      <c r="N224" s="102"/>
      <c r="O224" s="103"/>
      <c r="P224" s="103"/>
      <c r="Q224" s="103"/>
      <c r="R224" s="103"/>
      <c r="S224" s="103"/>
      <c r="T224" s="103"/>
      <c r="U224" s="103"/>
      <c r="V224" s="103"/>
      <c r="W224" s="103"/>
      <c r="X224" s="103"/>
      <c r="Y224" s="103"/>
      <c r="Z224" s="103"/>
      <c r="AA224" s="103"/>
      <c r="AB224" s="103"/>
      <c r="AC224" s="103"/>
    </row>
    <row r="225" ht="15.75" customHeight="1">
      <c r="A225" s="106"/>
      <c r="B225" s="106"/>
      <c r="C225" s="134"/>
      <c r="D225" s="134"/>
      <c r="E225" s="134"/>
      <c r="F225" s="134"/>
      <c r="G225" s="134"/>
      <c r="H225" s="132"/>
      <c r="I225" s="132"/>
      <c r="J225" s="132"/>
      <c r="K225" s="132"/>
      <c r="L225" s="126"/>
      <c r="M225" s="109"/>
      <c r="N225" s="102"/>
      <c r="O225" s="103"/>
      <c r="P225" s="103"/>
      <c r="Q225" s="103"/>
      <c r="R225" s="103"/>
      <c r="S225" s="103"/>
      <c r="T225" s="103"/>
      <c r="U225" s="103"/>
      <c r="V225" s="103"/>
      <c r="W225" s="103"/>
      <c r="X225" s="103"/>
      <c r="Y225" s="103"/>
      <c r="Z225" s="103"/>
      <c r="AA225" s="103"/>
      <c r="AB225" s="103"/>
      <c r="AC225" s="103"/>
    </row>
    <row r="226" ht="15.75" customHeight="1">
      <c r="A226" s="106"/>
      <c r="B226" s="106"/>
      <c r="C226" s="134"/>
      <c r="D226" s="134"/>
      <c r="E226" s="134"/>
      <c r="F226" s="134"/>
      <c r="G226" s="134"/>
      <c r="H226" s="132"/>
      <c r="I226" s="132"/>
      <c r="J226" s="132"/>
      <c r="K226" s="132"/>
      <c r="L226" s="126"/>
      <c r="M226" s="109"/>
      <c r="N226" s="102"/>
      <c r="O226" s="103"/>
      <c r="P226" s="103"/>
      <c r="Q226" s="103"/>
      <c r="R226" s="103"/>
      <c r="S226" s="103"/>
      <c r="T226" s="103"/>
      <c r="U226" s="103"/>
      <c r="V226" s="103"/>
      <c r="W226" s="103"/>
      <c r="X226" s="103"/>
      <c r="Y226" s="103"/>
      <c r="Z226" s="103"/>
      <c r="AA226" s="103"/>
      <c r="AB226" s="103"/>
      <c r="AC226" s="103"/>
    </row>
    <row r="227" ht="15.75" customHeight="1">
      <c r="A227" s="106"/>
      <c r="B227" s="106"/>
      <c r="C227" s="134"/>
      <c r="D227" s="134"/>
      <c r="E227" s="134"/>
      <c r="F227" s="134"/>
      <c r="G227" s="134"/>
      <c r="H227" s="132"/>
      <c r="I227" s="132"/>
      <c r="J227" s="132"/>
      <c r="K227" s="132"/>
      <c r="L227" s="126"/>
      <c r="M227" s="109"/>
      <c r="N227" s="102"/>
      <c r="O227" s="103"/>
      <c r="P227" s="103"/>
      <c r="Q227" s="103"/>
      <c r="R227" s="103"/>
      <c r="S227" s="103"/>
      <c r="T227" s="103"/>
      <c r="U227" s="103"/>
      <c r="V227" s="103"/>
      <c r="W227" s="103"/>
      <c r="X227" s="103"/>
      <c r="Y227" s="103"/>
      <c r="Z227" s="103"/>
      <c r="AA227" s="103"/>
      <c r="AB227" s="103"/>
      <c r="AC227" s="103"/>
    </row>
    <row r="228" ht="15.75" customHeight="1">
      <c r="A228" s="106"/>
      <c r="B228" s="106"/>
      <c r="C228" s="134"/>
      <c r="D228" s="134"/>
      <c r="E228" s="134"/>
      <c r="F228" s="134"/>
      <c r="G228" s="134"/>
      <c r="H228" s="132"/>
      <c r="I228" s="132"/>
      <c r="J228" s="132"/>
      <c r="K228" s="132"/>
      <c r="L228" s="126"/>
      <c r="M228" s="109"/>
      <c r="N228" s="102"/>
      <c r="O228" s="103"/>
      <c r="P228" s="103"/>
      <c r="Q228" s="103"/>
      <c r="R228" s="103"/>
      <c r="S228" s="103"/>
      <c r="T228" s="103"/>
      <c r="U228" s="103"/>
      <c r="V228" s="103"/>
      <c r="W228" s="103"/>
      <c r="X228" s="103"/>
      <c r="Y228" s="103"/>
      <c r="Z228" s="103"/>
      <c r="AA228" s="103"/>
      <c r="AB228" s="103"/>
      <c r="AC228" s="103"/>
    </row>
    <row r="229" ht="15.75" customHeight="1">
      <c r="A229" s="106"/>
      <c r="B229" s="106"/>
      <c r="C229" s="134"/>
      <c r="D229" s="134"/>
      <c r="E229" s="134"/>
      <c r="F229" s="134"/>
      <c r="G229" s="134"/>
      <c r="H229" s="132"/>
      <c r="I229" s="132"/>
      <c r="J229" s="132"/>
      <c r="K229" s="132"/>
      <c r="L229" s="126"/>
      <c r="M229" s="109"/>
      <c r="N229" s="102"/>
      <c r="O229" s="103"/>
      <c r="P229" s="103"/>
      <c r="Q229" s="103"/>
      <c r="R229" s="103"/>
      <c r="S229" s="103"/>
      <c r="T229" s="103"/>
      <c r="U229" s="103"/>
      <c r="V229" s="103"/>
      <c r="W229" s="103"/>
      <c r="X229" s="103"/>
      <c r="Y229" s="103"/>
      <c r="Z229" s="103"/>
      <c r="AA229" s="103"/>
      <c r="AB229" s="103"/>
      <c r="AC229" s="103"/>
    </row>
    <row r="230" ht="15.75" customHeight="1">
      <c r="A230" s="106"/>
      <c r="B230" s="106"/>
      <c r="C230" s="134"/>
      <c r="D230" s="134"/>
      <c r="E230" s="134"/>
      <c r="F230" s="134"/>
      <c r="G230" s="134"/>
      <c r="H230" s="132"/>
      <c r="I230" s="132"/>
      <c r="J230" s="132"/>
      <c r="K230" s="132"/>
      <c r="L230" s="126"/>
      <c r="M230" s="109"/>
      <c r="N230" s="102"/>
      <c r="O230" s="103"/>
      <c r="P230" s="103"/>
      <c r="Q230" s="103"/>
      <c r="R230" s="103"/>
      <c r="S230" s="103"/>
      <c r="T230" s="103"/>
      <c r="U230" s="103"/>
      <c r="V230" s="103"/>
      <c r="W230" s="103"/>
      <c r="X230" s="103"/>
      <c r="Y230" s="103"/>
      <c r="Z230" s="103"/>
      <c r="AA230" s="103"/>
      <c r="AB230" s="103"/>
      <c r="AC230" s="103"/>
    </row>
    <row r="231" ht="15.75" customHeight="1">
      <c r="A231" s="106"/>
      <c r="B231" s="106"/>
      <c r="C231" s="134"/>
      <c r="D231" s="134"/>
      <c r="E231" s="134"/>
      <c r="F231" s="134"/>
      <c r="G231" s="134"/>
      <c r="H231" s="132"/>
      <c r="I231" s="132"/>
      <c r="J231" s="132"/>
      <c r="K231" s="132"/>
      <c r="L231" s="126"/>
      <c r="M231" s="109"/>
      <c r="N231" s="102"/>
      <c r="O231" s="103"/>
      <c r="P231" s="103"/>
      <c r="Q231" s="103"/>
      <c r="R231" s="103"/>
      <c r="S231" s="103"/>
      <c r="T231" s="103"/>
      <c r="U231" s="103"/>
      <c r="V231" s="103"/>
      <c r="W231" s="103"/>
      <c r="X231" s="103"/>
      <c r="Y231" s="103"/>
      <c r="Z231" s="103"/>
      <c r="AA231" s="103"/>
      <c r="AB231" s="103"/>
      <c r="AC231" s="103"/>
    </row>
    <row r="232" ht="15.75" customHeight="1">
      <c r="A232" s="106"/>
      <c r="B232" s="106"/>
      <c r="C232" s="134"/>
      <c r="D232" s="134"/>
      <c r="E232" s="134"/>
      <c r="F232" s="134"/>
      <c r="G232" s="134"/>
      <c r="H232" s="132"/>
      <c r="I232" s="132"/>
      <c r="J232" s="132"/>
      <c r="K232" s="132"/>
      <c r="L232" s="126"/>
      <c r="M232" s="109"/>
      <c r="N232" s="102"/>
      <c r="O232" s="103"/>
      <c r="P232" s="103"/>
      <c r="Q232" s="103"/>
      <c r="R232" s="103"/>
      <c r="S232" s="103"/>
      <c r="T232" s="103"/>
      <c r="U232" s="103"/>
      <c r="V232" s="103"/>
      <c r="W232" s="103"/>
      <c r="X232" s="103"/>
      <c r="Y232" s="103"/>
      <c r="Z232" s="103"/>
      <c r="AA232" s="103"/>
      <c r="AB232" s="103"/>
      <c r="AC232" s="103"/>
    </row>
    <row r="233" ht="15.75" customHeight="1">
      <c r="A233" s="106"/>
      <c r="B233" s="106"/>
      <c r="C233" s="134"/>
      <c r="D233" s="134"/>
      <c r="E233" s="134"/>
      <c r="F233" s="134"/>
      <c r="G233" s="134"/>
      <c r="H233" s="132"/>
      <c r="I233" s="132"/>
      <c r="J233" s="132"/>
      <c r="K233" s="132"/>
      <c r="L233" s="132"/>
      <c r="M233" s="109"/>
      <c r="N233" s="109"/>
      <c r="O233" s="103"/>
      <c r="P233" s="103"/>
      <c r="Q233" s="103"/>
      <c r="R233" s="103"/>
      <c r="S233" s="103"/>
      <c r="T233" s="103"/>
      <c r="U233" s="103"/>
      <c r="V233" s="103"/>
      <c r="W233" s="103"/>
      <c r="X233" s="103"/>
      <c r="Y233" s="103"/>
      <c r="Z233" s="103"/>
      <c r="AA233" s="103"/>
      <c r="AB233" s="103"/>
      <c r="AC233" s="103"/>
    </row>
    <row r="234" ht="15.75" customHeight="1">
      <c r="A234" s="106"/>
      <c r="B234" s="106"/>
      <c r="C234" s="134"/>
      <c r="D234" s="134"/>
      <c r="E234" s="134"/>
      <c r="F234" s="134"/>
      <c r="G234" s="134"/>
      <c r="H234" s="132"/>
      <c r="I234" s="132"/>
      <c r="J234" s="132"/>
      <c r="K234" s="132"/>
      <c r="L234" s="126"/>
      <c r="M234" s="109"/>
      <c r="N234" s="102"/>
      <c r="O234" s="103"/>
      <c r="P234" s="103"/>
      <c r="Q234" s="103"/>
      <c r="R234" s="103"/>
      <c r="S234" s="103"/>
      <c r="T234" s="103"/>
      <c r="U234" s="103"/>
      <c r="V234" s="103"/>
      <c r="W234" s="103"/>
      <c r="X234" s="103"/>
      <c r="Y234" s="103"/>
      <c r="Z234" s="103"/>
      <c r="AA234" s="103"/>
      <c r="AB234" s="103"/>
      <c r="AC234" s="103"/>
    </row>
    <row r="235" ht="15.75" customHeight="1">
      <c r="A235" s="106"/>
      <c r="B235" s="106"/>
      <c r="C235" s="134"/>
      <c r="D235" s="134"/>
      <c r="E235" s="134"/>
      <c r="F235" s="134"/>
      <c r="G235" s="134"/>
      <c r="H235" s="132"/>
      <c r="I235" s="132"/>
      <c r="J235" s="132"/>
      <c r="K235" s="132"/>
      <c r="L235" s="126"/>
      <c r="M235" s="109"/>
      <c r="N235" s="102"/>
      <c r="O235" s="103"/>
      <c r="P235" s="103"/>
      <c r="Q235" s="103"/>
      <c r="R235" s="103"/>
      <c r="S235" s="103"/>
      <c r="T235" s="103"/>
      <c r="U235" s="103"/>
      <c r="V235" s="103"/>
      <c r="W235" s="103"/>
      <c r="X235" s="103"/>
      <c r="Y235" s="103"/>
      <c r="Z235" s="103"/>
      <c r="AA235" s="103"/>
      <c r="AB235" s="103"/>
      <c r="AC235" s="103"/>
    </row>
    <row r="236" ht="15.75" customHeight="1">
      <c r="A236" s="106"/>
      <c r="B236" s="106"/>
      <c r="C236" s="134"/>
      <c r="D236" s="134"/>
      <c r="E236" s="134"/>
      <c r="F236" s="134"/>
      <c r="G236" s="134"/>
      <c r="H236" s="132"/>
      <c r="I236" s="132"/>
      <c r="J236" s="132"/>
      <c r="K236" s="132"/>
      <c r="L236" s="126"/>
      <c r="M236" s="109"/>
      <c r="N236" s="102"/>
      <c r="O236" s="103"/>
      <c r="P236" s="103"/>
      <c r="Q236" s="103"/>
      <c r="R236" s="103"/>
      <c r="S236" s="103"/>
      <c r="T236" s="103"/>
      <c r="U236" s="103"/>
      <c r="V236" s="103"/>
      <c r="W236" s="103"/>
      <c r="X236" s="103"/>
      <c r="Y236" s="103"/>
      <c r="Z236" s="103"/>
      <c r="AA236" s="103"/>
      <c r="AB236" s="103"/>
      <c r="AC236" s="103"/>
    </row>
    <row r="237" ht="15.75" customHeight="1">
      <c r="A237" s="106"/>
      <c r="B237" s="106"/>
      <c r="C237" s="134"/>
      <c r="D237" s="134"/>
      <c r="E237" s="134"/>
      <c r="F237" s="134"/>
      <c r="G237" s="134"/>
      <c r="H237" s="132"/>
      <c r="I237" s="132"/>
      <c r="J237" s="132"/>
      <c r="K237" s="132"/>
      <c r="L237" s="126"/>
      <c r="M237" s="109"/>
      <c r="N237" s="102"/>
      <c r="O237" s="103"/>
      <c r="P237" s="103"/>
      <c r="Q237" s="103"/>
      <c r="R237" s="103"/>
      <c r="S237" s="103"/>
      <c r="T237" s="103"/>
      <c r="U237" s="103"/>
      <c r="V237" s="103"/>
      <c r="W237" s="103"/>
      <c r="X237" s="103"/>
      <c r="Y237" s="103"/>
      <c r="Z237" s="103"/>
      <c r="AA237" s="103"/>
      <c r="AB237" s="103"/>
      <c r="AC237" s="103"/>
    </row>
    <row r="238" ht="15.75" customHeight="1">
      <c r="A238" s="106"/>
      <c r="B238" s="106"/>
      <c r="C238" s="134"/>
      <c r="D238" s="134"/>
      <c r="E238" s="134"/>
      <c r="F238" s="134"/>
      <c r="G238" s="134"/>
      <c r="H238" s="132"/>
      <c r="I238" s="132"/>
      <c r="J238" s="132"/>
      <c r="K238" s="132"/>
      <c r="L238" s="126"/>
      <c r="M238" s="109"/>
      <c r="N238" s="102"/>
      <c r="O238" s="103"/>
      <c r="P238" s="103"/>
      <c r="Q238" s="103"/>
      <c r="R238" s="103"/>
      <c r="S238" s="103"/>
      <c r="T238" s="103"/>
      <c r="U238" s="103"/>
      <c r="V238" s="103"/>
      <c r="W238" s="103"/>
      <c r="X238" s="103"/>
      <c r="Y238" s="103"/>
      <c r="Z238" s="103"/>
      <c r="AA238" s="103"/>
      <c r="AB238" s="103"/>
      <c r="AC238" s="103"/>
    </row>
    <row r="239" ht="15.75" customHeight="1">
      <c r="A239" s="106"/>
      <c r="B239" s="106"/>
      <c r="C239" s="134"/>
      <c r="D239" s="134"/>
      <c r="E239" s="134"/>
      <c r="F239" s="134"/>
      <c r="G239" s="134"/>
      <c r="H239" s="132"/>
      <c r="I239" s="132"/>
      <c r="J239" s="132"/>
      <c r="K239" s="132"/>
      <c r="L239" s="126"/>
      <c r="M239" s="109"/>
      <c r="N239" s="102"/>
      <c r="O239" s="103"/>
      <c r="P239" s="103"/>
      <c r="Q239" s="103"/>
      <c r="R239" s="103"/>
      <c r="S239" s="103"/>
      <c r="T239" s="103"/>
      <c r="U239" s="103"/>
      <c r="V239" s="103"/>
      <c r="W239" s="103"/>
      <c r="X239" s="103"/>
      <c r="Y239" s="103"/>
      <c r="Z239" s="103"/>
      <c r="AA239" s="103"/>
      <c r="AB239" s="103"/>
      <c r="AC239" s="103"/>
    </row>
    <row r="240" ht="15.75" customHeight="1">
      <c r="A240" s="106"/>
      <c r="B240" s="106"/>
      <c r="C240" s="134"/>
      <c r="D240" s="134"/>
      <c r="E240" s="134"/>
      <c r="F240" s="134"/>
      <c r="G240" s="134"/>
      <c r="H240" s="132"/>
      <c r="I240" s="132"/>
      <c r="J240" s="132"/>
      <c r="K240" s="132"/>
      <c r="L240" s="126"/>
      <c r="M240" s="109"/>
      <c r="N240" s="102"/>
      <c r="O240" s="103"/>
      <c r="P240" s="103"/>
      <c r="Q240" s="103"/>
      <c r="R240" s="103"/>
      <c r="S240" s="103"/>
      <c r="T240" s="103"/>
      <c r="U240" s="103"/>
      <c r="V240" s="103"/>
      <c r="W240" s="103"/>
      <c r="X240" s="103"/>
      <c r="Y240" s="103"/>
      <c r="Z240" s="103"/>
      <c r="AA240" s="103"/>
      <c r="AB240" s="103"/>
      <c r="AC240" s="103"/>
    </row>
    <row r="241" ht="15.75" customHeight="1">
      <c r="A241" s="106"/>
      <c r="B241" s="106"/>
      <c r="C241" s="134"/>
      <c r="D241" s="134"/>
      <c r="E241" s="134"/>
      <c r="F241" s="134"/>
      <c r="G241" s="134"/>
      <c r="H241" s="132"/>
      <c r="I241" s="132"/>
      <c r="J241" s="132"/>
      <c r="K241" s="132"/>
      <c r="L241" s="149"/>
      <c r="M241" s="109"/>
      <c r="N241" s="109"/>
      <c r="O241" s="103"/>
      <c r="P241" s="103"/>
      <c r="Q241" s="103"/>
      <c r="R241" s="103"/>
      <c r="S241" s="103"/>
      <c r="T241" s="103"/>
      <c r="U241" s="103"/>
      <c r="V241" s="103"/>
      <c r="W241" s="103"/>
      <c r="X241" s="103"/>
      <c r="Y241" s="103"/>
      <c r="Z241" s="103"/>
      <c r="AA241" s="103"/>
      <c r="AB241" s="103"/>
      <c r="AC241" s="103"/>
    </row>
    <row r="242" ht="15.75" customHeight="1">
      <c r="A242" s="106"/>
      <c r="B242" s="106"/>
      <c r="C242" s="134"/>
      <c r="D242" s="134"/>
      <c r="E242" s="134"/>
      <c r="F242" s="134"/>
      <c r="G242" s="134"/>
      <c r="H242" s="132"/>
      <c r="I242" s="132"/>
      <c r="J242" s="132"/>
      <c r="K242" s="132"/>
      <c r="L242" s="126"/>
      <c r="M242" s="109"/>
      <c r="N242" s="102"/>
      <c r="O242" s="103"/>
      <c r="P242" s="103"/>
      <c r="Q242" s="103"/>
      <c r="R242" s="103"/>
      <c r="S242" s="103"/>
      <c r="T242" s="103"/>
      <c r="U242" s="103"/>
      <c r="V242" s="103"/>
      <c r="W242" s="103"/>
      <c r="X242" s="103"/>
      <c r="Y242" s="103"/>
      <c r="Z242" s="103"/>
      <c r="AA242" s="103"/>
      <c r="AB242" s="103"/>
      <c r="AC242" s="103"/>
    </row>
    <row r="243" ht="15.75" customHeight="1">
      <c r="A243" s="106"/>
      <c r="B243" s="106"/>
      <c r="C243" s="134"/>
      <c r="D243" s="134"/>
      <c r="E243" s="134"/>
      <c r="F243" s="134"/>
      <c r="G243" s="134"/>
      <c r="H243" s="132"/>
      <c r="I243" s="132"/>
      <c r="J243" s="132"/>
      <c r="K243" s="132"/>
      <c r="L243" s="126"/>
      <c r="M243" s="109"/>
      <c r="N243" s="102"/>
      <c r="O243" s="103"/>
      <c r="P243" s="103"/>
      <c r="Q243" s="103"/>
      <c r="R243" s="103"/>
      <c r="S243" s="103"/>
      <c r="T243" s="103"/>
      <c r="U243" s="103"/>
      <c r="V243" s="103"/>
      <c r="W243" s="103"/>
      <c r="X243" s="103"/>
      <c r="Y243" s="103"/>
      <c r="Z243" s="103"/>
      <c r="AA243" s="103"/>
      <c r="AB243" s="103"/>
      <c r="AC243" s="103"/>
    </row>
    <row r="244" ht="15.75" customHeight="1">
      <c r="A244" s="106"/>
      <c r="B244" s="106"/>
      <c r="C244" s="134"/>
      <c r="D244" s="134"/>
      <c r="E244" s="134"/>
      <c r="F244" s="134"/>
      <c r="G244" s="134"/>
      <c r="H244" s="132"/>
      <c r="I244" s="132"/>
      <c r="J244" s="132"/>
      <c r="K244" s="132"/>
      <c r="L244" s="126"/>
      <c r="M244" s="109"/>
      <c r="N244" s="102"/>
      <c r="O244" s="103"/>
      <c r="P244" s="103"/>
      <c r="Q244" s="103"/>
      <c r="R244" s="103"/>
      <c r="S244" s="103"/>
      <c r="T244" s="103"/>
      <c r="U244" s="103"/>
      <c r="V244" s="103"/>
      <c r="W244" s="103"/>
      <c r="X244" s="103"/>
      <c r="Y244" s="103"/>
      <c r="Z244" s="103"/>
      <c r="AA244" s="103"/>
      <c r="AB244" s="103"/>
      <c r="AC244" s="103"/>
    </row>
    <row r="245" ht="15.75" customHeight="1">
      <c r="A245" s="106"/>
      <c r="B245" s="106"/>
      <c r="C245" s="134"/>
      <c r="D245" s="134"/>
      <c r="E245" s="134"/>
      <c r="F245" s="134"/>
      <c r="G245" s="134"/>
      <c r="H245" s="132"/>
      <c r="I245" s="132"/>
      <c r="J245" s="132"/>
      <c r="K245" s="132"/>
      <c r="L245" s="132"/>
      <c r="M245" s="109"/>
      <c r="N245" s="109"/>
      <c r="O245" s="103"/>
      <c r="P245" s="103"/>
      <c r="Q245" s="103"/>
      <c r="R245" s="103"/>
      <c r="S245" s="103"/>
      <c r="T245" s="103"/>
      <c r="U245" s="103"/>
      <c r="V245" s="103"/>
      <c r="W245" s="103"/>
      <c r="X245" s="103"/>
      <c r="Y245" s="103"/>
      <c r="Z245" s="103"/>
      <c r="AA245" s="103"/>
      <c r="AB245" s="103"/>
      <c r="AC245" s="103"/>
    </row>
    <row r="246" ht="15.75" customHeight="1">
      <c r="A246" s="106"/>
      <c r="B246" s="106"/>
      <c r="C246" s="134"/>
      <c r="D246" s="134"/>
      <c r="E246" s="134"/>
      <c r="F246" s="134"/>
      <c r="G246" s="134"/>
      <c r="H246" s="132"/>
      <c r="I246" s="132"/>
      <c r="J246" s="132"/>
      <c r="K246" s="132"/>
      <c r="L246" s="126"/>
      <c r="M246" s="109"/>
      <c r="N246" s="102"/>
      <c r="O246" s="103"/>
      <c r="P246" s="103"/>
      <c r="Q246" s="103"/>
      <c r="R246" s="103"/>
      <c r="S246" s="103"/>
      <c r="T246" s="103"/>
      <c r="U246" s="103"/>
      <c r="V246" s="103"/>
      <c r="W246" s="103"/>
      <c r="X246" s="103"/>
      <c r="Y246" s="103"/>
      <c r="Z246" s="103"/>
      <c r="AA246" s="103"/>
      <c r="AB246" s="103"/>
      <c r="AC246" s="103"/>
    </row>
    <row r="247" ht="15.75" customHeight="1">
      <c r="A247" s="106"/>
      <c r="B247" s="106"/>
      <c r="C247" s="134"/>
      <c r="D247" s="134"/>
      <c r="E247" s="134"/>
      <c r="F247" s="134"/>
      <c r="G247" s="134"/>
      <c r="H247" s="132"/>
      <c r="I247" s="132"/>
      <c r="J247" s="132"/>
      <c r="K247" s="132"/>
      <c r="L247" s="126"/>
      <c r="M247" s="109"/>
      <c r="N247" s="102"/>
      <c r="O247" s="103"/>
      <c r="P247" s="103"/>
      <c r="Q247" s="103"/>
      <c r="R247" s="103"/>
      <c r="S247" s="103"/>
      <c r="T247" s="103"/>
      <c r="U247" s="103"/>
      <c r="V247" s="103"/>
      <c r="W247" s="103"/>
      <c r="X247" s="103"/>
      <c r="Y247" s="103"/>
      <c r="Z247" s="103"/>
      <c r="AA247" s="103"/>
      <c r="AB247" s="103"/>
      <c r="AC247" s="103"/>
    </row>
    <row r="248" ht="15.75" customHeight="1">
      <c r="A248" s="106"/>
      <c r="B248" s="106"/>
      <c r="C248" s="134"/>
      <c r="D248" s="134"/>
      <c r="E248" s="134"/>
      <c r="F248" s="134"/>
      <c r="G248" s="134"/>
      <c r="H248" s="132"/>
      <c r="I248" s="132"/>
      <c r="J248" s="132"/>
      <c r="K248" s="132"/>
      <c r="L248" s="126"/>
      <c r="M248" s="109"/>
      <c r="N248" s="102"/>
      <c r="O248" s="103"/>
      <c r="P248" s="103"/>
      <c r="Q248" s="103"/>
      <c r="R248" s="103"/>
      <c r="S248" s="103"/>
      <c r="T248" s="103"/>
      <c r="U248" s="103"/>
      <c r="V248" s="103"/>
      <c r="W248" s="103"/>
      <c r="X248" s="103"/>
      <c r="Y248" s="103"/>
      <c r="Z248" s="103"/>
      <c r="AA248" s="103"/>
      <c r="AB248" s="103"/>
      <c r="AC248" s="103"/>
    </row>
    <row r="249" ht="15.75" customHeight="1">
      <c r="A249" s="106"/>
      <c r="B249" s="106"/>
      <c r="C249" s="134"/>
      <c r="D249" s="134"/>
      <c r="E249" s="134"/>
      <c r="F249" s="134"/>
      <c r="G249" s="134"/>
      <c r="H249" s="132"/>
      <c r="I249" s="132"/>
      <c r="J249" s="132"/>
      <c r="K249" s="132"/>
      <c r="L249" s="126"/>
      <c r="M249" s="109"/>
      <c r="N249" s="102"/>
      <c r="O249" s="103"/>
      <c r="P249" s="103"/>
      <c r="Q249" s="103"/>
      <c r="R249" s="103"/>
      <c r="S249" s="103"/>
      <c r="T249" s="103"/>
      <c r="U249" s="103"/>
      <c r="V249" s="103"/>
      <c r="W249" s="103"/>
      <c r="X249" s="103"/>
      <c r="Y249" s="103"/>
      <c r="Z249" s="103"/>
      <c r="AA249" s="103"/>
      <c r="AB249" s="103"/>
      <c r="AC249" s="103"/>
    </row>
    <row r="250" ht="15.75" customHeight="1">
      <c r="A250" s="106"/>
      <c r="B250" s="106"/>
      <c r="C250" s="134"/>
      <c r="D250" s="134"/>
      <c r="E250" s="134"/>
      <c r="F250" s="134"/>
      <c r="G250" s="134"/>
      <c r="H250" s="132"/>
      <c r="I250" s="132"/>
      <c r="J250" s="132"/>
      <c r="K250" s="132"/>
      <c r="L250" s="126"/>
      <c r="M250" s="109"/>
      <c r="N250" s="102"/>
      <c r="O250" s="103"/>
      <c r="P250" s="103"/>
      <c r="Q250" s="103"/>
      <c r="R250" s="103"/>
      <c r="S250" s="103"/>
      <c r="T250" s="103"/>
      <c r="U250" s="103"/>
      <c r="V250" s="103"/>
      <c r="W250" s="103"/>
      <c r="X250" s="103"/>
      <c r="Y250" s="103"/>
      <c r="Z250" s="103"/>
      <c r="AA250" s="103"/>
      <c r="AB250" s="103"/>
      <c r="AC250" s="103"/>
    </row>
    <row r="251" ht="15.75" customHeight="1">
      <c r="A251" s="106"/>
      <c r="B251" s="106"/>
      <c r="C251" s="134"/>
      <c r="D251" s="134"/>
      <c r="E251" s="134"/>
      <c r="F251" s="134"/>
      <c r="G251" s="134"/>
      <c r="H251" s="132"/>
      <c r="I251" s="132"/>
      <c r="J251" s="132"/>
      <c r="K251" s="132"/>
      <c r="L251" s="126"/>
      <c r="M251" s="109"/>
      <c r="N251" s="102"/>
      <c r="O251" s="103"/>
      <c r="P251" s="103"/>
      <c r="Q251" s="103"/>
      <c r="R251" s="103"/>
      <c r="S251" s="103"/>
      <c r="T251" s="103"/>
      <c r="U251" s="103"/>
      <c r="V251" s="103"/>
      <c r="W251" s="103"/>
      <c r="X251" s="103"/>
      <c r="Y251" s="103"/>
      <c r="Z251" s="103"/>
      <c r="AA251" s="103"/>
      <c r="AB251" s="103"/>
      <c r="AC251" s="103"/>
    </row>
    <row r="252" ht="15.75" customHeight="1">
      <c r="A252" s="106"/>
      <c r="B252" s="106"/>
      <c r="C252" s="134"/>
      <c r="D252" s="134"/>
      <c r="E252" s="134"/>
      <c r="F252" s="134"/>
      <c r="G252" s="134"/>
      <c r="H252" s="132"/>
      <c r="I252" s="132"/>
      <c r="J252" s="132"/>
      <c r="K252" s="132"/>
      <c r="L252" s="126"/>
      <c r="M252" s="109"/>
      <c r="N252" s="102"/>
      <c r="O252" s="103"/>
      <c r="P252" s="103"/>
      <c r="Q252" s="103"/>
      <c r="R252" s="103"/>
      <c r="S252" s="103"/>
      <c r="T252" s="103"/>
      <c r="U252" s="103"/>
      <c r="V252" s="103"/>
      <c r="W252" s="103"/>
      <c r="X252" s="103"/>
      <c r="Y252" s="103"/>
      <c r="Z252" s="103"/>
      <c r="AA252" s="103"/>
      <c r="AB252" s="103"/>
      <c r="AC252" s="103"/>
    </row>
    <row r="253" ht="15.75" customHeight="1">
      <c r="A253" s="106"/>
      <c r="B253" s="106"/>
      <c r="C253" s="134"/>
      <c r="D253" s="134"/>
      <c r="E253" s="134"/>
      <c r="F253" s="134"/>
      <c r="G253" s="134"/>
      <c r="H253" s="132"/>
      <c r="I253" s="132"/>
      <c r="J253" s="132"/>
      <c r="K253" s="132"/>
      <c r="L253" s="126"/>
      <c r="M253" s="109"/>
      <c r="N253" s="102"/>
      <c r="O253" s="103"/>
      <c r="P253" s="103"/>
      <c r="Q253" s="103"/>
      <c r="R253" s="103"/>
      <c r="S253" s="103"/>
      <c r="T253" s="103"/>
      <c r="U253" s="103"/>
      <c r="V253" s="103"/>
      <c r="W253" s="103"/>
      <c r="X253" s="103"/>
      <c r="Y253" s="103"/>
      <c r="Z253" s="103"/>
      <c r="AA253" s="103"/>
      <c r="AB253" s="103"/>
      <c r="AC253" s="103"/>
    </row>
    <row r="254" ht="15.75" customHeight="1">
      <c r="A254" s="106"/>
      <c r="B254" s="106"/>
      <c r="C254" s="134"/>
      <c r="D254" s="134"/>
      <c r="E254" s="134"/>
      <c r="F254" s="134"/>
      <c r="G254" s="134"/>
      <c r="H254" s="132"/>
      <c r="I254" s="132"/>
      <c r="J254" s="132"/>
      <c r="K254" s="132"/>
      <c r="L254" s="126"/>
      <c r="M254" s="109"/>
      <c r="N254" s="102"/>
      <c r="O254" s="103"/>
      <c r="P254" s="103"/>
      <c r="Q254" s="103"/>
      <c r="R254" s="103"/>
      <c r="S254" s="103"/>
      <c r="T254" s="103"/>
      <c r="U254" s="103"/>
      <c r="V254" s="103"/>
      <c r="W254" s="103"/>
      <c r="X254" s="103"/>
      <c r="Y254" s="103"/>
      <c r="Z254" s="103"/>
      <c r="AA254" s="103"/>
      <c r="AB254" s="103"/>
      <c r="AC254" s="103"/>
    </row>
    <row r="255" ht="15.75" customHeight="1">
      <c r="A255" s="106"/>
      <c r="B255" s="106"/>
      <c r="C255" s="134"/>
      <c r="D255" s="134"/>
      <c r="E255" s="134"/>
      <c r="F255" s="134"/>
      <c r="G255" s="134"/>
      <c r="H255" s="132"/>
      <c r="I255" s="132"/>
      <c r="J255" s="132"/>
      <c r="K255" s="132"/>
      <c r="L255" s="126"/>
      <c r="M255" s="109"/>
      <c r="N255" s="102"/>
      <c r="O255" s="103"/>
      <c r="P255" s="103"/>
      <c r="Q255" s="103"/>
      <c r="R255" s="103"/>
      <c r="S255" s="103"/>
      <c r="T255" s="103"/>
      <c r="U255" s="103"/>
      <c r="V255" s="103"/>
      <c r="W255" s="103"/>
      <c r="X255" s="103"/>
      <c r="Y255" s="103"/>
      <c r="Z255" s="103"/>
      <c r="AA255" s="103"/>
      <c r="AB255" s="103"/>
      <c r="AC255" s="103"/>
    </row>
    <row r="256" ht="15.75" customHeight="1">
      <c r="A256" s="106"/>
      <c r="B256" s="106"/>
      <c r="C256" s="134"/>
      <c r="D256" s="134"/>
      <c r="E256" s="134"/>
      <c r="F256" s="134"/>
      <c r="G256" s="134"/>
      <c r="H256" s="132"/>
      <c r="I256" s="132"/>
      <c r="J256" s="132"/>
      <c r="K256" s="132"/>
      <c r="L256" s="126"/>
      <c r="M256" s="109"/>
      <c r="N256" s="102"/>
      <c r="O256" s="103"/>
      <c r="P256" s="103"/>
      <c r="Q256" s="103"/>
      <c r="R256" s="103"/>
      <c r="S256" s="103"/>
      <c r="T256" s="103"/>
      <c r="U256" s="103"/>
      <c r="V256" s="103"/>
      <c r="W256" s="103"/>
      <c r="X256" s="103"/>
      <c r="Y256" s="103"/>
      <c r="Z256" s="103"/>
      <c r="AA256" s="103"/>
      <c r="AB256" s="103"/>
      <c r="AC256" s="103"/>
    </row>
    <row r="257" ht="15.75" customHeight="1">
      <c r="A257" s="106"/>
      <c r="B257" s="106"/>
      <c r="C257" s="134"/>
      <c r="D257" s="134"/>
      <c r="E257" s="134"/>
      <c r="F257" s="134"/>
      <c r="G257" s="134"/>
      <c r="H257" s="132"/>
      <c r="I257" s="132"/>
      <c r="J257" s="132"/>
      <c r="K257" s="132"/>
      <c r="L257" s="126"/>
      <c r="M257" s="109"/>
      <c r="N257" s="102"/>
      <c r="O257" s="103"/>
      <c r="P257" s="103"/>
      <c r="Q257" s="103"/>
      <c r="R257" s="103"/>
      <c r="S257" s="103"/>
      <c r="T257" s="103"/>
      <c r="U257" s="103"/>
      <c r="V257" s="103"/>
      <c r="W257" s="103"/>
      <c r="X257" s="103"/>
      <c r="Y257" s="103"/>
      <c r="Z257" s="103"/>
      <c r="AA257" s="103"/>
      <c r="AB257" s="103"/>
      <c r="AC257" s="103"/>
    </row>
    <row r="258" ht="15.75" customHeight="1">
      <c r="A258" s="106"/>
      <c r="B258" s="106"/>
      <c r="C258" s="134"/>
      <c r="D258" s="134"/>
      <c r="E258" s="134"/>
      <c r="F258" s="134"/>
      <c r="G258" s="134"/>
      <c r="H258" s="132"/>
      <c r="I258" s="132"/>
      <c r="J258" s="132"/>
      <c r="K258" s="132"/>
      <c r="L258" s="126"/>
      <c r="M258" s="109"/>
      <c r="N258" s="102"/>
      <c r="O258" s="103"/>
      <c r="P258" s="103"/>
      <c r="Q258" s="103"/>
      <c r="R258" s="103"/>
      <c r="S258" s="103"/>
      <c r="T258" s="103"/>
      <c r="U258" s="103"/>
      <c r="V258" s="103"/>
      <c r="W258" s="103"/>
      <c r="X258" s="103"/>
      <c r="Y258" s="103"/>
      <c r="Z258" s="103"/>
      <c r="AA258" s="103"/>
      <c r="AB258" s="103"/>
      <c r="AC258" s="103"/>
    </row>
    <row r="259" ht="15.75" customHeight="1">
      <c r="A259" s="106"/>
      <c r="B259" s="106"/>
      <c r="C259" s="134"/>
      <c r="D259" s="134"/>
      <c r="E259" s="134"/>
      <c r="F259" s="134"/>
      <c r="G259" s="134"/>
      <c r="H259" s="132"/>
      <c r="I259" s="132"/>
      <c r="J259" s="132"/>
      <c r="K259" s="132"/>
      <c r="L259" s="126"/>
      <c r="M259" s="109"/>
      <c r="N259" s="102"/>
      <c r="O259" s="103"/>
      <c r="P259" s="103"/>
      <c r="Q259" s="103"/>
      <c r="R259" s="103"/>
      <c r="S259" s="103"/>
      <c r="T259" s="103"/>
      <c r="U259" s="103"/>
      <c r="V259" s="103"/>
      <c r="W259" s="103"/>
      <c r="X259" s="103"/>
      <c r="Y259" s="103"/>
      <c r="Z259" s="103"/>
      <c r="AA259" s="103"/>
      <c r="AB259" s="103"/>
      <c r="AC259" s="103"/>
    </row>
    <row r="260" ht="15.75" customHeight="1">
      <c r="A260" s="106"/>
      <c r="B260" s="106"/>
      <c r="C260" s="134"/>
      <c r="D260" s="134"/>
      <c r="E260" s="134"/>
      <c r="F260" s="134"/>
      <c r="G260" s="134"/>
      <c r="H260" s="132"/>
      <c r="I260" s="132"/>
      <c r="J260" s="132"/>
      <c r="K260" s="132"/>
      <c r="L260" s="126"/>
      <c r="M260" s="109"/>
      <c r="N260" s="102"/>
      <c r="O260" s="103"/>
      <c r="P260" s="103"/>
      <c r="Q260" s="103"/>
      <c r="R260" s="103"/>
      <c r="S260" s="103"/>
      <c r="T260" s="103"/>
      <c r="U260" s="103"/>
      <c r="V260" s="103"/>
      <c r="W260" s="103"/>
      <c r="X260" s="103"/>
      <c r="Y260" s="103"/>
      <c r="Z260" s="103"/>
      <c r="AA260" s="103"/>
      <c r="AB260" s="103"/>
      <c r="AC260" s="103"/>
    </row>
    <row r="261" ht="15.75" customHeight="1">
      <c r="A261" s="106"/>
      <c r="B261" s="106"/>
      <c r="C261" s="134"/>
      <c r="D261" s="134"/>
      <c r="E261" s="134"/>
      <c r="F261" s="134"/>
      <c r="G261" s="134"/>
      <c r="H261" s="132"/>
      <c r="I261" s="132"/>
      <c r="J261" s="132"/>
      <c r="K261" s="132"/>
      <c r="L261" s="126"/>
      <c r="M261" s="109"/>
      <c r="N261" s="102"/>
      <c r="O261" s="103"/>
      <c r="P261" s="103"/>
      <c r="Q261" s="103"/>
      <c r="R261" s="103"/>
      <c r="S261" s="103"/>
      <c r="T261" s="103"/>
      <c r="U261" s="103"/>
      <c r="V261" s="103"/>
      <c r="W261" s="103"/>
      <c r="X261" s="103"/>
      <c r="Y261" s="103"/>
      <c r="Z261" s="103"/>
      <c r="AA261" s="103"/>
      <c r="AB261" s="103"/>
      <c r="AC261" s="103"/>
    </row>
    <row r="262" ht="15.75" customHeight="1">
      <c r="A262" s="106"/>
      <c r="B262" s="106"/>
      <c r="C262" s="134"/>
      <c r="D262" s="134"/>
      <c r="E262" s="134"/>
      <c r="F262" s="134"/>
      <c r="G262" s="134"/>
      <c r="H262" s="132"/>
      <c r="I262" s="132"/>
      <c r="J262" s="132"/>
      <c r="K262" s="132"/>
      <c r="L262" s="126"/>
      <c r="M262" s="109"/>
      <c r="N262" s="102"/>
      <c r="O262" s="103"/>
      <c r="P262" s="103"/>
      <c r="Q262" s="103"/>
      <c r="R262" s="103"/>
      <c r="S262" s="103"/>
      <c r="T262" s="103"/>
      <c r="U262" s="103"/>
      <c r="V262" s="103"/>
      <c r="W262" s="103"/>
      <c r="X262" s="103"/>
      <c r="Y262" s="103"/>
      <c r="Z262" s="103"/>
      <c r="AA262" s="103"/>
      <c r="AB262" s="103"/>
      <c r="AC262" s="103"/>
    </row>
    <row r="263" ht="15.75" customHeight="1">
      <c r="A263" s="106"/>
      <c r="B263" s="106"/>
      <c r="C263" s="134"/>
      <c r="D263" s="134"/>
      <c r="E263" s="134"/>
      <c r="F263" s="134"/>
      <c r="G263" s="134"/>
      <c r="H263" s="132"/>
      <c r="I263" s="132"/>
      <c r="J263" s="132"/>
      <c r="K263" s="132"/>
      <c r="L263" s="126"/>
      <c r="M263" s="109"/>
      <c r="N263" s="102"/>
      <c r="O263" s="103"/>
      <c r="P263" s="103"/>
      <c r="Q263" s="103"/>
      <c r="R263" s="103"/>
      <c r="S263" s="103"/>
      <c r="T263" s="103"/>
      <c r="U263" s="103"/>
      <c r="V263" s="103"/>
      <c r="W263" s="103"/>
      <c r="X263" s="103"/>
      <c r="Y263" s="103"/>
      <c r="Z263" s="103"/>
      <c r="AA263" s="103"/>
      <c r="AB263" s="103"/>
      <c r="AC263" s="103"/>
    </row>
    <row r="264" ht="15.75" customHeight="1">
      <c r="A264" s="106"/>
      <c r="B264" s="106"/>
      <c r="C264" s="134"/>
      <c r="D264" s="134"/>
      <c r="E264" s="134"/>
      <c r="F264" s="134"/>
      <c r="G264" s="134"/>
      <c r="H264" s="132"/>
      <c r="I264" s="132"/>
      <c r="J264" s="132"/>
      <c r="K264" s="132"/>
      <c r="L264" s="132"/>
      <c r="M264" s="109"/>
      <c r="N264" s="109"/>
      <c r="O264" s="103"/>
      <c r="P264" s="103"/>
      <c r="Q264" s="103"/>
      <c r="R264" s="103"/>
      <c r="S264" s="103"/>
      <c r="T264" s="103"/>
      <c r="U264" s="103"/>
      <c r="V264" s="103"/>
      <c r="W264" s="103"/>
      <c r="X264" s="103"/>
      <c r="Y264" s="103"/>
      <c r="Z264" s="103"/>
      <c r="AA264" s="103"/>
      <c r="AB264" s="103"/>
      <c r="AC264" s="103"/>
    </row>
    <row r="265" ht="15.75" customHeight="1">
      <c r="A265" s="106"/>
      <c r="B265" s="106"/>
      <c r="C265" s="134"/>
      <c r="D265" s="134"/>
      <c r="E265" s="134"/>
      <c r="F265" s="134"/>
      <c r="G265" s="134"/>
      <c r="H265" s="132"/>
      <c r="I265" s="132"/>
      <c r="J265" s="132"/>
      <c r="K265" s="132"/>
      <c r="L265" s="132"/>
      <c r="M265" s="109"/>
      <c r="N265" s="109"/>
      <c r="O265" s="103"/>
      <c r="P265" s="103"/>
      <c r="Q265" s="103"/>
      <c r="R265" s="103"/>
      <c r="S265" s="103"/>
      <c r="T265" s="103"/>
      <c r="U265" s="103"/>
      <c r="V265" s="103"/>
      <c r="W265" s="103"/>
      <c r="X265" s="103"/>
      <c r="Y265" s="103"/>
      <c r="Z265" s="103"/>
      <c r="AA265" s="103"/>
      <c r="AB265" s="103"/>
      <c r="AC265" s="103"/>
    </row>
    <row r="266" ht="15.75" customHeight="1">
      <c r="A266" s="106"/>
      <c r="B266" s="106"/>
      <c r="C266" s="134"/>
      <c r="D266" s="134"/>
      <c r="E266" s="134"/>
      <c r="F266" s="134"/>
      <c r="G266" s="134"/>
      <c r="H266" s="132"/>
      <c r="I266" s="132"/>
      <c r="J266" s="132"/>
      <c r="K266" s="132"/>
      <c r="L266" s="126"/>
      <c r="M266" s="109"/>
      <c r="N266" s="102"/>
      <c r="O266" s="103"/>
      <c r="P266" s="103"/>
      <c r="Q266" s="103"/>
      <c r="R266" s="103"/>
      <c r="S266" s="103"/>
      <c r="T266" s="103"/>
      <c r="U266" s="103"/>
      <c r="V266" s="103"/>
      <c r="W266" s="103"/>
      <c r="X266" s="103"/>
      <c r="Y266" s="103"/>
      <c r="Z266" s="103"/>
      <c r="AA266" s="103"/>
      <c r="AB266" s="103"/>
      <c r="AC266" s="103"/>
    </row>
    <row r="267" ht="15.75" customHeight="1">
      <c r="A267" s="106"/>
      <c r="B267" s="106"/>
      <c r="C267" s="134"/>
      <c r="D267" s="134"/>
      <c r="E267" s="134"/>
      <c r="F267" s="134"/>
      <c r="G267" s="134"/>
      <c r="H267" s="132"/>
      <c r="I267" s="132"/>
      <c r="J267" s="132"/>
      <c r="K267" s="132"/>
      <c r="L267" s="126"/>
      <c r="M267" s="109"/>
      <c r="N267" s="102"/>
      <c r="O267" s="103"/>
      <c r="P267" s="103"/>
      <c r="Q267" s="103"/>
      <c r="R267" s="103"/>
      <c r="S267" s="103"/>
      <c r="T267" s="103"/>
      <c r="U267" s="103"/>
      <c r="V267" s="103"/>
      <c r="W267" s="103"/>
      <c r="X267" s="103"/>
      <c r="Y267" s="103"/>
      <c r="Z267" s="103"/>
      <c r="AA267" s="103"/>
      <c r="AB267" s="103"/>
      <c r="AC267" s="103"/>
    </row>
    <row r="268" ht="15.75" customHeight="1">
      <c r="A268" s="106"/>
      <c r="B268" s="106"/>
      <c r="C268" s="134"/>
      <c r="D268" s="134"/>
      <c r="E268" s="134"/>
      <c r="F268" s="134"/>
      <c r="G268" s="134"/>
      <c r="H268" s="132"/>
      <c r="I268" s="132"/>
      <c r="J268" s="132"/>
      <c r="K268" s="132"/>
      <c r="L268" s="126"/>
      <c r="M268" s="109"/>
      <c r="N268" s="102"/>
      <c r="O268" s="103"/>
      <c r="P268" s="103"/>
      <c r="Q268" s="103"/>
      <c r="R268" s="103"/>
      <c r="S268" s="103"/>
      <c r="T268" s="103"/>
      <c r="U268" s="103"/>
      <c r="V268" s="103"/>
      <c r="W268" s="103"/>
      <c r="X268" s="103"/>
      <c r="Y268" s="103"/>
      <c r="Z268" s="103"/>
      <c r="AA268" s="103"/>
      <c r="AB268" s="103"/>
      <c r="AC268" s="103"/>
    </row>
    <row r="269" ht="15.75" customHeight="1">
      <c r="A269" s="106"/>
      <c r="B269" s="106"/>
      <c r="C269" s="134"/>
      <c r="D269" s="134"/>
      <c r="E269" s="134"/>
      <c r="F269" s="134"/>
      <c r="G269" s="134"/>
      <c r="H269" s="132"/>
      <c r="I269" s="132"/>
      <c r="J269" s="132"/>
      <c r="K269" s="132"/>
      <c r="L269" s="126"/>
      <c r="M269" s="109"/>
      <c r="N269" s="102"/>
      <c r="O269" s="103"/>
      <c r="P269" s="103"/>
      <c r="Q269" s="103"/>
      <c r="R269" s="103"/>
      <c r="S269" s="103"/>
      <c r="T269" s="103"/>
      <c r="U269" s="103"/>
      <c r="V269" s="103"/>
      <c r="W269" s="103"/>
      <c r="X269" s="103"/>
      <c r="Y269" s="103"/>
      <c r="Z269" s="103"/>
      <c r="AA269" s="103"/>
      <c r="AB269" s="103"/>
      <c r="AC269" s="103"/>
    </row>
    <row r="270" ht="15.75" customHeight="1">
      <c r="A270" s="106"/>
      <c r="B270" s="106"/>
      <c r="C270" s="134"/>
      <c r="D270" s="134"/>
      <c r="E270" s="134"/>
      <c r="F270" s="134"/>
      <c r="G270" s="134"/>
      <c r="H270" s="132"/>
      <c r="I270" s="132"/>
      <c r="J270" s="132"/>
      <c r="K270" s="132"/>
      <c r="L270" s="132"/>
      <c r="M270" s="109"/>
      <c r="N270" s="109"/>
      <c r="O270" s="103"/>
      <c r="P270" s="103"/>
      <c r="Q270" s="103"/>
      <c r="R270" s="103"/>
      <c r="S270" s="103"/>
      <c r="T270" s="103"/>
      <c r="U270" s="103"/>
      <c r="V270" s="103"/>
      <c r="W270" s="103"/>
      <c r="X270" s="103"/>
      <c r="Y270" s="103"/>
      <c r="Z270" s="103"/>
      <c r="AA270" s="103"/>
      <c r="AB270" s="103"/>
      <c r="AC270" s="103"/>
    </row>
    <row r="271" ht="15.75" customHeight="1">
      <c r="A271" s="106"/>
      <c r="B271" s="106"/>
      <c r="C271" s="134"/>
      <c r="D271" s="134"/>
      <c r="E271" s="134"/>
      <c r="F271" s="134"/>
      <c r="G271" s="134"/>
      <c r="H271" s="132"/>
      <c r="I271" s="132"/>
      <c r="J271" s="132"/>
      <c r="K271" s="132"/>
      <c r="L271" s="126"/>
      <c r="M271" s="109"/>
      <c r="N271" s="102"/>
      <c r="O271" s="103"/>
      <c r="P271" s="103"/>
      <c r="Q271" s="103"/>
      <c r="R271" s="103"/>
      <c r="S271" s="103"/>
      <c r="T271" s="103"/>
      <c r="U271" s="103"/>
      <c r="V271" s="103"/>
      <c r="W271" s="103"/>
      <c r="X271" s="103"/>
      <c r="Y271" s="103"/>
      <c r="Z271" s="103"/>
      <c r="AA271" s="103"/>
      <c r="AB271" s="103"/>
      <c r="AC271" s="103"/>
    </row>
    <row r="272" ht="15.75" customHeight="1">
      <c r="A272" s="106"/>
      <c r="B272" s="106"/>
      <c r="C272" s="134"/>
      <c r="D272" s="134"/>
      <c r="E272" s="134"/>
      <c r="F272" s="134"/>
      <c r="G272" s="134"/>
      <c r="H272" s="132"/>
      <c r="I272" s="132"/>
      <c r="J272" s="132"/>
      <c r="K272" s="132"/>
      <c r="L272" s="126"/>
      <c r="M272" s="109"/>
      <c r="N272" s="102"/>
      <c r="O272" s="103"/>
      <c r="P272" s="103"/>
      <c r="Q272" s="103"/>
      <c r="R272" s="103"/>
      <c r="S272" s="103"/>
      <c r="T272" s="103"/>
      <c r="U272" s="103"/>
      <c r="V272" s="103"/>
      <c r="W272" s="103"/>
      <c r="X272" s="103"/>
      <c r="Y272" s="103"/>
      <c r="Z272" s="103"/>
      <c r="AA272" s="103"/>
      <c r="AB272" s="103"/>
      <c r="AC272" s="103"/>
    </row>
    <row r="273" ht="15.75" customHeight="1">
      <c r="A273" s="106"/>
      <c r="B273" s="106"/>
      <c r="C273" s="134"/>
      <c r="D273" s="134"/>
      <c r="E273" s="134"/>
      <c r="F273" s="134"/>
      <c r="G273" s="134"/>
      <c r="H273" s="132"/>
      <c r="I273" s="132"/>
      <c r="J273" s="132"/>
      <c r="K273" s="132"/>
      <c r="L273" s="126"/>
      <c r="M273" s="109"/>
      <c r="N273" s="102"/>
      <c r="O273" s="103"/>
      <c r="P273" s="103"/>
      <c r="Q273" s="103"/>
      <c r="R273" s="103"/>
      <c r="S273" s="103"/>
      <c r="T273" s="103"/>
      <c r="U273" s="103"/>
      <c r="V273" s="103"/>
      <c r="W273" s="103"/>
      <c r="X273" s="103"/>
      <c r="Y273" s="103"/>
      <c r="Z273" s="103"/>
      <c r="AA273" s="103"/>
      <c r="AB273" s="103"/>
      <c r="AC273" s="103"/>
    </row>
    <row r="274" ht="15.75" customHeight="1">
      <c r="A274" s="106"/>
      <c r="B274" s="106"/>
      <c r="C274" s="134"/>
      <c r="D274" s="134"/>
      <c r="E274" s="134"/>
      <c r="F274" s="134"/>
      <c r="G274" s="134"/>
      <c r="H274" s="132"/>
      <c r="I274" s="132"/>
      <c r="J274" s="132"/>
      <c r="K274" s="132"/>
      <c r="L274" s="126"/>
      <c r="M274" s="109"/>
      <c r="N274" s="102"/>
      <c r="O274" s="103"/>
      <c r="P274" s="103"/>
      <c r="Q274" s="103"/>
      <c r="R274" s="103"/>
      <c r="S274" s="103"/>
      <c r="T274" s="103"/>
      <c r="U274" s="103"/>
      <c r="V274" s="103"/>
      <c r="W274" s="103"/>
      <c r="X274" s="103"/>
      <c r="Y274" s="103"/>
      <c r="Z274" s="103"/>
      <c r="AA274" s="103"/>
      <c r="AB274" s="103"/>
      <c r="AC274" s="103"/>
    </row>
    <row r="275" ht="15.75" customHeight="1">
      <c r="A275" s="106"/>
      <c r="B275" s="106"/>
      <c r="C275" s="134"/>
      <c r="D275" s="134"/>
      <c r="E275" s="134"/>
      <c r="F275" s="134"/>
      <c r="G275" s="134"/>
      <c r="H275" s="132"/>
      <c r="I275" s="132"/>
      <c r="J275" s="132"/>
      <c r="K275" s="132"/>
      <c r="L275" s="132"/>
      <c r="M275" s="109"/>
      <c r="N275" s="109"/>
      <c r="O275" s="103"/>
      <c r="P275" s="103"/>
      <c r="Q275" s="103"/>
      <c r="R275" s="103"/>
      <c r="S275" s="103"/>
      <c r="T275" s="103"/>
      <c r="U275" s="103"/>
      <c r="V275" s="103"/>
      <c r="W275" s="103"/>
      <c r="X275" s="103"/>
      <c r="Y275" s="103"/>
      <c r="Z275" s="103"/>
      <c r="AA275" s="103"/>
      <c r="AB275" s="103"/>
      <c r="AC275" s="103"/>
    </row>
    <row r="276" ht="15.75" customHeight="1">
      <c r="A276" s="106"/>
      <c r="B276" s="106"/>
      <c r="C276" s="134"/>
      <c r="D276" s="134"/>
      <c r="E276" s="134"/>
      <c r="F276" s="146"/>
      <c r="G276" s="146"/>
      <c r="H276" s="147"/>
      <c r="I276" s="148"/>
      <c r="J276" s="148"/>
      <c r="K276" s="148"/>
      <c r="L276" s="126"/>
      <c r="M276" s="109"/>
      <c r="N276" s="102"/>
      <c r="O276" s="103"/>
      <c r="P276" s="103"/>
      <c r="Q276" s="103"/>
      <c r="R276" s="103"/>
      <c r="S276" s="103"/>
      <c r="T276" s="103"/>
      <c r="U276" s="103"/>
      <c r="V276" s="103"/>
      <c r="W276" s="103"/>
      <c r="X276" s="103"/>
      <c r="Y276" s="103"/>
      <c r="Z276" s="103"/>
      <c r="AA276" s="103"/>
      <c r="AB276" s="103"/>
      <c r="AC276" s="103"/>
    </row>
    <row r="277" ht="15.75" customHeight="1">
      <c r="A277" s="106"/>
      <c r="B277" s="106"/>
      <c r="C277" s="134"/>
      <c r="D277" s="134"/>
      <c r="E277" s="134"/>
      <c r="F277" s="134"/>
      <c r="G277" s="134"/>
      <c r="H277" s="132"/>
      <c r="I277" s="145"/>
      <c r="J277" s="145"/>
      <c r="K277" s="145"/>
      <c r="L277" s="132"/>
      <c r="M277" s="109"/>
      <c r="N277" s="109"/>
      <c r="O277" s="103"/>
      <c r="P277" s="103"/>
      <c r="Q277" s="103"/>
      <c r="R277" s="103"/>
      <c r="S277" s="103"/>
      <c r="T277" s="103"/>
      <c r="U277" s="103"/>
      <c r="V277" s="103"/>
      <c r="W277" s="103"/>
      <c r="X277" s="103"/>
      <c r="Y277" s="103"/>
      <c r="Z277" s="103"/>
      <c r="AA277" s="103"/>
      <c r="AB277" s="103"/>
      <c r="AC277" s="103"/>
    </row>
    <row r="278" ht="15.75" customHeight="1">
      <c r="A278" s="106"/>
      <c r="B278" s="106"/>
      <c r="C278" s="134"/>
      <c r="D278" s="134"/>
      <c r="E278" s="134"/>
      <c r="F278" s="146"/>
      <c r="G278" s="146"/>
      <c r="H278" s="147"/>
      <c r="I278" s="148"/>
      <c r="J278" s="148"/>
      <c r="K278" s="148"/>
      <c r="L278" s="126"/>
      <c r="M278" s="109"/>
      <c r="N278" s="102"/>
      <c r="O278" s="103"/>
      <c r="P278" s="103"/>
      <c r="Q278" s="103"/>
      <c r="R278" s="103"/>
      <c r="S278" s="103"/>
      <c r="T278" s="103"/>
      <c r="U278" s="103"/>
      <c r="V278" s="103"/>
      <c r="W278" s="103"/>
      <c r="X278" s="103"/>
      <c r="Y278" s="103"/>
      <c r="Z278" s="103"/>
      <c r="AA278" s="103"/>
      <c r="AB278" s="103"/>
      <c r="AC278" s="103"/>
    </row>
    <row r="279" ht="15.75" customHeight="1">
      <c r="A279" s="106"/>
      <c r="B279" s="106"/>
      <c r="C279" s="134"/>
      <c r="D279" s="134"/>
      <c r="E279" s="134"/>
      <c r="F279" s="146"/>
      <c r="G279" s="146"/>
      <c r="H279" s="147"/>
      <c r="I279" s="148"/>
      <c r="J279" s="148"/>
      <c r="K279" s="148"/>
      <c r="L279" s="132"/>
      <c r="M279" s="109"/>
      <c r="N279" s="109"/>
      <c r="O279" s="103"/>
      <c r="P279" s="103"/>
      <c r="Q279" s="103"/>
      <c r="R279" s="103"/>
      <c r="S279" s="103"/>
      <c r="T279" s="103"/>
      <c r="U279" s="103"/>
      <c r="V279" s="103"/>
      <c r="W279" s="103"/>
      <c r="X279" s="103"/>
      <c r="Y279" s="103"/>
      <c r="Z279" s="103"/>
      <c r="AA279" s="103"/>
      <c r="AB279" s="103"/>
      <c r="AC279" s="103"/>
    </row>
    <row r="280" ht="15.75" customHeight="1">
      <c r="A280" s="106"/>
      <c r="B280" s="106"/>
      <c r="C280" s="134"/>
      <c r="D280" s="134"/>
      <c r="E280" s="134"/>
      <c r="F280" s="146"/>
      <c r="G280" s="146"/>
      <c r="H280" s="147"/>
      <c r="I280" s="148"/>
      <c r="J280" s="148"/>
      <c r="K280" s="148"/>
      <c r="L280" s="126"/>
      <c r="M280" s="109"/>
      <c r="N280" s="102"/>
      <c r="O280" s="103"/>
      <c r="P280" s="103"/>
      <c r="Q280" s="103"/>
      <c r="R280" s="103"/>
      <c r="S280" s="103"/>
      <c r="T280" s="103"/>
      <c r="U280" s="103"/>
      <c r="V280" s="103"/>
      <c r="W280" s="103"/>
      <c r="X280" s="103"/>
      <c r="Y280" s="103"/>
      <c r="Z280" s="103"/>
      <c r="AA280" s="103"/>
      <c r="AB280" s="103"/>
      <c r="AC280" s="103"/>
    </row>
    <row r="281" ht="15.75" customHeight="1">
      <c r="A281" s="106"/>
      <c r="B281" s="106"/>
      <c r="C281" s="134"/>
      <c r="D281" s="134"/>
      <c r="E281" s="134"/>
      <c r="F281" s="146"/>
      <c r="G281" s="146"/>
      <c r="H281" s="147"/>
      <c r="I281" s="148"/>
      <c r="J281" s="148"/>
      <c r="K281" s="148"/>
      <c r="L281" s="132"/>
      <c r="M281" s="109"/>
      <c r="N281" s="109"/>
      <c r="O281" s="103"/>
      <c r="P281" s="103"/>
      <c r="Q281" s="103"/>
      <c r="R281" s="103"/>
      <c r="S281" s="103"/>
      <c r="T281" s="103"/>
      <c r="U281" s="103"/>
      <c r="V281" s="103"/>
      <c r="W281" s="103"/>
      <c r="X281" s="103"/>
      <c r="Y281" s="103"/>
      <c r="Z281" s="103"/>
      <c r="AA281" s="103"/>
      <c r="AB281" s="103"/>
      <c r="AC281" s="103"/>
    </row>
    <row r="282" ht="15.75" customHeight="1">
      <c r="A282" s="106"/>
      <c r="B282" s="106"/>
      <c r="C282" s="134"/>
      <c r="D282" s="134"/>
      <c r="E282" s="134"/>
      <c r="F282" s="146"/>
      <c r="G282" s="146"/>
      <c r="H282" s="147"/>
      <c r="I282" s="148"/>
      <c r="J282" s="148"/>
      <c r="K282" s="148"/>
      <c r="L282" s="126"/>
      <c r="M282" s="109"/>
      <c r="N282" s="102"/>
      <c r="O282" s="103"/>
      <c r="P282" s="103"/>
      <c r="Q282" s="103"/>
      <c r="R282" s="103"/>
      <c r="S282" s="103"/>
      <c r="T282" s="103"/>
      <c r="U282" s="103"/>
      <c r="V282" s="103"/>
      <c r="W282" s="103"/>
      <c r="X282" s="103"/>
      <c r="Y282" s="103"/>
      <c r="Z282" s="103"/>
      <c r="AA282" s="103"/>
      <c r="AB282" s="103"/>
      <c r="AC282" s="103"/>
    </row>
    <row r="283" ht="15.75" customHeight="1">
      <c r="A283" s="106"/>
      <c r="B283" s="106"/>
      <c r="C283" s="134"/>
      <c r="D283" s="134"/>
      <c r="E283" s="134"/>
      <c r="F283" s="146"/>
      <c r="G283" s="146"/>
      <c r="H283" s="147"/>
      <c r="I283" s="148"/>
      <c r="J283" s="148"/>
      <c r="K283" s="148"/>
      <c r="L283" s="126"/>
      <c r="M283" s="109"/>
      <c r="N283" s="102"/>
      <c r="O283" s="103"/>
      <c r="P283" s="103"/>
      <c r="Q283" s="103"/>
      <c r="R283" s="103"/>
      <c r="S283" s="103"/>
      <c r="T283" s="103"/>
      <c r="U283" s="103"/>
      <c r="V283" s="103"/>
      <c r="W283" s="103"/>
      <c r="X283" s="103"/>
      <c r="Y283" s="103"/>
      <c r="Z283" s="103"/>
      <c r="AA283" s="103"/>
      <c r="AB283" s="103"/>
      <c r="AC283" s="103"/>
    </row>
    <row r="284" ht="15.75" customHeight="1">
      <c r="A284" s="106"/>
      <c r="B284" s="106"/>
      <c r="C284" s="134"/>
      <c r="D284" s="134"/>
      <c r="E284" s="134"/>
      <c r="F284" s="146"/>
      <c r="G284" s="146"/>
      <c r="H284" s="147"/>
      <c r="I284" s="148"/>
      <c r="J284" s="148"/>
      <c r="K284" s="148"/>
      <c r="L284" s="126"/>
      <c r="M284" s="109"/>
      <c r="N284" s="102"/>
      <c r="O284" s="103"/>
      <c r="P284" s="103"/>
      <c r="Q284" s="103"/>
      <c r="R284" s="103"/>
      <c r="S284" s="103"/>
      <c r="T284" s="103"/>
      <c r="U284" s="103"/>
      <c r="V284" s="103"/>
      <c r="W284" s="103"/>
      <c r="X284" s="103"/>
      <c r="Y284" s="103"/>
      <c r="Z284" s="103"/>
      <c r="AA284" s="103"/>
      <c r="AB284" s="103"/>
      <c r="AC284" s="103"/>
    </row>
    <row r="285" ht="15.75" customHeight="1">
      <c r="A285" s="106"/>
      <c r="B285" s="106"/>
      <c r="C285" s="134"/>
      <c r="D285" s="134"/>
      <c r="E285" s="134"/>
      <c r="F285" s="146"/>
      <c r="G285" s="146"/>
      <c r="H285" s="147"/>
      <c r="I285" s="148"/>
      <c r="J285" s="148"/>
      <c r="K285" s="148"/>
      <c r="L285" s="126"/>
      <c r="M285" s="109"/>
      <c r="N285" s="102"/>
      <c r="O285" s="103"/>
      <c r="P285" s="103"/>
      <c r="Q285" s="103"/>
      <c r="R285" s="103"/>
      <c r="S285" s="103"/>
      <c r="T285" s="103"/>
      <c r="U285" s="103"/>
      <c r="V285" s="103"/>
      <c r="W285" s="103"/>
      <c r="X285" s="103"/>
      <c r="Y285" s="103"/>
      <c r="Z285" s="103"/>
      <c r="AA285" s="103"/>
      <c r="AB285" s="103"/>
      <c r="AC285" s="103"/>
    </row>
    <row r="286" ht="15.75" customHeight="1">
      <c r="A286" s="106"/>
      <c r="B286" s="106"/>
      <c r="C286" s="134"/>
      <c r="D286" s="134"/>
      <c r="E286" s="134"/>
      <c r="F286" s="146"/>
      <c r="G286" s="146"/>
      <c r="H286" s="147"/>
      <c r="I286" s="148"/>
      <c r="J286" s="148"/>
      <c r="K286" s="148"/>
      <c r="L286" s="148"/>
      <c r="M286" s="109"/>
      <c r="N286" s="109"/>
      <c r="O286" s="103"/>
      <c r="P286" s="103"/>
      <c r="Q286" s="103"/>
      <c r="R286" s="103"/>
      <c r="S286" s="103"/>
      <c r="T286" s="103"/>
      <c r="U286" s="103"/>
      <c r="V286" s="103"/>
      <c r="W286" s="103"/>
      <c r="X286" s="103"/>
      <c r="Y286" s="103"/>
      <c r="Z286" s="103"/>
      <c r="AA286" s="103"/>
      <c r="AB286" s="103"/>
      <c r="AC286" s="103"/>
    </row>
    <row r="287" ht="15.75" customHeight="1">
      <c r="A287" s="106"/>
      <c r="B287" s="106"/>
      <c r="C287" s="134"/>
      <c r="D287" s="134"/>
      <c r="E287" s="134"/>
      <c r="F287" s="146"/>
      <c r="G287" s="146"/>
      <c r="H287" s="147"/>
      <c r="I287" s="148"/>
      <c r="J287" s="148"/>
      <c r="K287" s="148"/>
      <c r="L287" s="126"/>
      <c r="M287" s="109"/>
      <c r="N287" s="102"/>
      <c r="O287" s="103"/>
      <c r="P287" s="103"/>
      <c r="Q287" s="103"/>
      <c r="R287" s="103"/>
      <c r="S287" s="103"/>
      <c r="T287" s="103"/>
      <c r="U287" s="103"/>
      <c r="V287" s="103"/>
      <c r="W287" s="103"/>
      <c r="X287" s="103"/>
      <c r="Y287" s="103"/>
      <c r="Z287" s="103"/>
      <c r="AA287" s="103"/>
      <c r="AB287" s="103"/>
      <c r="AC287" s="103"/>
    </row>
    <row r="288" ht="15.75" customHeight="1">
      <c r="A288" s="106"/>
      <c r="B288" s="106"/>
      <c r="C288" s="134"/>
      <c r="D288" s="134"/>
      <c r="E288" s="134"/>
      <c r="F288" s="134"/>
      <c r="G288" s="134"/>
      <c r="H288" s="132"/>
      <c r="I288" s="148"/>
      <c r="J288" s="148"/>
      <c r="K288" s="132"/>
      <c r="L288" s="132"/>
      <c r="M288" s="109"/>
      <c r="N288" s="109"/>
      <c r="O288" s="103"/>
      <c r="P288" s="103"/>
      <c r="Q288" s="103"/>
      <c r="R288" s="103"/>
      <c r="S288" s="103"/>
      <c r="T288" s="103"/>
      <c r="U288" s="103"/>
      <c r="V288" s="103"/>
      <c r="W288" s="103"/>
      <c r="X288" s="103"/>
      <c r="Y288" s="103"/>
      <c r="Z288" s="103"/>
      <c r="AA288" s="103"/>
      <c r="AB288" s="103"/>
      <c r="AC288" s="103"/>
    </row>
    <row r="289" ht="15.75" customHeight="1">
      <c r="A289" s="106"/>
      <c r="B289" s="106"/>
      <c r="C289" s="134"/>
      <c r="D289" s="134"/>
      <c r="E289" s="134"/>
      <c r="F289" s="146"/>
      <c r="G289" s="146"/>
      <c r="H289" s="147"/>
      <c r="I289" s="148"/>
      <c r="J289" s="148"/>
      <c r="K289" s="148"/>
      <c r="L289" s="126"/>
      <c r="M289" s="109"/>
      <c r="N289" s="102"/>
      <c r="O289" s="103"/>
      <c r="P289" s="103"/>
      <c r="Q289" s="103"/>
      <c r="R289" s="103"/>
      <c r="S289" s="103"/>
      <c r="T289" s="103"/>
      <c r="U289" s="103"/>
      <c r="V289" s="103"/>
      <c r="W289" s="103"/>
      <c r="X289" s="103"/>
      <c r="Y289" s="103"/>
      <c r="Z289" s="103"/>
      <c r="AA289" s="103"/>
      <c r="AB289" s="103"/>
      <c r="AC289" s="103"/>
    </row>
    <row r="290" ht="15.75" customHeight="1">
      <c r="A290" s="106"/>
      <c r="B290" s="106"/>
      <c r="C290" s="134"/>
      <c r="D290" s="134"/>
      <c r="E290" s="134"/>
      <c r="F290" s="134"/>
      <c r="G290" s="134"/>
      <c r="H290" s="132"/>
      <c r="I290" s="148"/>
      <c r="J290" s="148"/>
      <c r="K290" s="132"/>
      <c r="L290" s="126"/>
      <c r="M290" s="109"/>
      <c r="N290" s="102"/>
      <c r="O290" s="103"/>
      <c r="P290" s="103"/>
      <c r="Q290" s="103"/>
      <c r="R290" s="103"/>
      <c r="S290" s="103"/>
      <c r="T290" s="103"/>
      <c r="U290" s="103"/>
      <c r="V290" s="103"/>
      <c r="W290" s="103"/>
      <c r="X290" s="103"/>
      <c r="Y290" s="103"/>
      <c r="Z290" s="103"/>
      <c r="AA290" s="103"/>
      <c r="AB290" s="103"/>
      <c r="AC290" s="103"/>
    </row>
    <row r="291" ht="15.75" customHeight="1">
      <c r="A291" s="106"/>
      <c r="B291" s="106"/>
      <c r="C291" s="134"/>
      <c r="D291" s="134"/>
      <c r="E291" s="134"/>
      <c r="F291" s="134"/>
      <c r="G291" s="134"/>
      <c r="H291" s="132"/>
      <c r="I291" s="148"/>
      <c r="J291" s="148"/>
      <c r="K291" s="132"/>
      <c r="L291" s="126"/>
      <c r="M291" s="109"/>
      <c r="N291" s="102"/>
      <c r="O291" s="103"/>
      <c r="P291" s="103"/>
      <c r="Q291" s="103"/>
      <c r="R291" s="103"/>
      <c r="S291" s="103"/>
      <c r="T291" s="103"/>
      <c r="U291" s="103"/>
      <c r="V291" s="103"/>
      <c r="W291" s="103"/>
      <c r="X291" s="103"/>
      <c r="Y291" s="103"/>
      <c r="Z291" s="103"/>
      <c r="AA291" s="103"/>
      <c r="AB291" s="103"/>
      <c r="AC291" s="103"/>
    </row>
    <row r="292" ht="15.75" customHeight="1">
      <c r="A292" s="106"/>
      <c r="B292" s="106"/>
      <c r="C292" s="134"/>
      <c r="D292" s="134"/>
      <c r="E292" s="134"/>
      <c r="F292" s="134"/>
      <c r="G292" s="134"/>
      <c r="H292" s="132"/>
      <c r="I292" s="148"/>
      <c r="J292" s="148"/>
      <c r="K292" s="132"/>
      <c r="L292" s="126"/>
      <c r="M292" s="109"/>
      <c r="N292" s="102"/>
      <c r="O292" s="103"/>
      <c r="P292" s="103"/>
      <c r="Q292" s="103"/>
      <c r="R292" s="103"/>
      <c r="S292" s="103"/>
      <c r="T292" s="103"/>
      <c r="U292" s="103"/>
      <c r="V292" s="103"/>
      <c r="W292" s="103"/>
      <c r="X292" s="103"/>
      <c r="Y292" s="103"/>
      <c r="Z292" s="103"/>
      <c r="AA292" s="103"/>
      <c r="AB292" s="103"/>
      <c r="AC292" s="103"/>
    </row>
    <row r="293" ht="15.75" customHeight="1">
      <c r="A293" s="106"/>
      <c r="B293" s="106"/>
      <c r="C293" s="134"/>
      <c r="D293" s="134"/>
      <c r="E293" s="134"/>
      <c r="F293" s="134"/>
      <c r="G293" s="134"/>
      <c r="H293" s="132"/>
      <c r="I293" s="148"/>
      <c r="J293" s="148"/>
      <c r="K293" s="132"/>
      <c r="L293" s="126"/>
      <c r="M293" s="109"/>
      <c r="N293" s="102"/>
      <c r="O293" s="103"/>
      <c r="P293" s="103"/>
      <c r="Q293" s="103"/>
      <c r="R293" s="103"/>
      <c r="S293" s="103"/>
      <c r="T293" s="103"/>
      <c r="U293" s="103"/>
      <c r="V293" s="103"/>
      <c r="W293" s="103"/>
      <c r="X293" s="103"/>
      <c r="Y293" s="103"/>
      <c r="Z293" s="103"/>
      <c r="AA293" s="103"/>
      <c r="AB293" s="103"/>
      <c r="AC293" s="103"/>
    </row>
    <row r="294" ht="15.75" customHeight="1">
      <c r="A294" s="106"/>
      <c r="B294" s="106"/>
      <c r="C294" s="134"/>
      <c r="D294" s="134"/>
      <c r="E294" s="134"/>
      <c r="F294" s="134"/>
      <c r="G294" s="134"/>
      <c r="H294" s="132"/>
      <c r="I294" s="148"/>
      <c r="J294" s="148"/>
      <c r="K294" s="132"/>
      <c r="L294" s="126"/>
      <c r="M294" s="109"/>
      <c r="N294" s="102"/>
      <c r="O294" s="103"/>
      <c r="P294" s="103"/>
      <c r="Q294" s="103"/>
      <c r="R294" s="103"/>
      <c r="S294" s="103"/>
      <c r="T294" s="103"/>
      <c r="U294" s="103"/>
      <c r="V294" s="103"/>
      <c r="W294" s="103"/>
      <c r="X294" s="103"/>
      <c r="Y294" s="103"/>
      <c r="Z294" s="103"/>
      <c r="AA294" s="103"/>
      <c r="AB294" s="103"/>
      <c r="AC294" s="103"/>
    </row>
    <row r="295" ht="15.75" customHeight="1">
      <c r="A295" s="106"/>
      <c r="B295" s="106"/>
      <c r="C295" s="134"/>
      <c r="D295" s="134"/>
      <c r="E295" s="134"/>
      <c r="F295" s="134"/>
      <c r="G295" s="134"/>
      <c r="H295" s="132"/>
      <c r="I295" s="148"/>
      <c r="J295" s="148"/>
      <c r="K295" s="132"/>
      <c r="L295" s="126"/>
      <c r="M295" s="109"/>
      <c r="N295" s="102"/>
      <c r="O295" s="103"/>
      <c r="P295" s="103"/>
      <c r="Q295" s="103"/>
      <c r="R295" s="103"/>
      <c r="S295" s="103"/>
      <c r="T295" s="103"/>
      <c r="U295" s="103"/>
      <c r="V295" s="103"/>
      <c r="W295" s="103"/>
      <c r="X295" s="103"/>
      <c r="Y295" s="103"/>
      <c r="Z295" s="103"/>
      <c r="AA295" s="103"/>
      <c r="AB295" s="103"/>
      <c r="AC295" s="103"/>
    </row>
    <row r="296" ht="15.75" customHeight="1">
      <c r="A296" s="106"/>
      <c r="B296" s="106"/>
      <c r="C296" s="134"/>
      <c r="D296" s="134"/>
      <c r="E296" s="134"/>
      <c r="F296" s="134"/>
      <c r="G296" s="134"/>
      <c r="H296" s="132"/>
      <c r="I296" s="148"/>
      <c r="J296" s="148"/>
      <c r="K296" s="132"/>
      <c r="L296" s="126"/>
      <c r="M296" s="109"/>
      <c r="N296" s="102"/>
      <c r="O296" s="103"/>
      <c r="P296" s="103"/>
      <c r="Q296" s="103"/>
      <c r="R296" s="103"/>
      <c r="S296" s="103"/>
      <c r="T296" s="103"/>
      <c r="U296" s="103"/>
      <c r="V296" s="103"/>
      <c r="W296" s="103"/>
      <c r="X296" s="103"/>
      <c r="Y296" s="103"/>
      <c r="Z296" s="103"/>
      <c r="AA296" s="103"/>
      <c r="AB296" s="103"/>
      <c r="AC296" s="103"/>
    </row>
    <row r="297" ht="15.75" customHeight="1">
      <c r="A297" s="106"/>
      <c r="B297" s="106"/>
      <c r="C297" s="134"/>
      <c r="D297" s="134"/>
      <c r="E297" s="134"/>
      <c r="F297" s="134"/>
      <c r="G297" s="134"/>
      <c r="H297" s="132"/>
      <c r="I297" s="148"/>
      <c r="J297" s="148"/>
      <c r="K297" s="132"/>
      <c r="L297" s="126"/>
      <c r="M297" s="109"/>
      <c r="N297" s="102"/>
      <c r="O297" s="103"/>
      <c r="P297" s="103"/>
      <c r="Q297" s="103"/>
      <c r="R297" s="103"/>
      <c r="S297" s="103"/>
      <c r="T297" s="103"/>
      <c r="U297" s="103"/>
      <c r="V297" s="103"/>
      <c r="W297" s="103"/>
      <c r="X297" s="103"/>
      <c r="Y297" s="103"/>
      <c r="Z297" s="103"/>
      <c r="AA297" s="103"/>
      <c r="AB297" s="103"/>
      <c r="AC297" s="103"/>
    </row>
    <row r="298" ht="15.75" customHeight="1">
      <c r="A298" s="106"/>
      <c r="B298" s="106"/>
      <c r="C298" s="134"/>
      <c r="D298" s="134"/>
      <c r="E298" s="134"/>
      <c r="F298" s="134"/>
      <c r="G298" s="134"/>
      <c r="H298" s="132"/>
      <c r="I298" s="148"/>
      <c r="J298" s="148"/>
      <c r="K298" s="132"/>
      <c r="L298" s="126"/>
      <c r="M298" s="109"/>
      <c r="N298" s="102"/>
      <c r="O298" s="103"/>
      <c r="P298" s="103"/>
      <c r="Q298" s="103"/>
      <c r="R298" s="103"/>
      <c r="S298" s="103"/>
      <c r="T298" s="103"/>
      <c r="U298" s="103"/>
      <c r="V298" s="103"/>
      <c r="W298" s="103"/>
      <c r="X298" s="103"/>
      <c r="Y298" s="103"/>
      <c r="Z298" s="103"/>
      <c r="AA298" s="103"/>
      <c r="AB298" s="103"/>
      <c r="AC298" s="103"/>
    </row>
    <row r="299" ht="15.75" customHeight="1">
      <c r="A299" s="106"/>
      <c r="B299" s="106"/>
      <c r="C299" s="134"/>
      <c r="D299" s="134"/>
      <c r="E299" s="134"/>
      <c r="F299" s="134"/>
      <c r="G299" s="134"/>
      <c r="H299" s="132"/>
      <c r="I299" s="148"/>
      <c r="J299" s="148"/>
      <c r="K299" s="132"/>
      <c r="L299" s="126"/>
      <c r="M299" s="109"/>
      <c r="N299" s="102"/>
      <c r="O299" s="103"/>
      <c r="P299" s="103"/>
      <c r="Q299" s="103"/>
      <c r="R299" s="103"/>
      <c r="S299" s="103"/>
      <c r="T299" s="103"/>
      <c r="U299" s="103"/>
      <c r="V299" s="103"/>
      <c r="W299" s="103"/>
      <c r="X299" s="103"/>
      <c r="Y299" s="103"/>
      <c r="Z299" s="103"/>
      <c r="AA299" s="103"/>
      <c r="AB299" s="103"/>
      <c r="AC299" s="103"/>
    </row>
    <row r="300" ht="15.75" customHeight="1">
      <c r="A300" s="106"/>
      <c r="B300" s="106"/>
      <c r="C300" s="134"/>
      <c r="D300" s="134"/>
      <c r="E300" s="134"/>
      <c r="F300" s="134"/>
      <c r="G300" s="134"/>
      <c r="H300" s="132"/>
      <c r="I300" s="148"/>
      <c r="J300" s="148"/>
      <c r="K300" s="132"/>
      <c r="L300" s="126"/>
      <c r="M300" s="109"/>
      <c r="N300" s="102"/>
      <c r="O300" s="103"/>
      <c r="P300" s="103"/>
      <c r="Q300" s="103"/>
      <c r="R300" s="103"/>
      <c r="S300" s="103"/>
      <c r="T300" s="103"/>
      <c r="U300" s="103"/>
      <c r="V300" s="103"/>
      <c r="W300" s="103"/>
      <c r="X300" s="103"/>
      <c r="Y300" s="103"/>
      <c r="Z300" s="103"/>
      <c r="AA300" s="103"/>
      <c r="AB300" s="103"/>
      <c r="AC300" s="103"/>
    </row>
    <row r="301" ht="15.75" customHeight="1">
      <c r="A301" s="106"/>
      <c r="B301" s="106"/>
      <c r="C301" s="134"/>
      <c r="D301" s="134"/>
      <c r="E301" s="134"/>
      <c r="F301" s="134"/>
      <c r="G301" s="134"/>
      <c r="H301" s="132"/>
      <c r="I301" s="148"/>
      <c r="J301" s="148"/>
      <c r="K301" s="132"/>
      <c r="L301" s="126"/>
      <c r="M301" s="109"/>
      <c r="N301" s="102"/>
      <c r="O301" s="103"/>
      <c r="P301" s="103"/>
      <c r="Q301" s="103"/>
      <c r="R301" s="103"/>
      <c r="S301" s="103"/>
      <c r="T301" s="103"/>
      <c r="U301" s="103"/>
      <c r="V301" s="103"/>
      <c r="W301" s="103"/>
      <c r="X301" s="103"/>
      <c r="Y301" s="103"/>
      <c r="Z301" s="103"/>
      <c r="AA301" s="103"/>
      <c r="AB301" s="103"/>
      <c r="AC301" s="103"/>
    </row>
    <row r="302" ht="15.75" customHeight="1">
      <c r="A302" s="106"/>
      <c r="B302" s="106"/>
      <c r="C302" s="134"/>
      <c r="D302" s="134"/>
      <c r="E302" s="134"/>
      <c r="F302" s="150"/>
      <c r="G302" s="150"/>
      <c r="H302" s="125"/>
      <c r="I302" s="148"/>
      <c r="J302" s="125"/>
      <c r="K302" s="125"/>
      <c r="L302" s="126"/>
      <c r="M302" s="109"/>
      <c r="N302" s="102"/>
      <c r="O302" s="103"/>
      <c r="P302" s="103"/>
      <c r="Q302" s="103"/>
      <c r="R302" s="103"/>
      <c r="S302" s="103"/>
      <c r="T302" s="103"/>
      <c r="U302" s="103"/>
      <c r="V302" s="103"/>
      <c r="W302" s="103"/>
      <c r="X302" s="103"/>
      <c r="Y302" s="103"/>
      <c r="Z302" s="103"/>
      <c r="AA302" s="103"/>
      <c r="AB302" s="103"/>
      <c r="AC302" s="103"/>
    </row>
    <row r="303" ht="15.75" customHeight="1">
      <c r="A303" s="106"/>
      <c r="B303" s="106"/>
      <c r="C303" s="134"/>
      <c r="D303" s="134"/>
      <c r="E303" s="134"/>
      <c r="F303" s="150"/>
      <c r="G303" s="150"/>
      <c r="H303" s="125"/>
      <c r="I303" s="148"/>
      <c r="J303" s="125"/>
      <c r="K303" s="125"/>
      <c r="L303" s="126"/>
      <c r="M303" s="109"/>
      <c r="N303" s="102"/>
      <c r="O303" s="103"/>
      <c r="P303" s="103"/>
      <c r="Q303" s="103"/>
      <c r="R303" s="103"/>
      <c r="S303" s="103"/>
      <c r="T303" s="103"/>
      <c r="U303" s="103"/>
      <c r="V303" s="103"/>
      <c r="W303" s="103"/>
      <c r="X303" s="103"/>
      <c r="Y303" s="103"/>
      <c r="Z303" s="103"/>
      <c r="AA303" s="103"/>
      <c r="AB303" s="103"/>
      <c r="AC303" s="103"/>
    </row>
    <row r="304" ht="15.75" customHeight="1">
      <c r="A304" s="106"/>
      <c r="B304" s="106"/>
      <c r="C304" s="134"/>
      <c r="D304" s="134"/>
      <c r="E304" s="134"/>
      <c r="F304" s="150"/>
      <c r="G304" s="150"/>
      <c r="H304" s="125"/>
      <c r="I304" s="148"/>
      <c r="J304" s="125"/>
      <c r="K304" s="125"/>
      <c r="L304" s="126"/>
      <c r="M304" s="109"/>
      <c r="N304" s="102"/>
      <c r="O304" s="103"/>
      <c r="P304" s="103"/>
      <c r="Q304" s="103"/>
      <c r="R304" s="103"/>
      <c r="S304" s="103"/>
      <c r="T304" s="103"/>
      <c r="U304" s="103"/>
      <c r="V304" s="103"/>
      <c r="W304" s="103"/>
      <c r="X304" s="103"/>
      <c r="Y304" s="103"/>
      <c r="Z304" s="103"/>
      <c r="AA304" s="103"/>
      <c r="AB304" s="103"/>
      <c r="AC304" s="103"/>
    </row>
    <row r="305" ht="15.75" customHeight="1">
      <c r="A305" s="106"/>
      <c r="B305" s="106"/>
      <c r="C305" s="134"/>
      <c r="D305" s="134"/>
      <c r="E305" s="134"/>
      <c r="F305" s="150"/>
      <c r="G305" s="150"/>
      <c r="H305" s="125"/>
      <c r="I305" s="148"/>
      <c r="J305" s="125"/>
      <c r="K305" s="125"/>
      <c r="L305" s="126"/>
      <c r="M305" s="109"/>
      <c r="N305" s="102"/>
      <c r="O305" s="103"/>
      <c r="P305" s="103"/>
      <c r="Q305" s="103"/>
      <c r="R305" s="103"/>
      <c r="S305" s="103"/>
      <c r="T305" s="103"/>
      <c r="U305" s="103"/>
      <c r="V305" s="103"/>
      <c r="W305" s="103"/>
      <c r="X305" s="103"/>
      <c r="Y305" s="103"/>
      <c r="Z305" s="103"/>
      <c r="AA305" s="103"/>
      <c r="AB305" s="103"/>
      <c r="AC305" s="103"/>
    </row>
    <row r="306" ht="15.75" customHeight="1">
      <c r="A306" s="106"/>
      <c r="B306" s="106"/>
      <c r="C306" s="134"/>
      <c r="D306" s="134"/>
      <c r="E306" s="134"/>
      <c r="F306" s="150"/>
      <c r="G306" s="150"/>
      <c r="H306" s="125"/>
      <c r="I306" s="148"/>
      <c r="J306" s="125"/>
      <c r="K306" s="125"/>
      <c r="L306" s="126"/>
      <c r="M306" s="109"/>
      <c r="N306" s="102"/>
      <c r="O306" s="103"/>
      <c r="P306" s="103"/>
      <c r="Q306" s="103"/>
      <c r="R306" s="103"/>
      <c r="S306" s="103"/>
      <c r="T306" s="103"/>
      <c r="U306" s="103"/>
      <c r="V306" s="103"/>
      <c r="W306" s="103"/>
      <c r="X306" s="103"/>
      <c r="Y306" s="103"/>
      <c r="Z306" s="103"/>
      <c r="AA306" s="103"/>
      <c r="AB306" s="103"/>
      <c r="AC306" s="103"/>
    </row>
    <row r="307" ht="15.75" customHeight="1">
      <c r="A307" s="106"/>
      <c r="B307" s="106"/>
      <c r="C307" s="134"/>
      <c r="D307" s="134"/>
      <c r="E307" s="132"/>
      <c r="F307" s="132"/>
      <c r="G307" s="132"/>
      <c r="H307" s="132"/>
      <c r="I307" s="132"/>
      <c r="J307" s="132"/>
      <c r="K307" s="132"/>
      <c r="L307" s="126"/>
      <c r="M307" s="109"/>
      <c r="N307" s="102"/>
      <c r="O307" s="103"/>
      <c r="P307" s="103"/>
      <c r="Q307" s="103"/>
      <c r="R307" s="103"/>
      <c r="S307" s="103"/>
      <c r="T307" s="103"/>
      <c r="U307" s="103"/>
      <c r="V307" s="103"/>
      <c r="W307" s="103"/>
      <c r="X307" s="103"/>
      <c r="Y307" s="103"/>
      <c r="Z307" s="103"/>
      <c r="AA307" s="103"/>
      <c r="AB307" s="103"/>
      <c r="AC307" s="103"/>
    </row>
    <row r="308" ht="15.75" customHeight="1">
      <c r="A308" s="106"/>
      <c r="B308" s="106"/>
      <c r="C308" s="134"/>
      <c r="D308" s="134"/>
      <c r="E308" s="134"/>
      <c r="F308" s="134"/>
      <c r="G308" s="134"/>
      <c r="H308" s="132"/>
      <c r="I308" s="132"/>
      <c r="J308" s="132"/>
      <c r="K308" s="132"/>
      <c r="L308" s="126"/>
      <c r="M308" s="109"/>
      <c r="N308" s="102"/>
      <c r="O308" s="103"/>
      <c r="P308" s="103"/>
      <c r="Q308" s="103"/>
      <c r="R308" s="103"/>
      <c r="S308" s="103"/>
      <c r="T308" s="103"/>
      <c r="U308" s="103"/>
      <c r="V308" s="103"/>
      <c r="W308" s="103"/>
      <c r="X308" s="103"/>
      <c r="Y308" s="103"/>
      <c r="Z308" s="103"/>
      <c r="AA308" s="103"/>
      <c r="AB308" s="103"/>
      <c r="AC308" s="103"/>
    </row>
    <row r="309" ht="15.75" customHeight="1">
      <c r="A309" s="106"/>
      <c r="B309" s="106"/>
      <c r="C309" s="134"/>
      <c r="D309" s="134"/>
      <c r="E309" s="134"/>
      <c r="F309" s="134"/>
      <c r="G309" s="134"/>
      <c r="H309" s="132"/>
      <c r="I309" s="132"/>
      <c r="J309" s="132"/>
      <c r="K309" s="132"/>
      <c r="L309" s="126"/>
      <c r="M309" s="109"/>
      <c r="N309" s="102"/>
      <c r="O309" s="103"/>
      <c r="P309" s="103"/>
      <c r="Q309" s="103"/>
      <c r="R309" s="103"/>
      <c r="S309" s="103"/>
      <c r="T309" s="103"/>
      <c r="U309" s="103"/>
      <c r="V309" s="103"/>
      <c r="W309" s="103"/>
      <c r="X309" s="103"/>
      <c r="Y309" s="103"/>
      <c r="Z309" s="103"/>
      <c r="AA309" s="103"/>
      <c r="AB309" s="103"/>
      <c r="AC309" s="103"/>
    </row>
    <row r="310" ht="15.75" customHeight="1">
      <c r="A310" s="106"/>
      <c r="B310" s="106"/>
      <c r="C310" s="134"/>
      <c r="D310" s="134"/>
      <c r="E310" s="134"/>
      <c r="F310" s="134"/>
      <c r="G310" s="134"/>
      <c r="H310" s="132"/>
      <c r="I310" s="132"/>
      <c r="J310" s="132"/>
      <c r="K310" s="132"/>
      <c r="L310" s="126"/>
      <c r="M310" s="109"/>
      <c r="N310" s="102"/>
      <c r="O310" s="103"/>
      <c r="P310" s="103"/>
      <c r="Q310" s="103"/>
      <c r="R310" s="103"/>
      <c r="S310" s="103"/>
      <c r="T310" s="103"/>
      <c r="U310" s="103"/>
      <c r="V310" s="103"/>
      <c r="W310" s="103"/>
      <c r="X310" s="103"/>
      <c r="Y310" s="103"/>
      <c r="Z310" s="103"/>
      <c r="AA310" s="103"/>
      <c r="AB310" s="103"/>
      <c r="AC310" s="103"/>
    </row>
    <row r="311" ht="15.75" customHeight="1">
      <c r="A311" s="106"/>
      <c r="B311" s="106"/>
      <c r="C311" s="134"/>
      <c r="D311" s="134"/>
      <c r="E311" s="134"/>
      <c r="F311" s="134"/>
      <c r="G311" s="134"/>
      <c r="H311" s="132"/>
      <c r="I311" s="132"/>
      <c r="J311" s="132"/>
      <c r="K311" s="132"/>
      <c r="L311" s="126"/>
      <c r="M311" s="109"/>
      <c r="N311" s="102"/>
      <c r="O311" s="103"/>
      <c r="P311" s="103"/>
      <c r="Q311" s="103"/>
      <c r="R311" s="103"/>
      <c r="S311" s="103"/>
      <c r="T311" s="103"/>
      <c r="U311" s="103"/>
      <c r="V311" s="103"/>
      <c r="W311" s="103"/>
      <c r="X311" s="103"/>
      <c r="Y311" s="103"/>
      <c r="Z311" s="103"/>
      <c r="AA311" s="103"/>
      <c r="AB311" s="103"/>
      <c r="AC311" s="103"/>
    </row>
    <row r="312" ht="15.75" customHeight="1">
      <c r="A312" s="106"/>
      <c r="B312" s="106"/>
      <c r="C312" s="134"/>
      <c r="D312" s="134"/>
      <c r="E312" s="134"/>
      <c r="F312" s="134"/>
      <c r="G312" s="134"/>
      <c r="H312" s="132"/>
      <c r="I312" s="132"/>
      <c r="J312" s="132"/>
      <c r="K312" s="132"/>
      <c r="L312" s="126"/>
      <c r="M312" s="109"/>
      <c r="N312" s="102"/>
      <c r="O312" s="103"/>
      <c r="P312" s="103"/>
      <c r="Q312" s="103"/>
      <c r="R312" s="103"/>
      <c r="S312" s="103"/>
      <c r="T312" s="103"/>
      <c r="U312" s="103"/>
      <c r="V312" s="103"/>
      <c r="W312" s="103"/>
      <c r="X312" s="103"/>
      <c r="Y312" s="103"/>
      <c r="Z312" s="103"/>
      <c r="AA312" s="103"/>
      <c r="AB312" s="103"/>
      <c r="AC312" s="103"/>
    </row>
    <row r="313" ht="15.75" customHeight="1">
      <c r="A313" s="106"/>
      <c r="B313" s="106"/>
      <c r="C313" s="134"/>
      <c r="D313" s="134"/>
      <c r="E313" s="134"/>
      <c r="F313" s="134"/>
      <c r="G313" s="134"/>
      <c r="H313" s="132"/>
      <c r="I313" s="132"/>
      <c r="J313" s="132"/>
      <c r="K313" s="132"/>
      <c r="L313" s="126"/>
      <c r="M313" s="109"/>
      <c r="N313" s="102"/>
      <c r="O313" s="103"/>
      <c r="P313" s="103"/>
      <c r="Q313" s="103"/>
      <c r="R313" s="103"/>
      <c r="S313" s="103"/>
      <c r="T313" s="103"/>
      <c r="U313" s="103"/>
      <c r="V313" s="103"/>
      <c r="W313" s="103"/>
      <c r="X313" s="103"/>
      <c r="Y313" s="103"/>
      <c r="Z313" s="103"/>
      <c r="AA313" s="103"/>
      <c r="AB313" s="103"/>
      <c r="AC313" s="103"/>
    </row>
    <row r="314" ht="15.75" customHeight="1">
      <c r="A314" s="106"/>
      <c r="B314" s="106"/>
      <c r="C314" s="134"/>
      <c r="D314" s="134"/>
      <c r="E314" s="134"/>
      <c r="F314" s="134"/>
      <c r="G314" s="134"/>
      <c r="H314" s="132"/>
      <c r="I314" s="132"/>
      <c r="J314" s="132"/>
      <c r="K314" s="132"/>
      <c r="L314" s="132"/>
      <c r="M314" s="109"/>
      <c r="N314" s="109"/>
      <c r="O314" s="103"/>
      <c r="P314" s="103"/>
      <c r="Q314" s="103"/>
      <c r="R314" s="103"/>
      <c r="S314" s="103"/>
      <c r="T314" s="103"/>
      <c r="U314" s="103"/>
      <c r="V314" s="103"/>
      <c r="W314" s="103"/>
      <c r="X314" s="103"/>
      <c r="Y314" s="103"/>
      <c r="Z314" s="103"/>
      <c r="AA314" s="103"/>
      <c r="AB314" s="103"/>
      <c r="AC314" s="103"/>
    </row>
    <row r="315" ht="15.75" customHeight="1">
      <c r="A315" s="106"/>
      <c r="B315" s="106"/>
      <c r="C315" s="134"/>
      <c r="D315" s="134"/>
      <c r="E315" s="134"/>
      <c r="F315" s="134"/>
      <c r="G315" s="134"/>
      <c r="H315" s="132"/>
      <c r="I315" s="132"/>
      <c r="J315" s="132"/>
      <c r="K315" s="132"/>
      <c r="L315" s="126"/>
      <c r="M315" s="109"/>
      <c r="N315" s="102"/>
      <c r="O315" s="103"/>
      <c r="P315" s="103"/>
      <c r="Q315" s="103"/>
      <c r="R315" s="103"/>
      <c r="S315" s="103"/>
      <c r="T315" s="103"/>
      <c r="U315" s="103"/>
      <c r="V315" s="103"/>
      <c r="W315" s="103"/>
      <c r="X315" s="103"/>
      <c r="Y315" s="103"/>
      <c r="Z315" s="103"/>
      <c r="AA315" s="103"/>
      <c r="AB315" s="103"/>
      <c r="AC315" s="103"/>
    </row>
    <row r="316" ht="15.75" customHeight="1">
      <c r="A316" s="106"/>
      <c r="B316" s="106"/>
      <c r="C316" s="134"/>
      <c r="D316" s="134"/>
      <c r="E316" s="134"/>
      <c r="F316" s="134"/>
      <c r="G316" s="134"/>
      <c r="H316" s="132"/>
      <c r="I316" s="132"/>
      <c r="J316" s="132"/>
      <c r="K316" s="132"/>
      <c r="L316" s="126"/>
      <c r="M316" s="109"/>
      <c r="N316" s="102"/>
      <c r="O316" s="103"/>
      <c r="P316" s="103"/>
      <c r="Q316" s="103"/>
      <c r="R316" s="103"/>
      <c r="S316" s="103"/>
      <c r="T316" s="103"/>
      <c r="U316" s="103"/>
      <c r="V316" s="103"/>
      <c r="W316" s="103"/>
      <c r="X316" s="103"/>
      <c r="Y316" s="103"/>
      <c r="Z316" s="103"/>
      <c r="AA316" s="103"/>
      <c r="AB316" s="103"/>
      <c r="AC316" s="103"/>
    </row>
    <row r="317" ht="15.75" customHeight="1">
      <c r="A317" s="106"/>
      <c r="B317" s="106"/>
      <c r="C317" s="134"/>
      <c r="D317" s="134"/>
      <c r="E317" s="134"/>
      <c r="F317" s="134"/>
      <c r="G317" s="134"/>
      <c r="H317" s="132"/>
      <c r="I317" s="132"/>
      <c r="J317" s="132"/>
      <c r="K317" s="132"/>
      <c r="L317" s="126"/>
      <c r="M317" s="109"/>
      <c r="N317" s="102"/>
      <c r="O317" s="103"/>
      <c r="P317" s="103"/>
      <c r="Q317" s="103"/>
      <c r="R317" s="103"/>
      <c r="S317" s="103"/>
      <c r="T317" s="103"/>
      <c r="U317" s="103"/>
      <c r="V317" s="103"/>
      <c r="W317" s="103"/>
      <c r="X317" s="103"/>
      <c r="Y317" s="103"/>
      <c r="Z317" s="103"/>
      <c r="AA317" s="103"/>
      <c r="AB317" s="103"/>
      <c r="AC317" s="103"/>
    </row>
    <row r="318" ht="15.75" customHeight="1">
      <c r="A318" s="106"/>
      <c r="B318" s="106"/>
      <c r="C318" s="134"/>
      <c r="D318" s="134"/>
      <c r="E318" s="134"/>
      <c r="F318" s="134"/>
      <c r="G318" s="134"/>
      <c r="H318" s="132"/>
      <c r="I318" s="132"/>
      <c r="J318" s="132"/>
      <c r="K318" s="132"/>
      <c r="L318" s="126"/>
      <c r="M318" s="109"/>
      <c r="N318" s="102"/>
      <c r="O318" s="103"/>
      <c r="P318" s="103"/>
      <c r="Q318" s="103"/>
      <c r="R318" s="103"/>
      <c r="S318" s="103"/>
      <c r="T318" s="103"/>
      <c r="U318" s="103"/>
      <c r="V318" s="103"/>
      <c r="W318" s="103"/>
      <c r="X318" s="103"/>
      <c r="Y318" s="103"/>
      <c r="Z318" s="103"/>
      <c r="AA318" s="103"/>
      <c r="AB318" s="103"/>
      <c r="AC318" s="103"/>
    </row>
    <row r="319" ht="15.75" customHeight="1">
      <c r="A319" s="106"/>
      <c r="B319" s="106"/>
      <c r="C319" s="134"/>
      <c r="D319" s="134"/>
      <c r="E319" s="134"/>
      <c r="F319" s="134"/>
      <c r="G319" s="134"/>
      <c r="H319" s="132"/>
      <c r="I319" s="132"/>
      <c r="J319" s="132"/>
      <c r="K319" s="132"/>
      <c r="L319" s="126"/>
      <c r="M319" s="109"/>
      <c r="N319" s="102"/>
      <c r="O319" s="103"/>
      <c r="P319" s="103"/>
      <c r="Q319" s="103"/>
      <c r="R319" s="103"/>
      <c r="S319" s="103"/>
      <c r="T319" s="103"/>
      <c r="U319" s="103"/>
      <c r="V319" s="103"/>
      <c r="W319" s="103"/>
      <c r="X319" s="103"/>
      <c r="Y319" s="103"/>
      <c r="Z319" s="103"/>
      <c r="AA319" s="103"/>
      <c r="AB319" s="103"/>
      <c r="AC319" s="103"/>
    </row>
    <row r="320" ht="15.75" customHeight="1">
      <c r="A320" s="106"/>
      <c r="B320" s="106"/>
      <c r="C320" s="134"/>
      <c r="D320" s="134"/>
      <c r="E320" s="134"/>
      <c r="F320" s="134"/>
      <c r="G320" s="134"/>
      <c r="H320" s="132"/>
      <c r="I320" s="132"/>
      <c r="J320" s="132"/>
      <c r="K320" s="132"/>
      <c r="L320" s="126"/>
      <c r="M320" s="109"/>
      <c r="N320" s="102"/>
      <c r="O320" s="103"/>
      <c r="P320" s="103"/>
      <c r="Q320" s="103"/>
      <c r="R320" s="103"/>
      <c r="S320" s="103"/>
      <c r="T320" s="103"/>
      <c r="U320" s="103"/>
      <c r="V320" s="103"/>
      <c r="W320" s="103"/>
      <c r="X320" s="103"/>
      <c r="Y320" s="103"/>
      <c r="Z320" s="103"/>
      <c r="AA320" s="103"/>
      <c r="AB320" s="103"/>
      <c r="AC320" s="103"/>
    </row>
    <row r="321" ht="15.75" customHeight="1">
      <c r="A321" s="106"/>
      <c r="B321" s="106"/>
      <c r="C321" s="134"/>
      <c r="D321" s="134"/>
      <c r="E321" s="134"/>
      <c r="F321" s="134"/>
      <c r="G321" s="134"/>
      <c r="H321" s="132"/>
      <c r="I321" s="132"/>
      <c r="J321" s="132"/>
      <c r="K321" s="132"/>
      <c r="L321" s="126"/>
      <c r="M321" s="109"/>
      <c r="N321" s="102"/>
      <c r="O321" s="103"/>
      <c r="P321" s="103"/>
      <c r="Q321" s="103"/>
      <c r="R321" s="103"/>
      <c r="S321" s="103"/>
      <c r="T321" s="103"/>
      <c r="U321" s="103"/>
      <c r="V321" s="103"/>
      <c r="W321" s="103"/>
      <c r="X321" s="103"/>
      <c r="Y321" s="103"/>
      <c r="Z321" s="103"/>
      <c r="AA321" s="103"/>
      <c r="AB321" s="103"/>
      <c r="AC321" s="103"/>
    </row>
    <row r="322" ht="15.75" customHeight="1">
      <c r="A322" s="106"/>
      <c r="B322" s="106"/>
      <c r="C322" s="134"/>
      <c r="D322" s="134"/>
      <c r="E322" s="134"/>
      <c r="F322" s="134"/>
      <c r="G322" s="134"/>
      <c r="H322" s="132"/>
      <c r="I322" s="132"/>
      <c r="J322" s="132"/>
      <c r="K322" s="132"/>
      <c r="L322" s="126"/>
      <c r="M322" s="109"/>
      <c r="N322" s="102"/>
      <c r="O322" s="103"/>
      <c r="P322" s="103"/>
      <c r="Q322" s="103"/>
      <c r="R322" s="103"/>
      <c r="S322" s="103"/>
      <c r="T322" s="103"/>
      <c r="U322" s="103"/>
      <c r="V322" s="103"/>
      <c r="W322" s="103"/>
      <c r="X322" s="103"/>
      <c r="Y322" s="103"/>
      <c r="Z322" s="103"/>
      <c r="AA322" s="103"/>
      <c r="AB322" s="103"/>
      <c r="AC322" s="103"/>
    </row>
    <row r="323" ht="15.75" customHeight="1">
      <c r="A323" s="106"/>
      <c r="B323" s="106"/>
      <c r="C323" s="134"/>
      <c r="D323" s="134"/>
      <c r="E323" s="134"/>
      <c r="F323" s="134"/>
      <c r="G323" s="134"/>
      <c r="H323" s="132"/>
      <c r="I323" s="132"/>
      <c r="J323" s="132"/>
      <c r="K323" s="132"/>
      <c r="L323" s="126"/>
      <c r="M323" s="109"/>
      <c r="N323" s="102"/>
      <c r="O323" s="103"/>
      <c r="P323" s="103"/>
      <c r="Q323" s="103"/>
      <c r="R323" s="103"/>
      <c r="S323" s="103"/>
      <c r="T323" s="103"/>
      <c r="U323" s="103"/>
      <c r="V323" s="103"/>
      <c r="W323" s="103"/>
      <c r="X323" s="103"/>
      <c r="Y323" s="103"/>
      <c r="Z323" s="103"/>
      <c r="AA323" s="103"/>
      <c r="AB323" s="103"/>
      <c r="AC323" s="103"/>
    </row>
    <row r="324" ht="15.75" customHeight="1">
      <c r="A324" s="106"/>
      <c r="B324" s="106"/>
      <c r="C324" s="134"/>
      <c r="D324" s="134"/>
      <c r="E324" s="134"/>
      <c r="F324" s="134"/>
      <c r="G324" s="134"/>
      <c r="H324" s="132"/>
      <c r="I324" s="132"/>
      <c r="J324" s="132"/>
      <c r="K324" s="132"/>
      <c r="L324" s="126"/>
      <c r="M324" s="109"/>
      <c r="N324" s="102"/>
      <c r="O324" s="103"/>
      <c r="P324" s="103"/>
      <c r="Q324" s="103"/>
      <c r="R324" s="103"/>
      <c r="S324" s="103"/>
      <c r="T324" s="103"/>
      <c r="U324" s="103"/>
      <c r="V324" s="103"/>
      <c r="W324" s="103"/>
      <c r="X324" s="103"/>
      <c r="Y324" s="103"/>
      <c r="Z324" s="103"/>
      <c r="AA324" s="103"/>
      <c r="AB324" s="103"/>
      <c r="AC324" s="103"/>
    </row>
    <row r="325" ht="15.75" customHeight="1">
      <c r="A325" s="106"/>
      <c r="B325" s="106"/>
      <c r="C325" s="134"/>
      <c r="D325" s="134"/>
      <c r="E325" s="134"/>
      <c r="F325" s="134"/>
      <c r="G325" s="134"/>
      <c r="H325" s="132"/>
      <c r="I325" s="132"/>
      <c r="J325" s="132"/>
      <c r="K325" s="132"/>
      <c r="L325" s="126"/>
      <c r="M325" s="109"/>
      <c r="N325" s="102"/>
      <c r="O325" s="103"/>
      <c r="P325" s="103"/>
      <c r="Q325" s="103"/>
      <c r="R325" s="103"/>
      <c r="S325" s="103"/>
      <c r="T325" s="103"/>
      <c r="U325" s="103"/>
      <c r="V325" s="103"/>
      <c r="W325" s="103"/>
      <c r="X325" s="103"/>
      <c r="Y325" s="103"/>
      <c r="Z325" s="103"/>
      <c r="AA325" s="103"/>
      <c r="AB325" s="103"/>
      <c r="AC325" s="103"/>
    </row>
    <row r="326" ht="15.75" customHeight="1">
      <c r="A326" s="106"/>
      <c r="B326" s="106"/>
      <c r="C326" s="134"/>
      <c r="D326" s="134"/>
      <c r="E326" s="134"/>
      <c r="F326" s="134"/>
      <c r="G326" s="134"/>
      <c r="H326" s="132"/>
      <c r="I326" s="132"/>
      <c r="J326" s="132"/>
      <c r="K326" s="132"/>
      <c r="L326" s="126"/>
      <c r="M326" s="109"/>
      <c r="N326" s="102"/>
      <c r="O326" s="103"/>
      <c r="P326" s="103"/>
      <c r="Q326" s="103"/>
      <c r="R326" s="103"/>
      <c r="S326" s="103"/>
      <c r="T326" s="103"/>
      <c r="U326" s="103"/>
      <c r="V326" s="103"/>
      <c r="W326" s="103"/>
      <c r="X326" s="103"/>
      <c r="Y326" s="103"/>
      <c r="Z326" s="103"/>
      <c r="AA326" s="103"/>
      <c r="AB326" s="103"/>
      <c r="AC326" s="103"/>
    </row>
    <row r="327" ht="15.75" customHeight="1">
      <c r="A327" s="106"/>
      <c r="B327" s="106"/>
      <c r="C327" s="134"/>
      <c r="D327" s="134"/>
      <c r="E327" s="134"/>
      <c r="F327" s="134"/>
      <c r="G327" s="134"/>
      <c r="H327" s="132"/>
      <c r="I327" s="132"/>
      <c r="J327" s="132"/>
      <c r="K327" s="132"/>
      <c r="L327" s="126"/>
      <c r="M327" s="109"/>
      <c r="N327" s="102"/>
      <c r="O327" s="103"/>
      <c r="P327" s="103"/>
      <c r="Q327" s="103"/>
      <c r="R327" s="103"/>
      <c r="S327" s="103"/>
      <c r="T327" s="103"/>
      <c r="U327" s="103"/>
      <c r="V327" s="103"/>
      <c r="W327" s="103"/>
      <c r="X327" s="103"/>
      <c r="Y327" s="103"/>
      <c r="Z327" s="103"/>
      <c r="AA327" s="103"/>
      <c r="AB327" s="103"/>
      <c r="AC327" s="103"/>
    </row>
    <row r="328" ht="15.75" customHeight="1">
      <c r="A328" s="106"/>
      <c r="B328" s="106"/>
      <c r="C328" s="134"/>
      <c r="D328" s="134"/>
      <c r="E328" s="134"/>
      <c r="F328" s="134"/>
      <c r="G328" s="134"/>
      <c r="H328" s="132"/>
      <c r="I328" s="132"/>
      <c r="J328" s="132"/>
      <c r="K328" s="132"/>
      <c r="L328" s="126"/>
      <c r="M328" s="109"/>
      <c r="N328" s="102"/>
      <c r="O328" s="103"/>
      <c r="P328" s="103"/>
      <c r="Q328" s="103"/>
      <c r="R328" s="103"/>
      <c r="S328" s="103"/>
      <c r="T328" s="103"/>
      <c r="U328" s="103"/>
      <c r="V328" s="103"/>
      <c r="W328" s="103"/>
      <c r="X328" s="103"/>
      <c r="Y328" s="103"/>
      <c r="Z328" s="103"/>
      <c r="AA328" s="103"/>
      <c r="AB328" s="103"/>
      <c r="AC328" s="103"/>
    </row>
    <row r="329" ht="15.75" customHeight="1">
      <c r="A329" s="106"/>
      <c r="B329" s="106"/>
      <c r="C329" s="134"/>
      <c r="D329" s="134"/>
      <c r="E329" s="134"/>
      <c r="F329" s="134"/>
      <c r="G329" s="134"/>
      <c r="H329" s="132"/>
      <c r="I329" s="132"/>
      <c r="J329" s="132"/>
      <c r="K329" s="132"/>
      <c r="L329" s="126"/>
      <c r="M329" s="109"/>
      <c r="N329" s="102"/>
      <c r="O329" s="103"/>
      <c r="P329" s="103"/>
      <c r="Q329" s="103"/>
      <c r="R329" s="103"/>
      <c r="S329" s="103"/>
      <c r="T329" s="103"/>
      <c r="U329" s="103"/>
      <c r="V329" s="103"/>
      <c r="W329" s="103"/>
      <c r="X329" s="103"/>
      <c r="Y329" s="103"/>
      <c r="Z329" s="103"/>
      <c r="AA329" s="103"/>
      <c r="AB329" s="103"/>
      <c r="AC329" s="103"/>
    </row>
    <row r="330" ht="15.75" customHeight="1">
      <c r="A330" s="106"/>
      <c r="B330" s="106"/>
      <c r="C330" s="134"/>
      <c r="D330" s="134"/>
      <c r="E330" s="134"/>
      <c r="F330" s="134"/>
      <c r="G330" s="134"/>
      <c r="H330" s="132"/>
      <c r="I330" s="132"/>
      <c r="J330" s="132"/>
      <c r="K330" s="132"/>
      <c r="L330" s="126"/>
      <c r="M330" s="109"/>
      <c r="N330" s="102"/>
      <c r="O330" s="103"/>
      <c r="P330" s="103"/>
      <c r="Q330" s="103"/>
      <c r="R330" s="103"/>
      <c r="S330" s="103"/>
      <c r="T330" s="103"/>
      <c r="U330" s="103"/>
      <c r="V330" s="103"/>
      <c r="W330" s="103"/>
      <c r="X330" s="103"/>
      <c r="Y330" s="103"/>
      <c r="Z330" s="103"/>
      <c r="AA330" s="103"/>
      <c r="AB330" s="103"/>
      <c r="AC330" s="103"/>
    </row>
    <row r="331" ht="15.75" customHeight="1">
      <c r="A331" s="106"/>
      <c r="B331" s="106"/>
      <c r="C331" s="134"/>
      <c r="D331" s="134"/>
      <c r="E331" s="134"/>
      <c r="F331" s="134"/>
      <c r="G331" s="134"/>
      <c r="H331" s="132"/>
      <c r="I331" s="132"/>
      <c r="J331" s="132"/>
      <c r="K331" s="132"/>
      <c r="L331" s="126"/>
      <c r="M331" s="109"/>
      <c r="N331" s="102"/>
      <c r="O331" s="103"/>
      <c r="P331" s="103"/>
      <c r="Q331" s="103"/>
      <c r="R331" s="103"/>
      <c r="S331" s="103"/>
      <c r="T331" s="103"/>
      <c r="U331" s="103"/>
      <c r="V331" s="103"/>
      <c r="W331" s="103"/>
      <c r="X331" s="103"/>
      <c r="Y331" s="103"/>
      <c r="Z331" s="103"/>
      <c r="AA331" s="103"/>
      <c r="AB331" s="103"/>
      <c r="AC331" s="103"/>
    </row>
    <row r="332" ht="15.75" customHeight="1">
      <c r="A332" s="106"/>
      <c r="B332" s="106"/>
      <c r="C332" s="134"/>
      <c r="D332" s="134"/>
      <c r="E332" s="132"/>
      <c r="F332" s="132"/>
      <c r="G332" s="132"/>
      <c r="H332" s="132"/>
      <c r="I332" s="132"/>
      <c r="J332" s="132"/>
      <c r="K332" s="132"/>
      <c r="L332" s="126"/>
      <c r="M332" s="109"/>
      <c r="N332" s="102"/>
      <c r="O332" s="103"/>
      <c r="P332" s="103"/>
      <c r="Q332" s="103"/>
      <c r="R332" s="103"/>
      <c r="S332" s="103"/>
      <c r="T332" s="103"/>
      <c r="U332" s="103"/>
      <c r="V332" s="103"/>
      <c r="W332" s="103"/>
      <c r="X332" s="103"/>
      <c r="Y332" s="103"/>
      <c r="Z332" s="103"/>
      <c r="AA332" s="103"/>
      <c r="AB332" s="103"/>
      <c r="AC332" s="103"/>
    </row>
    <row r="333" ht="15.75" customHeight="1">
      <c r="A333" s="106"/>
      <c r="B333" s="106"/>
      <c r="C333" s="134"/>
      <c r="D333" s="134"/>
      <c r="E333" s="132"/>
      <c r="F333" s="132"/>
      <c r="G333" s="132"/>
      <c r="H333" s="132"/>
      <c r="I333" s="132"/>
      <c r="J333" s="132"/>
      <c r="K333" s="132"/>
      <c r="L333" s="126"/>
      <c r="M333" s="109"/>
      <c r="N333" s="102"/>
      <c r="O333" s="103"/>
      <c r="P333" s="103"/>
      <c r="Q333" s="103"/>
      <c r="R333" s="103"/>
      <c r="S333" s="103"/>
      <c r="T333" s="103"/>
      <c r="U333" s="103"/>
      <c r="V333" s="103"/>
      <c r="W333" s="103"/>
      <c r="X333" s="103"/>
      <c r="Y333" s="103"/>
      <c r="Z333" s="103"/>
      <c r="AA333" s="103"/>
      <c r="AB333" s="103"/>
      <c r="AC333" s="103"/>
    </row>
    <row r="334" ht="15.75" customHeight="1">
      <c r="A334" s="106"/>
      <c r="B334" s="106"/>
      <c r="C334" s="134"/>
      <c r="D334" s="134"/>
      <c r="E334" s="132"/>
      <c r="F334" s="132"/>
      <c r="G334" s="132"/>
      <c r="H334" s="132"/>
      <c r="I334" s="132"/>
      <c r="J334" s="132"/>
      <c r="K334" s="132"/>
      <c r="L334" s="126"/>
      <c r="M334" s="109"/>
      <c r="N334" s="102"/>
      <c r="O334" s="103"/>
      <c r="P334" s="103"/>
      <c r="Q334" s="103"/>
      <c r="R334" s="103"/>
      <c r="S334" s="103"/>
      <c r="T334" s="103"/>
      <c r="U334" s="103"/>
      <c r="V334" s="103"/>
      <c r="W334" s="103"/>
      <c r="X334" s="103"/>
      <c r="Y334" s="103"/>
      <c r="Z334" s="103"/>
      <c r="AA334" s="103"/>
      <c r="AB334" s="103"/>
      <c r="AC334" s="103"/>
    </row>
    <row r="335" ht="15.75" customHeight="1">
      <c r="A335" s="106"/>
      <c r="B335" s="106"/>
      <c r="C335" s="134"/>
      <c r="D335" s="134"/>
      <c r="E335" s="132"/>
      <c r="F335" s="132"/>
      <c r="G335" s="132"/>
      <c r="H335" s="132"/>
      <c r="I335" s="132"/>
      <c r="J335" s="132"/>
      <c r="K335" s="132"/>
      <c r="L335" s="126"/>
      <c r="M335" s="109"/>
      <c r="N335" s="102"/>
      <c r="O335" s="103"/>
      <c r="P335" s="103"/>
      <c r="Q335" s="103"/>
      <c r="R335" s="103"/>
      <c r="S335" s="103"/>
      <c r="T335" s="103"/>
      <c r="U335" s="103"/>
      <c r="V335" s="103"/>
      <c r="W335" s="103"/>
      <c r="X335" s="103"/>
      <c r="Y335" s="103"/>
      <c r="Z335" s="103"/>
      <c r="AA335" s="103"/>
      <c r="AB335" s="103"/>
      <c r="AC335" s="103"/>
    </row>
    <row r="336" ht="15.75" customHeight="1">
      <c r="A336" s="106"/>
      <c r="B336" s="106"/>
      <c r="C336" s="134"/>
      <c r="D336" s="134"/>
      <c r="E336" s="132"/>
      <c r="F336" s="132"/>
      <c r="G336" s="132"/>
      <c r="H336" s="132"/>
      <c r="I336" s="132"/>
      <c r="J336" s="132"/>
      <c r="K336" s="132"/>
      <c r="L336" s="126"/>
      <c r="M336" s="109"/>
      <c r="N336" s="102"/>
      <c r="O336" s="103"/>
      <c r="P336" s="103"/>
      <c r="Q336" s="103"/>
      <c r="R336" s="103"/>
      <c r="S336" s="103"/>
      <c r="T336" s="103"/>
      <c r="U336" s="103"/>
      <c r="V336" s="103"/>
      <c r="W336" s="103"/>
      <c r="X336" s="103"/>
      <c r="Y336" s="103"/>
      <c r="Z336" s="103"/>
      <c r="AA336" s="103"/>
      <c r="AB336" s="103"/>
      <c r="AC336" s="103"/>
    </row>
    <row r="337" ht="15.75" customHeight="1">
      <c r="A337" s="106"/>
      <c r="B337" s="106"/>
      <c r="C337" s="134"/>
      <c r="D337" s="134"/>
      <c r="E337" s="132"/>
      <c r="F337" s="132"/>
      <c r="G337" s="132"/>
      <c r="H337" s="132"/>
      <c r="I337" s="132"/>
      <c r="J337" s="132"/>
      <c r="K337" s="132"/>
      <c r="L337" s="126"/>
      <c r="M337" s="109"/>
      <c r="N337" s="102"/>
      <c r="O337" s="103"/>
      <c r="P337" s="103"/>
      <c r="Q337" s="103"/>
      <c r="R337" s="103"/>
      <c r="S337" s="103"/>
      <c r="T337" s="103"/>
      <c r="U337" s="103"/>
      <c r="V337" s="103"/>
      <c r="W337" s="103"/>
      <c r="X337" s="103"/>
      <c r="Y337" s="103"/>
      <c r="Z337" s="103"/>
      <c r="AA337" s="103"/>
      <c r="AB337" s="103"/>
      <c r="AC337" s="103"/>
    </row>
    <row r="338" ht="15.75" customHeight="1">
      <c r="A338" s="106"/>
      <c r="B338" s="106"/>
      <c r="C338" s="134"/>
      <c r="D338" s="134"/>
      <c r="E338" s="132"/>
      <c r="F338" s="132"/>
      <c r="G338" s="132"/>
      <c r="H338" s="132"/>
      <c r="I338" s="132"/>
      <c r="J338" s="132"/>
      <c r="K338" s="132"/>
      <c r="L338" s="126"/>
      <c r="M338" s="109"/>
      <c r="N338" s="102"/>
      <c r="O338" s="103"/>
      <c r="P338" s="103"/>
      <c r="Q338" s="103"/>
      <c r="R338" s="103"/>
      <c r="S338" s="103"/>
      <c r="T338" s="103"/>
      <c r="U338" s="103"/>
      <c r="V338" s="103"/>
      <c r="W338" s="103"/>
      <c r="X338" s="103"/>
      <c r="Y338" s="103"/>
      <c r="Z338" s="103"/>
      <c r="AA338" s="103"/>
      <c r="AB338" s="103"/>
      <c r="AC338" s="103"/>
    </row>
    <row r="339" ht="15.75" customHeight="1">
      <c r="A339" s="106"/>
      <c r="B339" s="106"/>
      <c r="C339" s="134"/>
      <c r="D339" s="134"/>
      <c r="E339" s="132"/>
      <c r="F339" s="132"/>
      <c r="G339" s="132"/>
      <c r="H339" s="132"/>
      <c r="I339" s="132"/>
      <c r="J339" s="132"/>
      <c r="K339" s="132"/>
      <c r="L339" s="126"/>
      <c r="M339" s="109"/>
      <c r="N339" s="102"/>
      <c r="O339" s="103"/>
      <c r="P339" s="103"/>
      <c r="Q339" s="103"/>
      <c r="R339" s="103"/>
      <c r="S339" s="103"/>
      <c r="T339" s="103"/>
      <c r="U339" s="103"/>
      <c r="V339" s="103"/>
      <c r="W339" s="103"/>
      <c r="X339" s="103"/>
      <c r="Y339" s="103"/>
      <c r="Z339" s="103"/>
      <c r="AA339" s="103"/>
      <c r="AB339" s="103"/>
      <c r="AC339" s="103"/>
    </row>
    <row r="340" ht="15.75" customHeight="1">
      <c r="A340" s="106"/>
      <c r="B340" s="106"/>
      <c r="C340" s="134"/>
      <c r="D340" s="134"/>
      <c r="E340" s="132"/>
      <c r="F340" s="132"/>
      <c r="G340" s="132"/>
      <c r="H340" s="132"/>
      <c r="I340" s="132"/>
      <c r="J340" s="132"/>
      <c r="K340" s="132"/>
      <c r="L340" s="126"/>
      <c r="M340" s="109"/>
      <c r="N340" s="102"/>
      <c r="O340" s="103"/>
      <c r="P340" s="103"/>
      <c r="Q340" s="103"/>
      <c r="R340" s="103"/>
      <c r="S340" s="103"/>
      <c r="T340" s="103"/>
      <c r="U340" s="103"/>
      <c r="V340" s="103"/>
      <c r="W340" s="103"/>
      <c r="X340" s="103"/>
      <c r="Y340" s="103"/>
      <c r="Z340" s="103"/>
      <c r="AA340" s="103"/>
      <c r="AB340" s="103"/>
      <c r="AC340" s="103"/>
    </row>
    <row r="341" ht="15.75" customHeight="1">
      <c r="A341" s="106"/>
      <c r="B341" s="106"/>
      <c r="C341" s="134"/>
      <c r="D341" s="134"/>
      <c r="E341" s="132"/>
      <c r="F341" s="132"/>
      <c r="G341" s="132"/>
      <c r="H341" s="132"/>
      <c r="I341" s="132"/>
      <c r="J341" s="132"/>
      <c r="K341" s="132"/>
      <c r="L341" s="126"/>
      <c r="M341" s="109"/>
      <c r="N341" s="102"/>
      <c r="O341" s="103"/>
      <c r="P341" s="103"/>
      <c r="Q341" s="103"/>
      <c r="R341" s="103"/>
      <c r="S341" s="103"/>
      <c r="T341" s="103"/>
      <c r="U341" s="103"/>
      <c r="V341" s="103"/>
      <c r="W341" s="103"/>
      <c r="X341" s="103"/>
      <c r="Y341" s="103"/>
      <c r="Z341" s="103"/>
      <c r="AA341" s="103"/>
      <c r="AB341" s="103"/>
      <c r="AC341" s="103"/>
    </row>
    <row r="342" ht="15.75" customHeight="1">
      <c r="A342" s="106"/>
      <c r="B342" s="106"/>
      <c r="C342" s="134"/>
      <c r="D342" s="134"/>
      <c r="E342" s="132"/>
      <c r="F342" s="132"/>
      <c r="G342" s="132"/>
      <c r="H342" s="132"/>
      <c r="I342" s="132"/>
      <c r="J342" s="132"/>
      <c r="K342" s="132"/>
      <c r="L342" s="126"/>
      <c r="M342" s="109"/>
      <c r="N342" s="102"/>
      <c r="O342" s="103"/>
      <c r="P342" s="103"/>
      <c r="Q342" s="103"/>
      <c r="R342" s="103"/>
      <c r="S342" s="103"/>
      <c r="T342" s="103"/>
      <c r="U342" s="103"/>
      <c r="V342" s="103"/>
      <c r="W342" s="103"/>
      <c r="X342" s="103"/>
      <c r="Y342" s="103"/>
      <c r="Z342" s="103"/>
      <c r="AA342" s="103"/>
      <c r="AB342" s="103"/>
      <c r="AC342" s="103"/>
    </row>
    <row r="343" ht="15.75" customHeight="1">
      <c r="A343" s="106"/>
      <c r="B343" s="106"/>
      <c r="C343" s="134"/>
      <c r="D343" s="134"/>
      <c r="E343" s="132"/>
      <c r="F343" s="132"/>
      <c r="G343" s="132"/>
      <c r="H343" s="132"/>
      <c r="I343" s="132"/>
      <c r="J343" s="132"/>
      <c r="K343" s="132"/>
      <c r="L343" s="126"/>
      <c r="M343" s="109"/>
      <c r="N343" s="102"/>
      <c r="O343" s="103"/>
      <c r="P343" s="103"/>
      <c r="Q343" s="103"/>
      <c r="R343" s="103"/>
      <c r="S343" s="103"/>
      <c r="T343" s="103"/>
      <c r="U343" s="103"/>
      <c r="V343" s="103"/>
      <c r="W343" s="103"/>
      <c r="X343" s="103"/>
      <c r="Y343" s="103"/>
      <c r="Z343" s="103"/>
      <c r="AA343" s="103"/>
      <c r="AB343" s="103"/>
      <c r="AC343" s="103"/>
    </row>
    <row r="344" ht="15.75" customHeight="1">
      <c r="A344" s="106"/>
      <c r="B344" s="106"/>
      <c r="C344" s="134"/>
      <c r="D344" s="134"/>
      <c r="E344" s="132"/>
      <c r="F344" s="132"/>
      <c r="G344" s="132"/>
      <c r="H344" s="132"/>
      <c r="I344" s="132"/>
      <c r="J344" s="132"/>
      <c r="K344" s="132"/>
      <c r="L344" s="126"/>
      <c r="M344" s="109"/>
      <c r="N344" s="102"/>
      <c r="O344" s="103"/>
      <c r="P344" s="103"/>
      <c r="Q344" s="103"/>
      <c r="R344" s="103"/>
      <c r="S344" s="103"/>
      <c r="T344" s="103"/>
      <c r="U344" s="103"/>
      <c r="V344" s="103"/>
      <c r="W344" s="103"/>
      <c r="X344" s="103"/>
      <c r="Y344" s="103"/>
      <c r="Z344" s="103"/>
      <c r="AA344" s="103"/>
      <c r="AB344" s="103"/>
      <c r="AC344" s="103"/>
    </row>
    <row r="345" ht="15.75" customHeight="1">
      <c r="A345" s="106"/>
      <c r="B345" s="106"/>
      <c r="C345" s="134"/>
      <c r="D345" s="134"/>
      <c r="E345" s="132"/>
      <c r="F345" s="132"/>
      <c r="G345" s="132"/>
      <c r="H345" s="132"/>
      <c r="I345" s="132"/>
      <c r="J345" s="132"/>
      <c r="K345" s="132"/>
      <c r="L345" s="126"/>
      <c r="M345" s="109"/>
      <c r="N345" s="102"/>
      <c r="O345" s="103"/>
      <c r="P345" s="103"/>
      <c r="Q345" s="103"/>
      <c r="R345" s="103"/>
      <c r="S345" s="103"/>
      <c r="T345" s="103"/>
      <c r="U345" s="103"/>
      <c r="V345" s="103"/>
      <c r="W345" s="103"/>
      <c r="X345" s="103"/>
      <c r="Y345" s="103"/>
      <c r="Z345" s="103"/>
      <c r="AA345" s="103"/>
      <c r="AB345" s="103"/>
      <c r="AC345" s="103"/>
    </row>
    <row r="346" ht="15.75" customHeight="1">
      <c r="A346" s="106"/>
      <c r="B346" s="106"/>
      <c r="C346" s="134"/>
      <c r="D346" s="134"/>
      <c r="E346" s="132"/>
      <c r="F346" s="132"/>
      <c r="G346" s="132"/>
      <c r="H346" s="132"/>
      <c r="I346" s="132"/>
      <c r="J346" s="132"/>
      <c r="K346" s="132"/>
      <c r="L346" s="126"/>
      <c r="M346" s="109"/>
      <c r="N346" s="102"/>
      <c r="O346" s="103"/>
      <c r="P346" s="103"/>
      <c r="Q346" s="103"/>
      <c r="R346" s="103"/>
      <c r="S346" s="103"/>
      <c r="T346" s="103"/>
      <c r="U346" s="103"/>
      <c r="V346" s="103"/>
      <c r="W346" s="103"/>
      <c r="X346" s="103"/>
      <c r="Y346" s="103"/>
      <c r="Z346" s="103"/>
      <c r="AA346" s="103"/>
      <c r="AB346" s="103"/>
      <c r="AC346" s="103"/>
    </row>
    <row r="347" ht="15.75" customHeight="1">
      <c r="A347" s="106"/>
      <c r="B347" s="106"/>
      <c r="C347" s="134"/>
      <c r="D347" s="134"/>
      <c r="E347" s="132"/>
      <c r="F347" s="132"/>
      <c r="G347" s="132"/>
      <c r="H347" s="132"/>
      <c r="I347" s="132"/>
      <c r="J347" s="132"/>
      <c r="K347" s="132"/>
      <c r="L347" s="126"/>
      <c r="M347" s="109"/>
      <c r="N347" s="102"/>
      <c r="O347" s="103"/>
      <c r="P347" s="103"/>
      <c r="Q347" s="103"/>
      <c r="R347" s="103"/>
      <c r="S347" s="103"/>
      <c r="T347" s="103"/>
      <c r="U347" s="103"/>
      <c r="V347" s="103"/>
      <c r="W347" s="103"/>
      <c r="X347" s="103"/>
      <c r="Y347" s="103"/>
      <c r="Z347" s="103"/>
      <c r="AA347" s="103"/>
      <c r="AB347" s="103"/>
      <c r="AC347" s="103"/>
    </row>
    <row r="348" ht="15.75" customHeight="1">
      <c r="A348" s="106"/>
      <c r="B348" s="106"/>
      <c r="C348" s="134"/>
      <c r="D348" s="134"/>
      <c r="E348" s="134"/>
      <c r="F348" s="134"/>
      <c r="G348" s="134"/>
      <c r="H348" s="132"/>
      <c r="I348" s="148"/>
      <c r="J348" s="148"/>
      <c r="K348" s="132"/>
      <c r="L348" s="126"/>
      <c r="M348" s="109"/>
      <c r="N348" s="102"/>
      <c r="O348" s="103"/>
      <c r="P348" s="103"/>
      <c r="Q348" s="103"/>
      <c r="R348" s="103"/>
      <c r="S348" s="103"/>
      <c r="T348" s="103"/>
      <c r="U348" s="103"/>
      <c r="V348" s="103"/>
      <c r="W348" s="103"/>
      <c r="X348" s="103"/>
      <c r="Y348" s="103"/>
      <c r="Z348" s="103"/>
      <c r="AA348" s="103"/>
      <c r="AB348" s="103"/>
      <c r="AC348" s="103"/>
    </row>
    <row r="349" ht="15.75" customHeight="1">
      <c r="A349" s="106"/>
      <c r="B349" s="106"/>
      <c r="C349" s="134"/>
      <c r="D349" s="134"/>
      <c r="E349" s="134"/>
      <c r="F349" s="134"/>
      <c r="G349" s="134"/>
      <c r="H349" s="132"/>
      <c r="I349" s="148"/>
      <c r="J349" s="148"/>
      <c r="K349" s="132"/>
      <c r="L349" s="126"/>
      <c r="M349" s="109"/>
      <c r="N349" s="102"/>
      <c r="O349" s="103"/>
      <c r="P349" s="103"/>
      <c r="Q349" s="103"/>
      <c r="R349" s="103"/>
      <c r="S349" s="103"/>
      <c r="T349" s="103"/>
      <c r="U349" s="103"/>
      <c r="V349" s="103"/>
      <c r="W349" s="103"/>
      <c r="X349" s="103"/>
      <c r="Y349" s="103"/>
      <c r="Z349" s="103"/>
      <c r="AA349" s="103"/>
      <c r="AB349" s="103"/>
      <c r="AC349" s="103"/>
    </row>
    <row r="350" ht="15.75" customHeight="1">
      <c r="A350" s="106"/>
      <c r="B350" s="106"/>
      <c r="C350" s="134"/>
      <c r="D350" s="134"/>
      <c r="E350" s="134"/>
      <c r="F350" s="134"/>
      <c r="G350" s="134"/>
      <c r="H350" s="132"/>
      <c r="I350" s="148"/>
      <c r="J350" s="148"/>
      <c r="K350" s="132"/>
      <c r="L350" s="126"/>
      <c r="M350" s="109"/>
      <c r="N350" s="102"/>
      <c r="O350" s="103"/>
      <c r="P350" s="103"/>
      <c r="Q350" s="103"/>
      <c r="R350" s="103"/>
      <c r="S350" s="103"/>
      <c r="T350" s="103"/>
      <c r="U350" s="103"/>
      <c r="V350" s="103"/>
      <c r="W350" s="103"/>
      <c r="X350" s="103"/>
      <c r="Y350" s="103"/>
      <c r="Z350" s="103"/>
      <c r="AA350" s="103"/>
      <c r="AB350" s="103"/>
      <c r="AC350" s="103"/>
    </row>
    <row r="351" ht="15.75" customHeight="1">
      <c r="A351" s="106"/>
      <c r="B351" s="106"/>
      <c r="C351" s="134"/>
      <c r="D351" s="134"/>
      <c r="E351" s="134"/>
      <c r="F351" s="134"/>
      <c r="G351" s="134"/>
      <c r="H351" s="132"/>
      <c r="I351" s="148"/>
      <c r="J351" s="148"/>
      <c r="K351" s="132"/>
      <c r="L351" s="126"/>
      <c r="M351" s="109"/>
      <c r="N351" s="102"/>
      <c r="O351" s="103"/>
      <c r="P351" s="103"/>
      <c r="Q351" s="103"/>
      <c r="R351" s="103"/>
      <c r="S351" s="103"/>
      <c r="T351" s="103"/>
      <c r="U351" s="103"/>
      <c r="V351" s="103"/>
      <c r="W351" s="103"/>
      <c r="X351" s="103"/>
      <c r="Y351" s="103"/>
      <c r="Z351" s="103"/>
      <c r="AA351" s="103"/>
      <c r="AB351" s="103"/>
      <c r="AC351" s="103"/>
    </row>
    <row r="352" ht="15.75" customHeight="1">
      <c r="A352" s="106"/>
      <c r="B352" s="106"/>
      <c r="C352" s="134"/>
      <c r="D352" s="134"/>
      <c r="E352" s="134"/>
      <c r="F352" s="150"/>
      <c r="G352" s="150"/>
      <c r="H352" s="125"/>
      <c r="I352" s="148"/>
      <c r="J352" s="125"/>
      <c r="K352" s="125"/>
      <c r="L352" s="126"/>
      <c r="M352" s="109"/>
      <c r="N352" s="102"/>
      <c r="O352" s="103"/>
      <c r="P352" s="103"/>
      <c r="Q352" s="103"/>
      <c r="R352" s="103"/>
      <c r="S352" s="103"/>
      <c r="T352" s="103"/>
      <c r="U352" s="103"/>
      <c r="V352" s="103"/>
      <c r="W352" s="103"/>
      <c r="X352" s="103"/>
      <c r="Y352" s="103"/>
      <c r="Z352" s="103"/>
      <c r="AA352" s="103"/>
      <c r="AB352" s="103"/>
      <c r="AC352" s="103"/>
    </row>
    <row r="353" ht="15.75" customHeight="1">
      <c r="A353" s="106"/>
      <c r="B353" s="106"/>
      <c r="C353" s="134"/>
      <c r="D353" s="134"/>
      <c r="E353" s="134"/>
      <c r="F353" s="150"/>
      <c r="G353" s="150"/>
      <c r="H353" s="125"/>
      <c r="I353" s="148"/>
      <c r="J353" s="125"/>
      <c r="K353" s="125"/>
      <c r="L353" s="126"/>
      <c r="M353" s="109"/>
      <c r="N353" s="102"/>
      <c r="O353" s="103"/>
      <c r="P353" s="103"/>
      <c r="Q353" s="103"/>
      <c r="R353" s="103"/>
      <c r="S353" s="103"/>
      <c r="T353" s="103"/>
      <c r="U353" s="103"/>
      <c r="V353" s="103"/>
      <c r="W353" s="103"/>
      <c r="X353" s="103"/>
      <c r="Y353" s="103"/>
      <c r="Z353" s="103"/>
      <c r="AA353" s="103"/>
      <c r="AB353" s="103"/>
      <c r="AC353" s="103"/>
    </row>
    <row r="354" ht="15.75" customHeight="1">
      <c r="A354" s="106"/>
      <c r="B354" s="106"/>
      <c r="C354" s="134"/>
      <c r="D354" s="134"/>
      <c r="E354" s="134"/>
      <c r="F354" s="150"/>
      <c r="G354" s="150"/>
      <c r="H354" s="125"/>
      <c r="I354" s="148"/>
      <c r="J354" s="125"/>
      <c r="K354" s="125"/>
      <c r="L354" s="126"/>
      <c r="M354" s="109"/>
      <c r="N354" s="102"/>
      <c r="O354" s="103"/>
      <c r="P354" s="103"/>
      <c r="Q354" s="103"/>
      <c r="R354" s="103"/>
      <c r="S354" s="103"/>
      <c r="T354" s="103"/>
      <c r="U354" s="103"/>
      <c r="V354" s="103"/>
      <c r="W354" s="103"/>
      <c r="X354" s="103"/>
      <c r="Y354" s="103"/>
      <c r="Z354" s="103"/>
      <c r="AA354" s="103"/>
      <c r="AB354" s="103"/>
      <c r="AC354" s="103"/>
    </row>
    <row r="355" ht="15.75" customHeight="1">
      <c r="A355" s="106"/>
      <c r="B355" s="106"/>
      <c r="C355" s="134"/>
      <c r="D355" s="134"/>
      <c r="E355" s="134"/>
      <c r="F355" s="150"/>
      <c r="G355" s="150"/>
      <c r="H355" s="125"/>
      <c r="I355" s="148"/>
      <c r="J355" s="125"/>
      <c r="K355" s="125"/>
      <c r="L355" s="126"/>
      <c r="M355" s="109"/>
      <c r="N355" s="102"/>
      <c r="O355" s="103"/>
      <c r="P355" s="103"/>
      <c r="Q355" s="103"/>
      <c r="R355" s="103"/>
      <c r="S355" s="103"/>
      <c r="T355" s="103"/>
      <c r="U355" s="103"/>
      <c r="V355" s="103"/>
      <c r="W355" s="103"/>
      <c r="X355" s="103"/>
      <c r="Y355" s="103"/>
      <c r="Z355" s="103"/>
      <c r="AA355" s="103"/>
      <c r="AB355" s="103"/>
      <c r="AC355" s="103"/>
    </row>
    <row r="356" ht="15.75" customHeight="1">
      <c r="A356" s="106"/>
      <c r="B356" s="106"/>
      <c r="C356" s="134"/>
      <c r="D356" s="134"/>
      <c r="E356" s="134"/>
      <c r="F356" s="150"/>
      <c r="G356" s="150"/>
      <c r="H356" s="125"/>
      <c r="I356" s="148"/>
      <c r="J356" s="125"/>
      <c r="K356" s="125"/>
      <c r="L356" s="126"/>
      <c r="M356" s="109"/>
      <c r="N356" s="102"/>
      <c r="O356" s="103"/>
      <c r="P356" s="103"/>
      <c r="Q356" s="103"/>
      <c r="R356" s="103"/>
      <c r="S356" s="103"/>
      <c r="T356" s="103"/>
      <c r="U356" s="103"/>
      <c r="V356" s="103"/>
      <c r="W356" s="103"/>
      <c r="X356" s="103"/>
      <c r="Y356" s="103"/>
      <c r="Z356" s="103"/>
      <c r="AA356" s="103"/>
      <c r="AB356" s="103"/>
      <c r="AC356" s="103"/>
    </row>
    <row r="357" ht="15.75" customHeight="1">
      <c r="A357" s="106"/>
      <c r="B357" s="106"/>
      <c r="C357" s="134"/>
      <c r="D357" s="134"/>
      <c r="E357" s="132"/>
      <c r="F357" s="132"/>
      <c r="G357" s="132"/>
      <c r="H357" s="132"/>
      <c r="I357" s="132"/>
      <c r="J357" s="132"/>
      <c r="K357" s="132"/>
      <c r="L357" s="126"/>
      <c r="M357" s="109"/>
      <c r="N357" s="102"/>
      <c r="O357" s="103"/>
      <c r="P357" s="103"/>
      <c r="Q357" s="103"/>
      <c r="R357" s="103"/>
      <c r="S357" s="103"/>
      <c r="T357" s="103"/>
      <c r="U357" s="103"/>
      <c r="V357" s="103"/>
      <c r="W357" s="103"/>
      <c r="X357" s="103"/>
      <c r="Y357" s="103"/>
      <c r="Z357" s="103"/>
      <c r="AA357" s="103"/>
      <c r="AB357" s="103"/>
      <c r="AC357" s="103"/>
    </row>
    <row r="358" ht="15.75" customHeight="1">
      <c r="A358" s="106"/>
      <c r="B358" s="106"/>
      <c r="C358" s="134"/>
      <c r="D358" s="134"/>
      <c r="E358" s="132"/>
      <c r="F358" s="132"/>
      <c r="G358" s="132"/>
      <c r="H358" s="132"/>
      <c r="I358" s="132"/>
      <c r="J358" s="132"/>
      <c r="K358" s="132"/>
      <c r="L358" s="126"/>
      <c r="M358" s="109"/>
      <c r="N358" s="102"/>
      <c r="O358" s="103"/>
      <c r="P358" s="103"/>
      <c r="Q358" s="103"/>
      <c r="R358" s="103"/>
      <c r="S358" s="103"/>
      <c r="T358" s="103"/>
      <c r="U358" s="103"/>
      <c r="V358" s="103"/>
      <c r="W358" s="103"/>
      <c r="X358" s="103"/>
      <c r="Y358" s="103"/>
      <c r="Z358" s="103"/>
      <c r="AA358" s="103"/>
      <c r="AB358" s="103"/>
      <c r="AC358" s="103"/>
    </row>
    <row r="359" ht="15.75" customHeight="1">
      <c r="A359" s="106"/>
      <c r="B359" s="106"/>
      <c r="C359" s="134"/>
      <c r="D359" s="134"/>
      <c r="E359" s="132"/>
      <c r="F359" s="132"/>
      <c r="G359" s="132"/>
      <c r="H359" s="132"/>
      <c r="I359" s="132"/>
      <c r="J359" s="132"/>
      <c r="K359" s="132"/>
      <c r="L359" s="126"/>
      <c r="M359" s="109"/>
      <c r="N359" s="102"/>
      <c r="O359" s="103"/>
      <c r="P359" s="103"/>
      <c r="Q359" s="103"/>
      <c r="R359" s="103"/>
      <c r="S359" s="103"/>
      <c r="T359" s="103"/>
      <c r="U359" s="103"/>
      <c r="V359" s="103"/>
      <c r="W359" s="103"/>
      <c r="X359" s="103"/>
      <c r="Y359" s="103"/>
      <c r="Z359" s="103"/>
      <c r="AA359" s="103"/>
      <c r="AB359" s="103"/>
      <c r="AC359" s="103"/>
    </row>
    <row r="360" ht="15.75" customHeight="1">
      <c r="A360" s="106"/>
      <c r="B360" s="106"/>
      <c r="C360" s="134"/>
      <c r="D360" s="134"/>
      <c r="E360" s="132"/>
      <c r="F360" s="132"/>
      <c r="G360" s="132"/>
      <c r="H360" s="132"/>
      <c r="I360" s="132"/>
      <c r="J360" s="132"/>
      <c r="K360" s="132"/>
      <c r="L360" s="126"/>
      <c r="M360" s="109"/>
      <c r="N360" s="102"/>
      <c r="O360" s="103"/>
      <c r="P360" s="103"/>
      <c r="Q360" s="103"/>
      <c r="R360" s="103"/>
      <c r="S360" s="103"/>
      <c r="T360" s="103"/>
      <c r="U360" s="103"/>
      <c r="V360" s="103"/>
      <c r="W360" s="103"/>
      <c r="X360" s="103"/>
      <c r="Y360" s="103"/>
      <c r="Z360" s="103"/>
      <c r="AA360" s="103"/>
      <c r="AB360" s="103"/>
      <c r="AC360" s="103"/>
    </row>
    <row r="361" ht="15.75" customHeight="1">
      <c r="A361" s="106"/>
      <c r="B361" s="106"/>
      <c r="C361" s="134"/>
      <c r="D361" s="134"/>
      <c r="E361" s="132"/>
      <c r="F361" s="132"/>
      <c r="G361" s="132"/>
      <c r="H361" s="132"/>
      <c r="I361" s="132"/>
      <c r="J361" s="132"/>
      <c r="K361" s="132"/>
      <c r="L361" s="126"/>
      <c r="M361" s="109"/>
      <c r="N361" s="102"/>
      <c r="O361" s="103"/>
      <c r="P361" s="103"/>
      <c r="Q361" s="103"/>
      <c r="R361" s="103"/>
      <c r="S361" s="103"/>
      <c r="T361" s="103"/>
      <c r="U361" s="103"/>
      <c r="V361" s="103"/>
      <c r="W361" s="103"/>
      <c r="X361" s="103"/>
      <c r="Y361" s="103"/>
      <c r="Z361" s="103"/>
      <c r="AA361" s="103"/>
      <c r="AB361" s="103"/>
      <c r="AC361" s="103"/>
    </row>
    <row r="362" ht="15.75" customHeight="1">
      <c r="A362" s="106"/>
      <c r="B362" s="106"/>
      <c r="C362" s="134"/>
      <c r="D362" s="134"/>
      <c r="E362" s="132"/>
      <c r="F362" s="132"/>
      <c r="G362" s="132"/>
      <c r="H362" s="132"/>
      <c r="I362" s="132"/>
      <c r="J362" s="132"/>
      <c r="K362" s="132"/>
      <c r="L362" s="126"/>
      <c r="M362" s="109"/>
      <c r="N362" s="102"/>
      <c r="O362" s="103"/>
      <c r="P362" s="103"/>
      <c r="Q362" s="103"/>
      <c r="R362" s="103"/>
      <c r="S362" s="103"/>
      <c r="T362" s="103"/>
      <c r="U362" s="103"/>
      <c r="V362" s="103"/>
      <c r="W362" s="103"/>
      <c r="X362" s="103"/>
      <c r="Y362" s="103"/>
      <c r="Z362" s="103"/>
      <c r="AA362" s="103"/>
      <c r="AB362" s="103"/>
      <c r="AC362" s="103"/>
    </row>
    <row r="363" ht="15.75" customHeight="1">
      <c r="A363" s="106"/>
      <c r="B363" s="106"/>
      <c r="C363" s="134"/>
      <c r="D363" s="134"/>
      <c r="E363" s="132"/>
      <c r="F363" s="132"/>
      <c r="G363" s="132"/>
      <c r="H363" s="132"/>
      <c r="I363" s="132"/>
      <c r="J363" s="132"/>
      <c r="K363" s="132"/>
      <c r="L363" s="126"/>
      <c r="M363" s="109"/>
      <c r="N363" s="102"/>
      <c r="O363" s="103"/>
      <c r="P363" s="103"/>
      <c r="Q363" s="103"/>
      <c r="R363" s="103"/>
      <c r="S363" s="103"/>
      <c r="T363" s="103"/>
      <c r="U363" s="103"/>
      <c r="V363" s="103"/>
      <c r="W363" s="103"/>
      <c r="X363" s="103"/>
      <c r="Y363" s="103"/>
      <c r="Z363" s="103"/>
      <c r="AA363" s="103"/>
      <c r="AB363" s="103"/>
      <c r="AC363" s="103"/>
    </row>
    <row r="364" ht="15.75" customHeight="1">
      <c r="A364" s="106"/>
      <c r="B364" s="106"/>
      <c r="C364" s="134"/>
      <c r="D364" s="134"/>
      <c r="E364" s="132"/>
      <c r="F364" s="132"/>
      <c r="G364" s="132"/>
      <c r="H364" s="132"/>
      <c r="I364" s="132"/>
      <c r="J364" s="132"/>
      <c r="K364" s="132"/>
      <c r="L364" s="126"/>
      <c r="M364" s="109"/>
      <c r="N364" s="102"/>
      <c r="O364" s="103"/>
      <c r="P364" s="103"/>
      <c r="Q364" s="103"/>
      <c r="R364" s="103"/>
      <c r="S364" s="103"/>
      <c r="T364" s="103"/>
      <c r="U364" s="103"/>
      <c r="V364" s="103"/>
      <c r="W364" s="103"/>
      <c r="X364" s="103"/>
      <c r="Y364" s="103"/>
      <c r="Z364" s="103"/>
      <c r="AA364" s="103"/>
      <c r="AB364" s="103"/>
      <c r="AC364" s="103"/>
    </row>
    <row r="365" ht="15.75" customHeight="1">
      <c r="A365" s="106"/>
      <c r="B365" s="106"/>
      <c r="C365" s="134"/>
      <c r="D365" s="134"/>
      <c r="E365" s="132"/>
      <c r="F365" s="132"/>
      <c r="G365" s="132"/>
      <c r="H365" s="132"/>
      <c r="I365" s="132"/>
      <c r="J365" s="132"/>
      <c r="K365" s="132"/>
      <c r="L365" s="126"/>
      <c r="M365" s="109"/>
      <c r="N365" s="102"/>
      <c r="O365" s="103"/>
      <c r="P365" s="103"/>
      <c r="Q365" s="103"/>
      <c r="R365" s="103"/>
      <c r="S365" s="103"/>
      <c r="T365" s="103"/>
      <c r="U365" s="103"/>
      <c r="V365" s="103"/>
      <c r="W365" s="103"/>
      <c r="X365" s="103"/>
      <c r="Y365" s="103"/>
      <c r="Z365" s="103"/>
      <c r="AA365" s="103"/>
      <c r="AB365" s="103"/>
      <c r="AC365" s="103"/>
    </row>
    <row r="366" ht="15.75" customHeight="1">
      <c r="A366" s="106"/>
      <c r="B366" s="106"/>
      <c r="C366" s="134"/>
      <c r="D366" s="134"/>
      <c r="E366" s="132"/>
      <c r="F366" s="132"/>
      <c r="G366" s="132"/>
      <c r="H366" s="132"/>
      <c r="I366" s="132"/>
      <c r="J366" s="132"/>
      <c r="K366" s="132"/>
      <c r="L366" s="132"/>
      <c r="M366" s="109"/>
      <c r="N366" s="109"/>
      <c r="O366" s="103"/>
      <c r="P366" s="103"/>
      <c r="Q366" s="103"/>
      <c r="R366" s="103"/>
      <c r="S366" s="103"/>
      <c r="T366" s="103"/>
      <c r="U366" s="103"/>
      <c r="V366" s="103"/>
      <c r="W366" s="103"/>
      <c r="X366" s="103"/>
      <c r="Y366" s="103"/>
      <c r="Z366" s="103"/>
      <c r="AA366" s="103"/>
      <c r="AB366" s="103"/>
      <c r="AC366" s="103"/>
    </row>
    <row r="367" ht="15.75" customHeight="1">
      <c r="A367" s="106"/>
      <c r="B367" s="106"/>
      <c r="C367" s="134"/>
      <c r="D367" s="134"/>
      <c r="E367" s="132"/>
      <c r="F367" s="132"/>
      <c r="G367" s="132"/>
      <c r="H367" s="132"/>
      <c r="I367" s="132"/>
      <c r="J367" s="132"/>
      <c r="K367" s="132"/>
      <c r="L367" s="132"/>
      <c r="M367" s="109"/>
      <c r="N367" s="109"/>
      <c r="O367" s="103"/>
      <c r="P367" s="103"/>
      <c r="Q367" s="103"/>
      <c r="R367" s="103"/>
      <c r="S367" s="103"/>
      <c r="T367" s="103"/>
      <c r="U367" s="103"/>
      <c r="V367" s="103"/>
      <c r="W367" s="103"/>
      <c r="X367" s="103"/>
      <c r="Y367" s="103"/>
      <c r="Z367" s="103"/>
      <c r="AA367" s="103"/>
      <c r="AB367" s="103"/>
      <c r="AC367" s="103"/>
    </row>
    <row r="368" ht="15.75" customHeight="1">
      <c r="A368" s="106"/>
      <c r="B368" s="106"/>
      <c r="C368" s="134"/>
      <c r="D368" s="134"/>
      <c r="E368" s="132"/>
      <c r="F368" s="132"/>
      <c r="G368" s="132"/>
      <c r="H368" s="132"/>
      <c r="I368" s="132"/>
      <c r="J368" s="132"/>
      <c r="K368" s="132"/>
      <c r="L368" s="126"/>
      <c r="M368" s="109"/>
      <c r="N368" s="102"/>
      <c r="O368" s="103"/>
      <c r="P368" s="103"/>
      <c r="Q368" s="103"/>
      <c r="R368" s="103"/>
      <c r="S368" s="103"/>
      <c r="T368" s="103"/>
      <c r="U368" s="103"/>
      <c r="V368" s="103"/>
      <c r="W368" s="103"/>
      <c r="X368" s="103"/>
      <c r="Y368" s="103"/>
      <c r="Z368" s="103"/>
      <c r="AA368" s="103"/>
      <c r="AB368" s="103"/>
      <c r="AC368" s="103"/>
    </row>
    <row r="369" ht="15.75" customHeight="1">
      <c r="A369" s="106"/>
      <c r="B369" s="106"/>
      <c r="C369" s="134"/>
      <c r="D369" s="134"/>
      <c r="E369" s="132"/>
      <c r="F369" s="132"/>
      <c r="G369" s="132"/>
      <c r="H369" s="132"/>
      <c r="I369" s="132"/>
      <c r="J369" s="132"/>
      <c r="K369" s="132"/>
      <c r="L369" s="126"/>
      <c r="M369" s="109"/>
      <c r="N369" s="102"/>
      <c r="O369" s="103"/>
      <c r="P369" s="103"/>
      <c r="Q369" s="103"/>
      <c r="R369" s="103"/>
      <c r="S369" s="103"/>
      <c r="T369" s="103"/>
      <c r="U369" s="103"/>
      <c r="V369" s="103"/>
      <c r="W369" s="103"/>
      <c r="X369" s="103"/>
      <c r="Y369" s="103"/>
      <c r="Z369" s="103"/>
      <c r="AA369" s="103"/>
      <c r="AB369" s="103"/>
      <c r="AC369" s="103"/>
    </row>
    <row r="370" ht="15.75" customHeight="1">
      <c r="A370" s="106"/>
      <c r="B370" s="106"/>
      <c r="C370" s="134"/>
      <c r="D370" s="134"/>
      <c r="E370" s="132"/>
      <c r="F370" s="132"/>
      <c r="G370" s="132"/>
      <c r="H370" s="132"/>
      <c r="I370" s="132"/>
      <c r="J370" s="132"/>
      <c r="K370" s="132"/>
      <c r="L370" s="126"/>
      <c r="M370" s="109"/>
      <c r="N370" s="102"/>
      <c r="O370" s="103"/>
      <c r="P370" s="103"/>
      <c r="Q370" s="103"/>
      <c r="R370" s="103"/>
      <c r="S370" s="103"/>
      <c r="T370" s="103"/>
      <c r="U370" s="103"/>
      <c r="V370" s="103"/>
      <c r="W370" s="103"/>
      <c r="X370" s="103"/>
      <c r="Y370" s="103"/>
      <c r="Z370" s="103"/>
      <c r="AA370" s="103"/>
      <c r="AB370" s="103"/>
      <c r="AC370" s="103"/>
    </row>
    <row r="371" ht="15.75" customHeight="1">
      <c r="A371" s="106"/>
      <c r="B371" s="106"/>
      <c r="C371" s="134"/>
      <c r="D371" s="134"/>
      <c r="E371" s="132"/>
      <c r="F371" s="132"/>
      <c r="G371" s="132"/>
      <c r="H371" s="132"/>
      <c r="I371" s="132"/>
      <c r="J371" s="132"/>
      <c r="K371" s="132"/>
      <c r="L371" s="126"/>
      <c r="M371" s="109"/>
      <c r="N371" s="102"/>
      <c r="O371" s="103"/>
      <c r="P371" s="103"/>
      <c r="Q371" s="103"/>
      <c r="R371" s="103"/>
      <c r="S371" s="103"/>
      <c r="T371" s="103"/>
      <c r="U371" s="103"/>
      <c r="V371" s="103"/>
      <c r="W371" s="103"/>
      <c r="X371" s="103"/>
      <c r="Y371" s="103"/>
      <c r="Z371" s="103"/>
      <c r="AA371" s="103"/>
      <c r="AB371" s="103"/>
      <c r="AC371" s="103"/>
    </row>
    <row r="372" ht="15.75" customHeight="1">
      <c r="A372" s="106"/>
      <c r="B372" s="106"/>
      <c r="C372" s="134"/>
      <c r="D372" s="134"/>
      <c r="E372" s="132"/>
      <c r="F372" s="132"/>
      <c r="G372" s="132"/>
      <c r="H372" s="132"/>
      <c r="I372" s="132"/>
      <c r="J372" s="132"/>
      <c r="K372" s="132"/>
      <c r="L372" s="126"/>
      <c r="M372" s="109"/>
      <c r="N372" s="102"/>
      <c r="O372" s="103"/>
      <c r="P372" s="103"/>
      <c r="Q372" s="103"/>
      <c r="R372" s="103"/>
      <c r="S372" s="103"/>
      <c r="T372" s="103"/>
      <c r="U372" s="103"/>
      <c r="V372" s="103"/>
      <c r="W372" s="103"/>
      <c r="X372" s="103"/>
      <c r="Y372" s="103"/>
      <c r="Z372" s="103"/>
      <c r="AA372" s="103"/>
      <c r="AB372" s="103"/>
      <c r="AC372" s="103"/>
    </row>
    <row r="373" ht="15.75" customHeight="1">
      <c r="A373" s="106"/>
      <c r="B373" s="106"/>
      <c r="C373" s="134"/>
      <c r="D373" s="134"/>
      <c r="E373" s="132"/>
      <c r="F373" s="132"/>
      <c r="G373" s="132"/>
      <c r="H373" s="132"/>
      <c r="I373" s="132"/>
      <c r="J373" s="132"/>
      <c r="K373" s="132"/>
      <c r="L373" s="126"/>
      <c r="M373" s="109"/>
      <c r="N373" s="102"/>
      <c r="O373" s="103"/>
      <c r="P373" s="103"/>
      <c r="Q373" s="103"/>
      <c r="R373" s="103"/>
      <c r="S373" s="103"/>
      <c r="T373" s="103"/>
      <c r="U373" s="103"/>
      <c r="V373" s="103"/>
      <c r="W373" s="103"/>
      <c r="X373" s="103"/>
      <c r="Y373" s="103"/>
      <c r="Z373" s="103"/>
      <c r="AA373" s="103"/>
      <c r="AB373" s="103"/>
      <c r="AC373" s="103"/>
    </row>
    <row r="374" ht="15.75" customHeight="1">
      <c r="A374" s="106"/>
      <c r="B374" s="106"/>
      <c r="C374" s="134"/>
      <c r="D374" s="134"/>
      <c r="E374" s="132"/>
      <c r="F374" s="125"/>
      <c r="G374" s="125"/>
      <c r="H374" s="125"/>
      <c r="I374" s="148"/>
      <c r="J374" s="125"/>
      <c r="K374" s="125"/>
      <c r="L374" s="126"/>
      <c r="M374" s="109"/>
      <c r="N374" s="102"/>
      <c r="O374" s="103"/>
      <c r="P374" s="103"/>
      <c r="Q374" s="103"/>
      <c r="R374" s="103"/>
      <c r="S374" s="103"/>
      <c r="T374" s="103"/>
      <c r="U374" s="103"/>
      <c r="V374" s="103"/>
      <c r="W374" s="103"/>
      <c r="X374" s="103"/>
      <c r="Y374" s="103"/>
      <c r="Z374" s="103"/>
      <c r="AA374" s="103"/>
      <c r="AB374" s="103"/>
      <c r="AC374" s="103"/>
    </row>
    <row r="375" ht="15.75" customHeight="1">
      <c r="A375" s="106"/>
      <c r="B375" s="106"/>
      <c r="C375" s="134"/>
      <c r="D375" s="134"/>
      <c r="E375" s="132"/>
      <c r="F375" s="107"/>
      <c r="G375" s="107"/>
      <c r="H375" s="107"/>
      <c r="I375" s="132"/>
      <c r="J375" s="107"/>
      <c r="K375" s="107"/>
      <c r="L375" s="126"/>
      <c r="M375" s="109"/>
      <c r="N375" s="102"/>
      <c r="O375" s="103"/>
      <c r="P375" s="103"/>
      <c r="Q375" s="103"/>
      <c r="R375" s="103"/>
      <c r="S375" s="103"/>
      <c r="T375" s="103"/>
      <c r="U375" s="103"/>
      <c r="V375" s="103"/>
      <c r="W375" s="103"/>
      <c r="X375" s="103"/>
      <c r="Y375" s="103"/>
      <c r="Z375" s="103"/>
      <c r="AA375" s="103"/>
      <c r="AB375" s="103"/>
      <c r="AC375" s="103"/>
    </row>
    <row r="376" ht="15.75" customHeight="1">
      <c r="A376" s="106"/>
      <c r="B376" s="106"/>
      <c r="C376" s="134"/>
      <c r="D376" s="134"/>
      <c r="E376" s="132"/>
      <c r="F376" s="107"/>
      <c r="G376" s="107"/>
      <c r="H376" s="107"/>
      <c r="I376" s="132"/>
      <c r="J376" s="107"/>
      <c r="K376" s="107"/>
      <c r="L376" s="126"/>
      <c r="M376" s="109"/>
      <c r="N376" s="102"/>
      <c r="O376" s="103"/>
      <c r="P376" s="103"/>
      <c r="Q376" s="103"/>
      <c r="R376" s="103"/>
      <c r="S376" s="103"/>
      <c r="T376" s="103"/>
      <c r="U376" s="103"/>
      <c r="V376" s="103"/>
      <c r="W376" s="103"/>
      <c r="X376" s="103"/>
      <c r="Y376" s="103"/>
      <c r="Z376" s="103"/>
      <c r="AA376" s="103"/>
      <c r="AB376" s="103"/>
      <c r="AC376" s="103"/>
    </row>
    <row r="377" ht="15.75" customHeight="1">
      <c r="A377" s="106"/>
      <c r="B377" s="106"/>
      <c r="C377" s="134"/>
      <c r="D377" s="134"/>
      <c r="E377" s="132"/>
      <c r="F377" s="107"/>
      <c r="G377" s="107"/>
      <c r="H377" s="107"/>
      <c r="I377" s="132"/>
      <c r="J377" s="107"/>
      <c r="K377" s="107"/>
      <c r="L377" s="126"/>
      <c r="M377" s="109"/>
      <c r="N377" s="102"/>
      <c r="O377" s="103"/>
      <c r="P377" s="103"/>
      <c r="Q377" s="103"/>
      <c r="R377" s="103"/>
      <c r="S377" s="103"/>
      <c r="T377" s="103"/>
      <c r="U377" s="103"/>
      <c r="V377" s="103"/>
      <c r="W377" s="103"/>
      <c r="X377" s="103"/>
      <c r="Y377" s="103"/>
      <c r="Z377" s="103"/>
      <c r="AA377" s="103"/>
      <c r="AB377" s="103"/>
      <c r="AC377" s="103"/>
    </row>
    <row r="378" ht="15.75" customHeight="1">
      <c r="A378" s="106"/>
      <c r="B378" s="106"/>
      <c r="C378" s="134"/>
      <c r="D378" s="134"/>
      <c r="E378" s="132"/>
      <c r="F378" s="107"/>
      <c r="G378" s="107"/>
      <c r="H378" s="107"/>
      <c r="I378" s="132"/>
      <c r="J378" s="107"/>
      <c r="K378" s="107"/>
      <c r="L378" s="126"/>
      <c r="M378" s="109"/>
      <c r="N378" s="102"/>
      <c r="O378" s="103"/>
      <c r="P378" s="103"/>
      <c r="Q378" s="103"/>
      <c r="R378" s="103"/>
      <c r="S378" s="103"/>
      <c r="T378" s="103"/>
      <c r="U378" s="103"/>
      <c r="V378" s="103"/>
      <c r="W378" s="103"/>
      <c r="X378" s="103"/>
      <c r="Y378" s="103"/>
      <c r="Z378" s="103"/>
      <c r="AA378" s="103"/>
      <c r="AB378" s="103"/>
      <c r="AC378" s="103"/>
    </row>
    <row r="379" ht="15.75" customHeight="1">
      <c r="A379" s="106"/>
      <c r="B379" s="106"/>
      <c r="C379" s="134"/>
      <c r="D379" s="134"/>
      <c r="E379" s="132"/>
      <c r="F379" s="132"/>
      <c r="G379" s="132"/>
      <c r="H379" s="132"/>
      <c r="I379" s="132"/>
      <c r="J379" s="132"/>
      <c r="K379" s="132"/>
      <c r="L379" s="126"/>
      <c r="M379" s="109"/>
      <c r="N379" s="102"/>
      <c r="O379" s="103"/>
      <c r="P379" s="103"/>
      <c r="Q379" s="103"/>
      <c r="R379" s="103"/>
      <c r="S379" s="103"/>
      <c r="T379" s="103"/>
      <c r="U379" s="103"/>
      <c r="V379" s="103"/>
      <c r="W379" s="103"/>
      <c r="X379" s="103"/>
      <c r="Y379" s="103"/>
      <c r="Z379" s="103"/>
      <c r="AA379" s="103"/>
      <c r="AB379" s="103"/>
      <c r="AC379" s="103"/>
    </row>
    <row r="380" ht="15.75" customHeight="1">
      <c r="A380" s="106"/>
      <c r="B380" s="106"/>
      <c r="C380" s="134"/>
      <c r="D380" s="134"/>
      <c r="E380" s="132"/>
      <c r="F380" s="132"/>
      <c r="G380" s="132"/>
      <c r="H380" s="132"/>
      <c r="I380" s="132"/>
      <c r="J380" s="132"/>
      <c r="K380" s="132"/>
      <c r="L380" s="126"/>
      <c r="M380" s="109"/>
      <c r="N380" s="102"/>
      <c r="O380" s="103"/>
      <c r="P380" s="103"/>
      <c r="Q380" s="103"/>
      <c r="R380" s="103"/>
      <c r="S380" s="103"/>
      <c r="T380" s="103"/>
      <c r="U380" s="103"/>
      <c r="V380" s="103"/>
      <c r="W380" s="103"/>
      <c r="X380" s="103"/>
      <c r="Y380" s="103"/>
      <c r="Z380" s="103"/>
      <c r="AA380" s="103"/>
      <c r="AB380" s="103"/>
      <c r="AC380" s="103"/>
    </row>
    <row r="381" ht="15.75" customHeight="1">
      <c r="A381" s="106"/>
      <c r="B381" s="106"/>
      <c r="C381" s="134"/>
      <c r="D381" s="134"/>
      <c r="E381" s="132"/>
      <c r="F381" s="132"/>
      <c r="G381" s="132"/>
      <c r="H381" s="132"/>
      <c r="I381" s="132"/>
      <c r="J381" s="132"/>
      <c r="K381" s="132"/>
      <c r="L381" s="126"/>
      <c r="M381" s="109"/>
      <c r="N381" s="102"/>
      <c r="O381" s="103"/>
      <c r="P381" s="103"/>
      <c r="Q381" s="103"/>
      <c r="R381" s="103"/>
      <c r="S381" s="103"/>
      <c r="T381" s="103"/>
      <c r="U381" s="103"/>
      <c r="V381" s="103"/>
      <c r="W381" s="103"/>
      <c r="X381" s="103"/>
      <c r="Y381" s="103"/>
      <c r="Z381" s="103"/>
      <c r="AA381" s="103"/>
      <c r="AB381" s="103"/>
      <c r="AC381" s="103"/>
    </row>
    <row r="382" ht="15.75" customHeight="1">
      <c r="A382" s="106"/>
      <c r="B382" s="106"/>
      <c r="C382" s="134"/>
      <c r="D382" s="134"/>
      <c r="E382" s="132"/>
      <c r="F382" s="132"/>
      <c r="G382" s="132"/>
      <c r="H382" s="132"/>
      <c r="I382" s="132"/>
      <c r="J382" s="132"/>
      <c r="K382" s="132"/>
      <c r="L382" s="126"/>
      <c r="M382" s="109"/>
      <c r="N382" s="102"/>
      <c r="O382" s="103"/>
      <c r="P382" s="103"/>
      <c r="Q382" s="103"/>
      <c r="R382" s="103"/>
      <c r="S382" s="103"/>
      <c r="T382" s="103"/>
      <c r="U382" s="103"/>
      <c r="V382" s="103"/>
      <c r="W382" s="103"/>
      <c r="X382" s="103"/>
      <c r="Y382" s="103"/>
      <c r="Z382" s="103"/>
      <c r="AA382" s="103"/>
      <c r="AB382" s="103"/>
      <c r="AC382" s="103"/>
    </row>
    <row r="383" ht="15.75" customHeight="1">
      <c r="A383" s="106"/>
      <c r="B383" s="106"/>
      <c r="C383" s="134"/>
      <c r="D383" s="134"/>
      <c r="E383" s="132"/>
      <c r="F383" s="132"/>
      <c r="G383" s="132"/>
      <c r="H383" s="132"/>
      <c r="I383" s="132"/>
      <c r="J383" s="132"/>
      <c r="K383" s="132"/>
      <c r="L383" s="126"/>
      <c r="M383" s="109"/>
      <c r="N383" s="102"/>
      <c r="O383" s="103"/>
      <c r="P383" s="103"/>
      <c r="Q383" s="103"/>
      <c r="R383" s="103"/>
      <c r="S383" s="103"/>
      <c r="T383" s="103"/>
      <c r="U383" s="103"/>
      <c r="V383" s="103"/>
      <c r="W383" s="103"/>
      <c r="X383" s="103"/>
      <c r="Y383" s="103"/>
      <c r="Z383" s="103"/>
      <c r="AA383" s="103"/>
      <c r="AB383" s="103"/>
      <c r="AC383" s="103"/>
    </row>
    <row r="384" ht="15.75" customHeight="1">
      <c r="A384" s="106"/>
      <c r="B384" s="106"/>
      <c r="C384" s="134"/>
      <c r="D384" s="134"/>
      <c r="E384" s="132"/>
      <c r="F384" s="132"/>
      <c r="G384" s="132"/>
      <c r="H384" s="132"/>
      <c r="I384" s="132"/>
      <c r="J384" s="132"/>
      <c r="K384" s="132"/>
      <c r="L384" s="126"/>
      <c r="M384" s="109"/>
      <c r="N384" s="102"/>
      <c r="O384" s="103"/>
      <c r="P384" s="103"/>
      <c r="Q384" s="103"/>
      <c r="R384" s="103"/>
      <c r="S384" s="103"/>
      <c r="T384" s="103"/>
      <c r="U384" s="103"/>
      <c r="V384" s="103"/>
      <c r="W384" s="103"/>
      <c r="X384" s="103"/>
      <c r="Y384" s="103"/>
      <c r="Z384" s="103"/>
      <c r="AA384" s="103"/>
      <c r="AB384" s="103"/>
      <c r="AC384" s="103"/>
    </row>
    <row r="385" ht="15.75" customHeight="1">
      <c r="A385" s="106"/>
      <c r="B385" s="106"/>
      <c r="C385" s="134"/>
      <c r="D385" s="134"/>
      <c r="E385" s="132"/>
      <c r="F385" s="132"/>
      <c r="G385" s="132"/>
      <c r="H385" s="132"/>
      <c r="I385" s="132"/>
      <c r="J385" s="132"/>
      <c r="K385" s="132"/>
      <c r="L385" s="126"/>
      <c r="M385" s="109"/>
      <c r="N385" s="102"/>
      <c r="O385" s="103"/>
      <c r="P385" s="103"/>
      <c r="Q385" s="103"/>
      <c r="R385" s="103"/>
      <c r="S385" s="103"/>
      <c r="T385" s="103"/>
      <c r="U385" s="103"/>
      <c r="V385" s="103"/>
      <c r="W385" s="103"/>
      <c r="X385" s="103"/>
      <c r="Y385" s="103"/>
      <c r="Z385" s="103"/>
      <c r="AA385" s="103"/>
      <c r="AB385" s="103"/>
      <c r="AC385" s="103"/>
    </row>
    <row r="386" ht="15.75" customHeight="1">
      <c r="A386" s="106"/>
      <c r="B386" s="106"/>
      <c r="C386" s="134"/>
      <c r="D386" s="134"/>
      <c r="E386" s="132"/>
      <c r="F386" s="132"/>
      <c r="G386" s="132"/>
      <c r="H386" s="132"/>
      <c r="I386" s="132"/>
      <c r="J386" s="132"/>
      <c r="K386" s="132"/>
      <c r="L386" s="126"/>
      <c r="M386" s="109"/>
      <c r="N386" s="102"/>
      <c r="O386" s="103"/>
      <c r="P386" s="103"/>
      <c r="Q386" s="103"/>
      <c r="R386" s="103"/>
      <c r="S386" s="103"/>
      <c r="T386" s="103"/>
      <c r="U386" s="103"/>
      <c r="V386" s="103"/>
      <c r="W386" s="103"/>
      <c r="X386" s="103"/>
      <c r="Y386" s="103"/>
      <c r="Z386" s="103"/>
      <c r="AA386" s="103"/>
      <c r="AB386" s="103"/>
      <c r="AC386" s="103"/>
    </row>
    <row r="387" ht="15.75" customHeight="1">
      <c r="A387" s="106"/>
      <c r="B387" s="106"/>
      <c r="C387" s="134"/>
      <c r="D387" s="134"/>
      <c r="E387" s="132"/>
      <c r="F387" s="132"/>
      <c r="G387" s="132"/>
      <c r="H387" s="132"/>
      <c r="I387" s="132"/>
      <c r="J387" s="132"/>
      <c r="K387" s="132"/>
      <c r="L387" s="126"/>
      <c r="M387" s="109"/>
      <c r="N387" s="102"/>
      <c r="O387" s="103"/>
      <c r="P387" s="103"/>
      <c r="Q387" s="103"/>
      <c r="R387" s="103"/>
      <c r="S387" s="103"/>
      <c r="T387" s="103"/>
      <c r="U387" s="103"/>
      <c r="V387" s="103"/>
      <c r="W387" s="103"/>
      <c r="X387" s="103"/>
      <c r="Y387" s="103"/>
      <c r="Z387" s="103"/>
      <c r="AA387" s="103"/>
      <c r="AB387" s="103"/>
      <c r="AC387" s="103"/>
    </row>
    <row r="388" ht="15.75" customHeight="1">
      <c r="A388" s="106"/>
      <c r="B388" s="106"/>
      <c r="C388" s="134"/>
      <c r="D388" s="134"/>
      <c r="E388" s="132"/>
      <c r="F388" s="132"/>
      <c r="G388" s="132"/>
      <c r="H388" s="132"/>
      <c r="I388" s="132"/>
      <c r="J388" s="132"/>
      <c r="K388" s="132"/>
      <c r="L388" s="126"/>
      <c r="M388" s="109"/>
      <c r="N388" s="102"/>
      <c r="O388" s="103"/>
      <c r="P388" s="103"/>
      <c r="Q388" s="103"/>
      <c r="R388" s="103"/>
      <c r="S388" s="103"/>
      <c r="T388" s="103"/>
      <c r="U388" s="103"/>
      <c r="V388" s="103"/>
      <c r="W388" s="103"/>
      <c r="X388" s="103"/>
      <c r="Y388" s="103"/>
      <c r="Z388" s="103"/>
      <c r="AA388" s="103"/>
      <c r="AB388" s="103"/>
      <c r="AC388" s="103"/>
    </row>
    <row r="389" ht="15.75" customHeight="1">
      <c r="A389" s="106"/>
      <c r="B389" s="106"/>
      <c r="C389" s="134"/>
      <c r="D389" s="134"/>
      <c r="E389" s="132"/>
      <c r="F389" s="132"/>
      <c r="G389" s="132"/>
      <c r="H389" s="132"/>
      <c r="I389" s="132"/>
      <c r="J389" s="132"/>
      <c r="K389" s="132"/>
      <c r="L389" s="126"/>
      <c r="M389" s="109"/>
      <c r="N389" s="102"/>
      <c r="O389" s="103"/>
      <c r="P389" s="103"/>
      <c r="Q389" s="103"/>
      <c r="R389" s="103"/>
      <c r="S389" s="103"/>
      <c r="T389" s="103"/>
      <c r="U389" s="103"/>
      <c r="V389" s="103"/>
      <c r="W389" s="103"/>
      <c r="X389" s="103"/>
      <c r="Y389" s="103"/>
      <c r="Z389" s="103"/>
      <c r="AA389" s="103"/>
      <c r="AB389" s="103"/>
      <c r="AC389" s="103"/>
    </row>
    <row r="390" ht="15.75" customHeight="1">
      <c r="A390" s="106"/>
      <c r="B390" s="106"/>
      <c r="C390" s="134"/>
      <c r="D390" s="134"/>
      <c r="E390" s="132"/>
      <c r="F390" s="132"/>
      <c r="G390" s="132"/>
      <c r="H390" s="132"/>
      <c r="I390" s="132"/>
      <c r="J390" s="132"/>
      <c r="K390" s="132"/>
      <c r="L390" s="126"/>
      <c r="M390" s="109"/>
      <c r="N390" s="102"/>
      <c r="O390" s="103"/>
      <c r="P390" s="103"/>
      <c r="Q390" s="103"/>
      <c r="R390" s="103"/>
      <c r="S390" s="103"/>
      <c r="T390" s="103"/>
      <c r="U390" s="103"/>
      <c r="V390" s="103"/>
      <c r="W390" s="103"/>
      <c r="X390" s="103"/>
      <c r="Y390" s="103"/>
      <c r="Z390" s="103"/>
      <c r="AA390" s="103"/>
      <c r="AB390" s="103"/>
      <c r="AC390" s="103"/>
    </row>
    <row r="391" ht="15.75" customHeight="1">
      <c r="A391" s="106"/>
      <c r="B391" s="106"/>
      <c r="C391" s="134"/>
      <c r="D391" s="134"/>
      <c r="E391" s="132"/>
      <c r="F391" s="132"/>
      <c r="G391" s="132"/>
      <c r="H391" s="132"/>
      <c r="I391" s="132"/>
      <c r="J391" s="132"/>
      <c r="K391" s="132"/>
      <c r="L391" s="132"/>
      <c r="M391" s="109"/>
      <c r="N391" s="109"/>
      <c r="O391" s="103"/>
      <c r="P391" s="103"/>
      <c r="Q391" s="103"/>
      <c r="R391" s="103"/>
      <c r="S391" s="103"/>
      <c r="T391" s="103"/>
      <c r="U391" s="103"/>
      <c r="V391" s="103"/>
      <c r="W391" s="103"/>
      <c r="X391" s="103"/>
      <c r="Y391" s="103"/>
      <c r="Z391" s="103"/>
      <c r="AA391" s="103"/>
      <c r="AB391" s="103"/>
      <c r="AC391" s="103"/>
    </row>
    <row r="392" ht="15.75" customHeight="1">
      <c r="A392" s="106"/>
      <c r="B392" s="106"/>
      <c r="C392" s="134"/>
      <c r="D392" s="134"/>
      <c r="E392" s="132"/>
      <c r="F392" s="132"/>
      <c r="G392" s="132"/>
      <c r="H392" s="132"/>
      <c r="I392" s="132"/>
      <c r="J392" s="132"/>
      <c r="K392" s="132"/>
      <c r="L392" s="132"/>
      <c r="M392" s="109"/>
      <c r="N392" s="109"/>
      <c r="O392" s="103"/>
      <c r="P392" s="103"/>
      <c r="Q392" s="103"/>
      <c r="R392" s="103"/>
      <c r="S392" s="103"/>
      <c r="T392" s="103"/>
      <c r="U392" s="103"/>
      <c r="V392" s="103"/>
      <c r="W392" s="103"/>
      <c r="X392" s="103"/>
      <c r="Y392" s="103"/>
      <c r="Z392" s="103"/>
      <c r="AA392" s="103"/>
      <c r="AB392" s="103"/>
      <c r="AC392" s="103"/>
    </row>
    <row r="393" ht="15.75" customHeight="1">
      <c r="A393" s="106"/>
      <c r="B393" s="106"/>
      <c r="C393" s="134"/>
      <c r="D393" s="134"/>
      <c r="E393" s="132"/>
      <c r="F393" s="132"/>
      <c r="G393" s="132"/>
      <c r="H393" s="132"/>
      <c r="I393" s="132"/>
      <c r="J393" s="132"/>
      <c r="K393" s="132"/>
      <c r="L393" s="132"/>
      <c r="M393" s="109"/>
      <c r="N393" s="109"/>
      <c r="O393" s="103"/>
      <c r="P393" s="103"/>
      <c r="Q393" s="103"/>
      <c r="R393" s="103"/>
      <c r="S393" s="103"/>
      <c r="T393" s="103"/>
      <c r="U393" s="103"/>
      <c r="V393" s="103"/>
      <c r="W393" s="103"/>
      <c r="X393" s="103"/>
      <c r="Y393" s="103"/>
      <c r="Z393" s="103"/>
      <c r="AA393" s="103"/>
      <c r="AB393" s="103"/>
      <c r="AC393" s="103"/>
    </row>
    <row r="394" ht="15.75" customHeight="1">
      <c r="A394" s="106"/>
      <c r="B394" s="106"/>
      <c r="C394" s="134"/>
      <c r="D394" s="134"/>
      <c r="E394" s="132"/>
      <c r="F394" s="132"/>
      <c r="G394" s="132"/>
      <c r="H394" s="132"/>
      <c r="I394" s="132"/>
      <c r="J394" s="132"/>
      <c r="K394" s="132"/>
      <c r="L394" s="126"/>
      <c r="M394" s="109"/>
      <c r="N394" s="102"/>
      <c r="O394" s="103"/>
      <c r="P394" s="103"/>
      <c r="Q394" s="103"/>
      <c r="R394" s="103"/>
      <c r="S394" s="103"/>
      <c r="T394" s="103"/>
      <c r="U394" s="103"/>
      <c r="V394" s="103"/>
      <c r="W394" s="103"/>
      <c r="X394" s="103"/>
      <c r="Y394" s="103"/>
      <c r="Z394" s="103"/>
      <c r="AA394" s="103"/>
      <c r="AB394" s="103"/>
      <c r="AC394" s="103"/>
    </row>
    <row r="395" ht="15.75" customHeight="1">
      <c r="A395" s="106"/>
      <c r="B395" s="106"/>
      <c r="C395" s="134"/>
      <c r="D395" s="134"/>
      <c r="E395" s="132"/>
      <c r="F395" s="132"/>
      <c r="G395" s="132"/>
      <c r="H395" s="132"/>
      <c r="I395" s="132"/>
      <c r="J395" s="132"/>
      <c r="K395" s="132"/>
      <c r="L395" s="126"/>
      <c r="M395" s="109"/>
      <c r="N395" s="102"/>
      <c r="O395" s="103"/>
      <c r="P395" s="103"/>
      <c r="Q395" s="103"/>
      <c r="R395" s="103"/>
      <c r="S395" s="103"/>
      <c r="T395" s="103"/>
      <c r="U395" s="103"/>
      <c r="V395" s="103"/>
      <c r="W395" s="103"/>
      <c r="X395" s="103"/>
      <c r="Y395" s="103"/>
      <c r="Z395" s="103"/>
      <c r="AA395" s="103"/>
      <c r="AB395" s="103"/>
      <c r="AC395" s="103"/>
    </row>
    <row r="396" ht="15.75" customHeight="1">
      <c r="A396" s="106"/>
      <c r="B396" s="106"/>
      <c r="C396" s="134"/>
      <c r="D396" s="134"/>
      <c r="E396" s="132"/>
      <c r="F396" s="132"/>
      <c r="G396" s="132"/>
      <c r="H396" s="132"/>
      <c r="I396" s="132"/>
      <c r="J396" s="132"/>
      <c r="K396" s="132"/>
      <c r="L396" s="126"/>
      <c r="M396" s="109"/>
      <c r="N396" s="102"/>
      <c r="O396" s="103"/>
      <c r="P396" s="103"/>
      <c r="Q396" s="103"/>
      <c r="R396" s="103"/>
      <c r="S396" s="103"/>
      <c r="T396" s="103"/>
      <c r="U396" s="103"/>
      <c r="V396" s="103"/>
      <c r="W396" s="103"/>
      <c r="X396" s="103"/>
      <c r="Y396" s="103"/>
      <c r="Z396" s="103"/>
      <c r="AA396" s="103"/>
      <c r="AB396" s="103"/>
      <c r="AC396" s="103"/>
    </row>
    <row r="397" ht="15.75" customHeight="1">
      <c r="A397" s="106"/>
      <c r="B397" s="106"/>
      <c r="C397" s="134"/>
      <c r="D397" s="134"/>
      <c r="E397" s="132"/>
      <c r="F397" s="132"/>
      <c r="G397" s="132"/>
      <c r="H397" s="132"/>
      <c r="I397" s="132"/>
      <c r="J397" s="132"/>
      <c r="K397" s="132"/>
      <c r="L397" s="126"/>
      <c r="M397" s="109"/>
      <c r="N397" s="102"/>
      <c r="O397" s="103"/>
      <c r="P397" s="103"/>
      <c r="Q397" s="103"/>
      <c r="R397" s="103"/>
      <c r="S397" s="103"/>
      <c r="T397" s="103"/>
      <c r="U397" s="103"/>
      <c r="V397" s="103"/>
      <c r="W397" s="103"/>
      <c r="X397" s="103"/>
      <c r="Y397" s="103"/>
      <c r="Z397" s="103"/>
      <c r="AA397" s="103"/>
      <c r="AB397" s="103"/>
      <c r="AC397" s="103"/>
    </row>
    <row r="398" ht="15.75" customHeight="1">
      <c r="A398" s="106"/>
      <c r="B398" s="106"/>
      <c r="C398" s="134"/>
      <c r="D398" s="134"/>
      <c r="E398" s="132"/>
      <c r="F398" s="132"/>
      <c r="G398" s="132"/>
      <c r="H398" s="132"/>
      <c r="I398" s="132"/>
      <c r="J398" s="132"/>
      <c r="K398" s="132"/>
      <c r="L398" s="126"/>
      <c r="M398" s="109"/>
      <c r="N398" s="102"/>
      <c r="O398" s="103"/>
      <c r="P398" s="103"/>
      <c r="Q398" s="103"/>
      <c r="R398" s="103"/>
      <c r="S398" s="103"/>
      <c r="T398" s="103"/>
      <c r="U398" s="103"/>
      <c r="V398" s="103"/>
      <c r="W398" s="103"/>
      <c r="X398" s="103"/>
      <c r="Y398" s="103"/>
      <c r="Z398" s="103"/>
      <c r="AA398" s="103"/>
      <c r="AB398" s="103"/>
      <c r="AC398" s="103"/>
    </row>
    <row r="399" ht="15.75" customHeight="1">
      <c r="A399" s="106"/>
      <c r="B399" s="106"/>
      <c r="C399" s="134"/>
      <c r="D399" s="134"/>
      <c r="E399" s="132"/>
      <c r="F399" s="132"/>
      <c r="G399" s="132"/>
      <c r="H399" s="132"/>
      <c r="I399" s="132"/>
      <c r="J399" s="132"/>
      <c r="K399" s="132"/>
      <c r="L399" s="126"/>
      <c r="M399" s="109"/>
      <c r="N399" s="102"/>
      <c r="O399" s="103"/>
      <c r="P399" s="103"/>
      <c r="Q399" s="103"/>
      <c r="R399" s="103"/>
      <c r="S399" s="103"/>
      <c r="T399" s="103"/>
      <c r="U399" s="103"/>
      <c r="V399" s="103"/>
      <c r="W399" s="103"/>
      <c r="X399" s="103"/>
      <c r="Y399" s="103"/>
      <c r="Z399" s="103"/>
      <c r="AA399" s="103"/>
      <c r="AB399" s="103"/>
      <c r="AC399" s="103"/>
    </row>
    <row r="400" ht="15.75" customHeight="1">
      <c r="A400" s="106"/>
      <c r="B400" s="106"/>
      <c r="C400" s="134"/>
      <c r="D400" s="134"/>
      <c r="E400" s="132"/>
      <c r="F400" s="132"/>
      <c r="G400" s="132"/>
      <c r="H400" s="132"/>
      <c r="I400" s="132"/>
      <c r="J400" s="132"/>
      <c r="K400" s="132"/>
      <c r="L400" s="132"/>
      <c r="M400" s="109"/>
      <c r="N400" s="109"/>
      <c r="O400" s="103"/>
      <c r="P400" s="103"/>
      <c r="Q400" s="103"/>
      <c r="R400" s="103"/>
      <c r="S400" s="103"/>
      <c r="T400" s="103"/>
      <c r="U400" s="103"/>
      <c r="V400" s="103"/>
      <c r="W400" s="103"/>
      <c r="X400" s="103"/>
      <c r="Y400" s="103"/>
      <c r="Z400" s="103"/>
      <c r="AA400" s="103"/>
      <c r="AB400" s="103"/>
      <c r="AC400" s="103"/>
    </row>
    <row r="401" ht="15.75" customHeight="1">
      <c r="A401" s="106"/>
      <c r="B401" s="106"/>
      <c r="C401" s="134"/>
      <c r="D401" s="134"/>
      <c r="E401" s="132"/>
      <c r="F401" s="132"/>
      <c r="G401" s="132"/>
      <c r="H401" s="132"/>
      <c r="I401" s="132"/>
      <c r="J401" s="132"/>
      <c r="K401" s="132"/>
      <c r="L401" s="126"/>
      <c r="M401" s="109"/>
      <c r="N401" s="102"/>
      <c r="O401" s="103"/>
      <c r="P401" s="103"/>
      <c r="Q401" s="103"/>
      <c r="R401" s="103"/>
      <c r="S401" s="103"/>
      <c r="T401" s="103"/>
      <c r="U401" s="103"/>
      <c r="V401" s="103"/>
      <c r="W401" s="103"/>
      <c r="X401" s="103"/>
      <c r="Y401" s="103"/>
      <c r="Z401" s="103"/>
      <c r="AA401" s="103"/>
      <c r="AB401" s="103"/>
      <c r="AC401" s="103"/>
    </row>
    <row r="402" ht="15.75" customHeight="1">
      <c r="A402" s="106"/>
      <c r="B402" s="106"/>
      <c r="C402" s="134"/>
      <c r="D402" s="134"/>
      <c r="E402" s="132"/>
      <c r="F402" s="132"/>
      <c r="G402" s="132"/>
      <c r="H402" s="132"/>
      <c r="I402" s="132"/>
      <c r="J402" s="132"/>
      <c r="K402" s="132"/>
      <c r="L402" s="126"/>
      <c r="M402" s="109"/>
      <c r="N402" s="102"/>
      <c r="O402" s="103"/>
      <c r="P402" s="103"/>
      <c r="Q402" s="103"/>
      <c r="R402" s="103"/>
      <c r="S402" s="103"/>
      <c r="T402" s="103"/>
      <c r="U402" s="103"/>
      <c r="V402" s="103"/>
      <c r="W402" s="103"/>
      <c r="X402" s="103"/>
      <c r="Y402" s="103"/>
      <c r="Z402" s="103"/>
      <c r="AA402" s="103"/>
      <c r="AB402" s="103"/>
      <c r="AC402" s="103"/>
    </row>
    <row r="403" ht="15.75" customHeight="1">
      <c r="A403" s="106"/>
      <c r="B403" s="106"/>
      <c r="C403" s="134"/>
      <c r="D403" s="134"/>
      <c r="E403" s="132"/>
      <c r="F403" s="132"/>
      <c r="G403" s="132"/>
      <c r="H403" s="132"/>
      <c r="I403" s="132"/>
      <c r="J403" s="132"/>
      <c r="K403" s="132"/>
      <c r="L403" s="126"/>
      <c r="M403" s="109"/>
      <c r="N403" s="102"/>
      <c r="O403" s="103"/>
      <c r="P403" s="103"/>
      <c r="Q403" s="103"/>
      <c r="R403" s="103"/>
      <c r="S403" s="103"/>
      <c r="T403" s="103"/>
      <c r="U403" s="103"/>
      <c r="V403" s="103"/>
      <c r="W403" s="103"/>
      <c r="X403" s="103"/>
      <c r="Y403" s="103"/>
      <c r="Z403" s="103"/>
      <c r="AA403" s="103"/>
      <c r="AB403" s="103"/>
      <c r="AC403" s="103"/>
    </row>
    <row r="404" ht="15.75" customHeight="1">
      <c r="A404" s="106"/>
      <c r="B404" s="106"/>
      <c r="C404" s="134"/>
      <c r="D404" s="134"/>
      <c r="E404" s="132"/>
      <c r="F404" s="132"/>
      <c r="G404" s="132"/>
      <c r="H404" s="132"/>
      <c r="I404" s="132"/>
      <c r="J404" s="132"/>
      <c r="K404" s="132"/>
      <c r="L404" s="126"/>
      <c r="M404" s="109"/>
      <c r="N404" s="102"/>
      <c r="O404" s="103"/>
      <c r="P404" s="103"/>
      <c r="Q404" s="103"/>
      <c r="R404" s="103"/>
      <c r="S404" s="103"/>
      <c r="T404" s="103"/>
      <c r="U404" s="103"/>
      <c r="V404" s="103"/>
      <c r="W404" s="103"/>
      <c r="X404" s="103"/>
      <c r="Y404" s="103"/>
      <c r="Z404" s="103"/>
      <c r="AA404" s="103"/>
      <c r="AB404" s="103"/>
      <c r="AC404" s="103"/>
    </row>
    <row r="405" ht="15.75" customHeight="1">
      <c r="A405" s="106"/>
      <c r="B405" s="106"/>
      <c r="C405" s="134"/>
      <c r="D405" s="134"/>
      <c r="E405" s="132"/>
      <c r="F405" s="132"/>
      <c r="G405" s="132"/>
      <c r="H405" s="132"/>
      <c r="I405" s="132"/>
      <c r="J405" s="132"/>
      <c r="K405" s="132"/>
      <c r="L405" s="126"/>
      <c r="M405" s="109"/>
      <c r="N405" s="102"/>
      <c r="O405" s="103"/>
      <c r="P405" s="103"/>
      <c r="Q405" s="103"/>
      <c r="R405" s="103"/>
      <c r="S405" s="103"/>
      <c r="T405" s="103"/>
      <c r="U405" s="103"/>
      <c r="V405" s="103"/>
      <c r="W405" s="103"/>
      <c r="X405" s="103"/>
      <c r="Y405" s="103"/>
      <c r="Z405" s="103"/>
      <c r="AA405" s="103"/>
      <c r="AB405" s="103"/>
      <c r="AC405" s="103"/>
    </row>
    <row r="406" ht="15.75" customHeight="1">
      <c r="A406" s="106"/>
      <c r="B406" s="106"/>
      <c r="C406" s="134"/>
      <c r="D406" s="134"/>
      <c r="E406" s="132"/>
      <c r="F406" s="132"/>
      <c r="G406" s="132"/>
      <c r="H406" s="132"/>
      <c r="I406" s="132"/>
      <c r="J406" s="132"/>
      <c r="K406" s="132"/>
      <c r="L406" s="126"/>
      <c r="M406" s="109"/>
      <c r="N406" s="102"/>
      <c r="O406" s="103"/>
      <c r="P406" s="103"/>
      <c r="Q406" s="103"/>
      <c r="R406" s="103"/>
      <c r="S406" s="103"/>
      <c r="T406" s="103"/>
      <c r="U406" s="103"/>
      <c r="V406" s="103"/>
      <c r="W406" s="103"/>
      <c r="X406" s="103"/>
      <c r="Y406" s="103"/>
      <c r="Z406" s="103"/>
      <c r="AA406" s="103"/>
      <c r="AB406" s="103"/>
      <c r="AC406" s="103"/>
    </row>
    <row r="407" ht="15.75" customHeight="1">
      <c r="A407" s="106"/>
      <c r="B407" s="106"/>
      <c r="C407" s="134"/>
      <c r="D407" s="134"/>
      <c r="E407" s="132"/>
      <c r="F407" s="132"/>
      <c r="G407" s="132"/>
      <c r="H407" s="132"/>
      <c r="I407" s="132"/>
      <c r="J407" s="132"/>
      <c r="K407" s="132"/>
      <c r="L407" s="126"/>
      <c r="M407" s="109"/>
      <c r="N407" s="102"/>
      <c r="O407" s="103"/>
      <c r="P407" s="103"/>
      <c r="Q407" s="103"/>
      <c r="R407" s="103"/>
      <c r="S407" s="103"/>
      <c r="T407" s="103"/>
      <c r="U407" s="103"/>
      <c r="V407" s="103"/>
      <c r="W407" s="103"/>
      <c r="X407" s="103"/>
      <c r="Y407" s="103"/>
      <c r="Z407" s="103"/>
      <c r="AA407" s="103"/>
      <c r="AB407" s="103"/>
      <c r="AC407" s="103"/>
    </row>
    <row r="408" ht="15.75" customHeight="1">
      <c r="A408" s="106"/>
      <c r="B408" s="106"/>
      <c r="C408" s="134"/>
      <c r="D408" s="134"/>
      <c r="E408" s="132"/>
      <c r="F408" s="132"/>
      <c r="G408" s="132"/>
      <c r="H408" s="132"/>
      <c r="I408" s="132"/>
      <c r="J408" s="132"/>
      <c r="K408" s="132"/>
      <c r="L408" s="126"/>
      <c r="M408" s="109"/>
      <c r="N408" s="102"/>
      <c r="O408" s="103"/>
      <c r="P408" s="103"/>
      <c r="Q408" s="103"/>
      <c r="R408" s="103"/>
      <c r="S408" s="103"/>
      <c r="T408" s="103"/>
      <c r="U408" s="103"/>
      <c r="V408" s="103"/>
      <c r="W408" s="103"/>
      <c r="X408" s="103"/>
      <c r="Y408" s="103"/>
      <c r="Z408" s="103"/>
      <c r="AA408" s="103"/>
      <c r="AB408" s="103"/>
      <c r="AC408" s="103"/>
    </row>
    <row r="409" ht="15.75" customHeight="1">
      <c r="A409" s="106"/>
      <c r="B409" s="106"/>
      <c r="C409" s="134"/>
      <c r="D409" s="134"/>
      <c r="E409" s="132"/>
      <c r="F409" s="132"/>
      <c r="G409" s="132"/>
      <c r="H409" s="132"/>
      <c r="I409" s="132"/>
      <c r="J409" s="132"/>
      <c r="K409" s="132"/>
      <c r="L409" s="126"/>
      <c r="M409" s="109"/>
      <c r="N409" s="102"/>
      <c r="O409" s="103"/>
      <c r="P409" s="103"/>
      <c r="Q409" s="103"/>
      <c r="R409" s="103"/>
      <c r="S409" s="103"/>
      <c r="T409" s="103"/>
      <c r="U409" s="103"/>
      <c r="V409" s="103"/>
      <c r="W409" s="103"/>
      <c r="X409" s="103"/>
      <c r="Y409" s="103"/>
      <c r="Z409" s="103"/>
      <c r="AA409" s="103"/>
      <c r="AB409" s="103"/>
      <c r="AC409" s="103"/>
    </row>
    <row r="410" ht="15.75" customHeight="1">
      <c r="A410" s="106"/>
      <c r="B410" s="106"/>
      <c r="C410" s="134"/>
      <c r="D410" s="134"/>
      <c r="E410" s="132"/>
      <c r="F410" s="132"/>
      <c r="G410" s="132"/>
      <c r="H410" s="132"/>
      <c r="I410" s="132"/>
      <c r="J410" s="132"/>
      <c r="K410" s="132"/>
      <c r="L410" s="126"/>
      <c r="M410" s="109"/>
      <c r="N410" s="102"/>
      <c r="O410" s="103"/>
      <c r="P410" s="103"/>
      <c r="Q410" s="103"/>
      <c r="R410" s="103"/>
      <c r="S410" s="103"/>
      <c r="T410" s="103"/>
      <c r="U410" s="103"/>
      <c r="V410" s="103"/>
      <c r="W410" s="103"/>
      <c r="X410" s="103"/>
      <c r="Y410" s="103"/>
      <c r="Z410" s="103"/>
      <c r="AA410" s="103"/>
      <c r="AB410" s="103"/>
      <c r="AC410" s="103"/>
    </row>
    <row r="411" ht="15.75" customHeight="1">
      <c r="A411" s="106"/>
      <c r="B411" s="106"/>
      <c r="C411" s="134"/>
      <c r="D411" s="134"/>
      <c r="E411" s="132"/>
      <c r="F411" s="132"/>
      <c r="G411" s="132"/>
      <c r="H411" s="132"/>
      <c r="I411" s="132"/>
      <c r="J411" s="132"/>
      <c r="K411" s="132"/>
      <c r="L411" s="126"/>
      <c r="M411" s="109"/>
      <c r="N411" s="102"/>
      <c r="O411" s="103"/>
      <c r="P411" s="103"/>
      <c r="Q411" s="103"/>
      <c r="R411" s="103"/>
      <c r="S411" s="103"/>
      <c r="T411" s="103"/>
      <c r="U411" s="103"/>
      <c r="V411" s="103"/>
      <c r="W411" s="103"/>
      <c r="X411" s="103"/>
      <c r="Y411" s="103"/>
      <c r="Z411" s="103"/>
      <c r="AA411" s="103"/>
      <c r="AB411" s="103"/>
      <c r="AC411" s="103"/>
    </row>
    <row r="412" ht="15.75" customHeight="1">
      <c r="A412" s="106"/>
      <c r="B412" s="106"/>
      <c r="C412" s="134"/>
      <c r="D412" s="134"/>
      <c r="E412" s="132"/>
      <c r="F412" s="132"/>
      <c r="G412" s="132"/>
      <c r="H412" s="132"/>
      <c r="I412" s="132"/>
      <c r="J412" s="132"/>
      <c r="K412" s="132"/>
      <c r="L412" s="126"/>
      <c r="M412" s="109"/>
      <c r="N412" s="102"/>
      <c r="O412" s="103"/>
      <c r="P412" s="103"/>
      <c r="Q412" s="103"/>
      <c r="R412" s="103"/>
      <c r="S412" s="103"/>
      <c r="T412" s="103"/>
      <c r="U412" s="103"/>
      <c r="V412" s="103"/>
      <c r="W412" s="103"/>
      <c r="X412" s="103"/>
      <c r="Y412" s="103"/>
      <c r="Z412" s="103"/>
      <c r="AA412" s="103"/>
      <c r="AB412" s="103"/>
      <c r="AC412" s="103"/>
    </row>
    <row r="413" ht="15.75" customHeight="1">
      <c r="A413" s="106"/>
      <c r="B413" s="106"/>
      <c r="C413" s="134"/>
      <c r="D413" s="134"/>
      <c r="E413" s="132"/>
      <c r="F413" s="132"/>
      <c r="G413" s="132"/>
      <c r="H413" s="132"/>
      <c r="I413" s="132"/>
      <c r="J413" s="132"/>
      <c r="K413" s="132"/>
      <c r="L413" s="126"/>
      <c r="M413" s="109"/>
      <c r="N413" s="102"/>
      <c r="O413" s="103"/>
      <c r="P413" s="103"/>
      <c r="Q413" s="103"/>
      <c r="R413" s="103"/>
      <c r="S413" s="103"/>
      <c r="T413" s="103"/>
      <c r="U413" s="103"/>
      <c r="V413" s="103"/>
      <c r="W413" s="103"/>
      <c r="X413" s="103"/>
      <c r="Y413" s="103"/>
      <c r="Z413" s="103"/>
      <c r="AA413" s="103"/>
      <c r="AB413" s="103"/>
      <c r="AC413" s="103"/>
    </row>
    <row r="414" ht="15.75" customHeight="1">
      <c r="A414" s="106"/>
      <c r="B414" s="106"/>
      <c r="C414" s="134"/>
      <c r="D414" s="134"/>
      <c r="E414" s="132"/>
      <c r="F414" s="132"/>
      <c r="G414" s="132"/>
      <c r="H414" s="132"/>
      <c r="I414" s="132"/>
      <c r="J414" s="132"/>
      <c r="K414" s="132"/>
      <c r="L414" s="126"/>
      <c r="M414" s="109"/>
      <c r="N414" s="102"/>
      <c r="O414" s="103"/>
      <c r="P414" s="103"/>
      <c r="Q414" s="103"/>
      <c r="R414" s="103"/>
      <c r="S414" s="103"/>
      <c r="T414" s="103"/>
      <c r="U414" s="103"/>
      <c r="V414" s="103"/>
      <c r="W414" s="103"/>
      <c r="X414" s="103"/>
      <c r="Y414" s="103"/>
      <c r="Z414" s="103"/>
      <c r="AA414" s="103"/>
      <c r="AB414" s="103"/>
      <c r="AC414" s="103"/>
    </row>
    <row r="415" ht="15.75" customHeight="1">
      <c r="A415" s="106"/>
      <c r="B415" s="106"/>
      <c r="C415" s="134"/>
      <c r="D415" s="134"/>
      <c r="E415" s="132"/>
      <c r="F415" s="132"/>
      <c r="G415" s="132"/>
      <c r="H415" s="132"/>
      <c r="I415" s="132"/>
      <c r="J415" s="132"/>
      <c r="K415" s="132"/>
      <c r="L415" s="126"/>
      <c r="M415" s="109"/>
      <c r="N415" s="102"/>
      <c r="O415" s="103"/>
      <c r="P415" s="103"/>
      <c r="Q415" s="103"/>
      <c r="R415" s="103"/>
      <c r="S415" s="103"/>
      <c r="T415" s="103"/>
      <c r="U415" s="103"/>
      <c r="V415" s="103"/>
      <c r="W415" s="103"/>
      <c r="X415" s="103"/>
      <c r="Y415" s="103"/>
      <c r="Z415" s="103"/>
      <c r="AA415" s="103"/>
      <c r="AB415" s="103"/>
      <c r="AC415" s="103"/>
    </row>
    <row r="416" ht="15.75" customHeight="1">
      <c r="A416" s="106"/>
      <c r="B416" s="106"/>
      <c r="C416" s="134"/>
      <c r="D416" s="134"/>
      <c r="E416" s="132"/>
      <c r="F416" s="132"/>
      <c r="G416" s="132"/>
      <c r="H416" s="132"/>
      <c r="I416" s="132"/>
      <c r="J416" s="132"/>
      <c r="K416" s="132"/>
      <c r="L416" s="126"/>
      <c r="M416" s="109"/>
      <c r="N416" s="102"/>
      <c r="O416" s="103"/>
      <c r="P416" s="103"/>
      <c r="Q416" s="103"/>
      <c r="R416" s="103"/>
      <c r="S416" s="103"/>
      <c r="T416" s="103"/>
      <c r="U416" s="103"/>
      <c r="V416" s="103"/>
      <c r="W416" s="103"/>
      <c r="X416" s="103"/>
      <c r="Y416" s="103"/>
      <c r="Z416" s="103"/>
      <c r="AA416" s="103"/>
      <c r="AB416" s="103"/>
      <c r="AC416" s="103"/>
    </row>
    <row r="417" ht="15.75" customHeight="1">
      <c r="A417" s="106"/>
      <c r="B417" s="106"/>
      <c r="C417" s="134"/>
      <c r="D417" s="134"/>
      <c r="E417" s="132"/>
      <c r="F417" s="132"/>
      <c r="G417" s="132"/>
      <c r="H417" s="132"/>
      <c r="I417" s="132"/>
      <c r="J417" s="132"/>
      <c r="K417" s="132"/>
      <c r="L417" s="126"/>
      <c r="M417" s="109"/>
      <c r="N417" s="102"/>
      <c r="O417" s="103"/>
      <c r="P417" s="103"/>
      <c r="Q417" s="103"/>
      <c r="R417" s="103"/>
      <c r="S417" s="103"/>
      <c r="T417" s="103"/>
      <c r="U417" s="103"/>
      <c r="V417" s="103"/>
      <c r="W417" s="103"/>
      <c r="X417" s="103"/>
      <c r="Y417" s="103"/>
      <c r="Z417" s="103"/>
      <c r="AA417" s="103"/>
      <c r="AB417" s="103"/>
      <c r="AC417" s="103"/>
    </row>
    <row r="418" ht="15.75" customHeight="1">
      <c r="A418" s="106"/>
      <c r="B418" s="106"/>
      <c r="C418" s="134"/>
      <c r="D418" s="134"/>
      <c r="E418" s="132"/>
      <c r="F418" s="132"/>
      <c r="G418" s="132"/>
      <c r="H418" s="132"/>
      <c r="I418" s="132"/>
      <c r="J418" s="132"/>
      <c r="K418" s="132"/>
      <c r="L418" s="126"/>
      <c r="M418" s="109"/>
      <c r="N418" s="102"/>
      <c r="O418" s="103"/>
      <c r="P418" s="103"/>
      <c r="Q418" s="103"/>
      <c r="R418" s="103"/>
      <c r="S418" s="103"/>
      <c r="T418" s="103"/>
      <c r="U418" s="103"/>
      <c r="V418" s="103"/>
      <c r="W418" s="103"/>
      <c r="X418" s="103"/>
      <c r="Y418" s="103"/>
      <c r="Z418" s="103"/>
      <c r="AA418" s="103"/>
      <c r="AB418" s="103"/>
      <c r="AC418" s="103"/>
    </row>
    <row r="419" ht="15.75" customHeight="1">
      <c r="A419" s="106"/>
      <c r="B419" s="106"/>
      <c r="C419" s="134"/>
      <c r="D419" s="134"/>
      <c r="E419" s="132"/>
      <c r="F419" s="132"/>
      <c r="G419" s="132"/>
      <c r="H419" s="132"/>
      <c r="I419" s="132"/>
      <c r="J419" s="132"/>
      <c r="K419" s="132"/>
      <c r="L419" s="126"/>
      <c r="M419" s="109"/>
      <c r="N419" s="102"/>
      <c r="O419" s="103"/>
      <c r="P419" s="103"/>
      <c r="Q419" s="103"/>
      <c r="R419" s="103"/>
      <c r="S419" s="103"/>
      <c r="T419" s="103"/>
      <c r="U419" s="103"/>
      <c r="V419" s="103"/>
      <c r="W419" s="103"/>
      <c r="X419" s="103"/>
      <c r="Y419" s="103"/>
      <c r="Z419" s="103"/>
      <c r="AA419" s="103"/>
      <c r="AB419" s="103"/>
      <c r="AC419" s="103"/>
    </row>
    <row r="420" ht="15.75" customHeight="1">
      <c r="A420" s="106"/>
      <c r="B420" s="106"/>
      <c r="C420" s="134"/>
      <c r="D420" s="134"/>
      <c r="E420" s="132"/>
      <c r="F420" s="132"/>
      <c r="G420" s="132"/>
      <c r="H420" s="132"/>
      <c r="I420" s="132"/>
      <c r="J420" s="132"/>
      <c r="K420" s="132"/>
      <c r="L420" s="126"/>
      <c r="M420" s="109"/>
      <c r="N420" s="102"/>
      <c r="O420" s="103"/>
      <c r="P420" s="103"/>
      <c r="Q420" s="103"/>
      <c r="R420" s="103"/>
      <c r="S420" s="103"/>
      <c r="T420" s="103"/>
      <c r="U420" s="103"/>
      <c r="V420" s="103"/>
      <c r="W420" s="103"/>
      <c r="X420" s="103"/>
      <c r="Y420" s="103"/>
      <c r="Z420" s="103"/>
      <c r="AA420" s="103"/>
      <c r="AB420" s="103"/>
      <c r="AC420" s="103"/>
    </row>
    <row r="421" ht="15.75" customHeight="1">
      <c r="A421" s="106"/>
      <c r="B421" s="106"/>
      <c r="C421" s="134"/>
      <c r="D421" s="134"/>
      <c r="E421" s="132"/>
      <c r="F421" s="132"/>
      <c r="G421" s="132"/>
      <c r="H421" s="132"/>
      <c r="I421" s="132"/>
      <c r="J421" s="132"/>
      <c r="K421" s="132"/>
      <c r="L421" s="126"/>
      <c r="M421" s="109"/>
      <c r="N421" s="102"/>
      <c r="O421" s="103"/>
      <c r="P421" s="103"/>
      <c r="Q421" s="103"/>
      <c r="R421" s="103"/>
      <c r="S421" s="103"/>
      <c r="T421" s="103"/>
      <c r="U421" s="103"/>
      <c r="V421" s="103"/>
      <c r="W421" s="103"/>
      <c r="X421" s="103"/>
      <c r="Y421" s="103"/>
      <c r="Z421" s="103"/>
      <c r="AA421" s="103"/>
      <c r="AB421" s="103"/>
      <c r="AC421" s="103"/>
    </row>
    <row r="422" ht="15.75" customHeight="1">
      <c r="A422" s="106"/>
      <c r="B422" s="106"/>
      <c r="C422" s="134"/>
      <c r="D422" s="134"/>
      <c r="E422" s="132"/>
      <c r="F422" s="132"/>
      <c r="G422" s="132"/>
      <c r="H422" s="132"/>
      <c r="I422" s="132"/>
      <c r="J422" s="132"/>
      <c r="K422" s="132"/>
      <c r="L422" s="126"/>
      <c r="M422" s="109"/>
      <c r="N422" s="102"/>
      <c r="O422" s="103"/>
      <c r="P422" s="103"/>
      <c r="Q422" s="103"/>
      <c r="R422" s="103"/>
      <c r="S422" s="103"/>
      <c r="T422" s="103"/>
      <c r="U422" s="103"/>
      <c r="V422" s="103"/>
      <c r="W422" s="103"/>
      <c r="X422" s="103"/>
      <c r="Y422" s="103"/>
      <c r="Z422" s="103"/>
      <c r="AA422" s="103"/>
      <c r="AB422" s="103"/>
      <c r="AC422" s="103"/>
    </row>
    <row r="423" ht="15.75" customHeight="1">
      <c r="A423" s="106"/>
      <c r="B423" s="106"/>
      <c r="C423" s="134"/>
      <c r="D423" s="134"/>
      <c r="E423" s="132"/>
      <c r="F423" s="132"/>
      <c r="G423" s="132"/>
      <c r="H423" s="132"/>
      <c r="I423" s="132"/>
      <c r="J423" s="132"/>
      <c r="K423" s="132"/>
      <c r="L423" s="126"/>
      <c r="M423" s="109"/>
      <c r="N423" s="102"/>
      <c r="O423" s="103"/>
      <c r="P423" s="103"/>
      <c r="Q423" s="103"/>
      <c r="R423" s="103"/>
      <c r="S423" s="103"/>
      <c r="T423" s="103"/>
      <c r="U423" s="103"/>
      <c r="V423" s="103"/>
      <c r="W423" s="103"/>
      <c r="X423" s="103"/>
      <c r="Y423" s="103"/>
      <c r="Z423" s="103"/>
      <c r="AA423" s="103"/>
      <c r="AB423" s="103"/>
      <c r="AC423" s="103"/>
    </row>
    <row r="424" ht="15.75" customHeight="1">
      <c r="A424" s="106"/>
      <c r="B424" s="106"/>
      <c r="C424" s="134"/>
      <c r="D424" s="134"/>
      <c r="E424" s="132"/>
      <c r="F424" s="132"/>
      <c r="G424" s="132"/>
      <c r="H424" s="132"/>
      <c r="I424" s="132"/>
      <c r="J424" s="132"/>
      <c r="K424" s="132"/>
      <c r="L424" s="126"/>
      <c r="M424" s="109"/>
      <c r="N424" s="102"/>
      <c r="O424" s="103"/>
      <c r="P424" s="103"/>
      <c r="Q424" s="103"/>
      <c r="R424" s="103"/>
      <c r="S424" s="103"/>
      <c r="T424" s="103"/>
      <c r="U424" s="103"/>
      <c r="V424" s="103"/>
      <c r="W424" s="103"/>
      <c r="X424" s="103"/>
      <c r="Y424" s="103"/>
      <c r="Z424" s="103"/>
      <c r="AA424" s="103"/>
      <c r="AB424" s="103"/>
      <c r="AC424" s="103"/>
    </row>
    <row r="425" ht="15.75" customHeight="1">
      <c r="A425" s="106"/>
      <c r="B425" s="106"/>
      <c r="C425" s="134"/>
      <c r="D425" s="134"/>
      <c r="E425" s="132"/>
      <c r="F425" s="132"/>
      <c r="G425" s="132"/>
      <c r="H425" s="132"/>
      <c r="I425" s="132"/>
      <c r="J425" s="132"/>
      <c r="K425" s="132"/>
      <c r="L425" s="126"/>
      <c r="M425" s="109"/>
      <c r="N425" s="102"/>
      <c r="O425" s="103"/>
      <c r="P425" s="103"/>
      <c r="Q425" s="103"/>
      <c r="R425" s="103"/>
      <c r="S425" s="103"/>
      <c r="T425" s="103"/>
      <c r="U425" s="103"/>
      <c r="V425" s="103"/>
      <c r="W425" s="103"/>
      <c r="X425" s="103"/>
      <c r="Y425" s="103"/>
      <c r="Z425" s="103"/>
      <c r="AA425" s="103"/>
      <c r="AB425" s="103"/>
      <c r="AC425" s="103"/>
    </row>
    <row r="426" ht="15.75" customHeight="1">
      <c r="A426" s="106"/>
      <c r="B426" s="106"/>
      <c r="C426" s="134"/>
      <c r="D426" s="134"/>
      <c r="E426" s="132"/>
      <c r="F426" s="132"/>
      <c r="G426" s="132"/>
      <c r="H426" s="132"/>
      <c r="I426" s="132"/>
      <c r="J426" s="132"/>
      <c r="K426" s="132"/>
      <c r="L426" s="126"/>
      <c r="M426" s="109"/>
      <c r="N426" s="102"/>
      <c r="O426" s="103"/>
      <c r="P426" s="103"/>
      <c r="Q426" s="103"/>
      <c r="R426" s="103"/>
      <c r="S426" s="103"/>
      <c r="T426" s="103"/>
      <c r="U426" s="103"/>
      <c r="V426" s="103"/>
      <c r="W426" s="103"/>
      <c r="X426" s="103"/>
      <c r="Y426" s="103"/>
      <c r="Z426" s="103"/>
      <c r="AA426" s="103"/>
      <c r="AB426" s="103"/>
      <c r="AC426" s="103"/>
    </row>
    <row r="427" ht="15.75" customHeight="1">
      <c r="A427" s="106"/>
      <c r="B427" s="106"/>
      <c r="C427" s="134"/>
      <c r="D427" s="134"/>
      <c r="E427" s="132"/>
      <c r="F427" s="132"/>
      <c r="G427" s="132"/>
      <c r="H427" s="132"/>
      <c r="I427" s="132"/>
      <c r="J427" s="132"/>
      <c r="K427" s="132"/>
      <c r="L427" s="126"/>
      <c r="M427" s="109"/>
      <c r="N427" s="102"/>
      <c r="O427" s="103"/>
      <c r="P427" s="103"/>
      <c r="Q427" s="103"/>
      <c r="R427" s="103"/>
      <c r="S427" s="103"/>
      <c r="T427" s="103"/>
      <c r="U427" s="103"/>
      <c r="V427" s="103"/>
      <c r="W427" s="103"/>
      <c r="X427" s="103"/>
      <c r="Y427" s="103"/>
      <c r="Z427" s="103"/>
      <c r="AA427" s="103"/>
      <c r="AB427" s="103"/>
      <c r="AC427" s="103"/>
    </row>
    <row r="428" ht="15.75" customHeight="1">
      <c r="A428" s="106"/>
      <c r="B428" s="106"/>
      <c r="C428" s="134"/>
      <c r="D428" s="134"/>
      <c r="E428" s="132"/>
      <c r="F428" s="125"/>
      <c r="G428" s="125"/>
      <c r="H428" s="125"/>
      <c r="I428" s="132"/>
      <c r="J428" s="125"/>
      <c r="K428" s="125"/>
      <c r="L428" s="126"/>
      <c r="M428" s="109"/>
      <c r="N428" s="102"/>
      <c r="O428" s="103"/>
      <c r="P428" s="103"/>
      <c r="Q428" s="103"/>
      <c r="R428" s="103"/>
      <c r="S428" s="103"/>
      <c r="T428" s="103"/>
      <c r="U428" s="103"/>
      <c r="V428" s="103"/>
      <c r="W428" s="103"/>
      <c r="X428" s="103"/>
      <c r="Y428" s="103"/>
      <c r="Z428" s="103"/>
      <c r="AA428" s="103"/>
      <c r="AB428" s="103"/>
      <c r="AC428" s="103"/>
    </row>
    <row r="429" ht="15.75" customHeight="1">
      <c r="A429" s="106"/>
      <c r="B429" s="106"/>
      <c r="C429" s="134"/>
      <c r="D429" s="134"/>
      <c r="E429" s="132"/>
      <c r="F429" s="125"/>
      <c r="G429" s="125"/>
      <c r="H429" s="125"/>
      <c r="I429" s="132"/>
      <c r="J429" s="125"/>
      <c r="K429" s="125"/>
      <c r="L429" s="126"/>
      <c r="M429" s="109"/>
      <c r="N429" s="102"/>
      <c r="O429" s="103"/>
      <c r="P429" s="103"/>
      <c r="Q429" s="103"/>
      <c r="R429" s="103"/>
      <c r="S429" s="103"/>
      <c r="T429" s="103"/>
      <c r="U429" s="103"/>
      <c r="V429" s="103"/>
      <c r="W429" s="103"/>
      <c r="X429" s="103"/>
      <c r="Y429" s="103"/>
      <c r="Z429" s="103"/>
      <c r="AA429" s="103"/>
      <c r="AB429" s="103"/>
      <c r="AC429" s="103"/>
    </row>
    <row r="430" ht="15.75" customHeight="1">
      <c r="A430" s="106"/>
      <c r="B430" s="106"/>
      <c r="C430" s="134"/>
      <c r="D430" s="134"/>
      <c r="E430" s="132"/>
      <c r="F430" s="125"/>
      <c r="G430" s="125"/>
      <c r="H430" s="125"/>
      <c r="I430" s="132"/>
      <c r="J430" s="125"/>
      <c r="K430" s="125"/>
      <c r="L430" s="126"/>
      <c r="M430" s="109"/>
      <c r="N430" s="102"/>
      <c r="O430" s="103"/>
      <c r="P430" s="103"/>
      <c r="Q430" s="103"/>
      <c r="R430" s="103"/>
      <c r="S430" s="103"/>
      <c r="T430" s="103"/>
      <c r="U430" s="103"/>
      <c r="V430" s="103"/>
      <c r="W430" s="103"/>
      <c r="X430" s="103"/>
      <c r="Y430" s="103"/>
      <c r="Z430" s="103"/>
      <c r="AA430" s="103"/>
      <c r="AB430" s="103"/>
      <c r="AC430" s="103"/>
    </row>
    <row r="431" ht="15.75" customHeight="1">
      <c r="A431" s="106"/>
      <c r="B431" s="106"/>
      <c r="C431" s="134"/>
      <c r="D431" s="134"/>
      <c r="E431" s="132"/>
      <c r="F431" s="125"/>
      <c r="G431" s="125"/>
      <c r="H431" s="125"/>
      <c r="I431" s="132"/>
      <c r="J431" s="125"/>
      <c r="K431" s="125"/>
      <c r="L431" s="126"/>
      <c r="M431" s="109"/>
      <c r="N431" s="102"/>
      <c r="O431" s="103"/>
      <c r="P431" s="103"/>
      <c r="Q431" s="103"/>
      <c r="R431" s="103"/>
      <c r="S431" s="103"/>
      <c r="T431" s="103"/>
      <c r="U431" s="103"/>
      <c r="V431" s="103"/>
      <c r="W431" s="103"/>
      <c r="X431" s="103"/>
      <c r="Y431" s="103"/>
      <c r="Z431" s="103"/>
      <c r="AA431" s="103"/>
      <c r="AB431" s="103"/>
      <c r="AC431" s="103"/>
    </row>
    <row r="432" ht="15.75" customHeight="1">
      <c r="A432" s="106"/>
      <c r="B432" s="106"/>
      <c r="C432" s="134"/>
      <c r="D432" s="134"/>
      <c r="E432" s="132"/>
      <c r="F432" s="125"/>
      <c r="G432" s="125"/>
      <c r="H432" s="125"/>
      <c r="I432" s="148"/>
      <c r="J432" s="125"/>
      <c r="K432" s="125"/>
      <c r="L432" s="126"/>
      <c r="M432" s="109"/>
      <c r="N432" s="102"/>
      <c r="O432" s="103"/>
      <c r="P432" s="103"/>
      <c r="Q432" s="103"/>
      <c r="R432" s="103"/>
      <c r="S432" s="103"/>
      <c r="T432" s="103"/>
      <c r="U432" s="103"/>
      <c r="V432" s="103"/>
      <c r="W432" s="103"/>
      <c r="X432" s="103"/>
      <c r="Y432" s="103"/>
      <c r="Z432" s="103"/>
      <c r="AA432" s="103"/>
      <c r="AB432" s="103"/>
      <c r="AC432" s="103"/>
    </row>
    <row r="433" ht="15.75" customHeight="1">
      <c r="A433" s="106"/>
      <c r="B433" s="106"/>
      <c r="C433" s="134"/>
      <c r="D433" s="134"/>
      <c r="E433" s="132"/>
      <c r="F433" s="132"/>
      <c r="G433" s="132"/>
      <c r="H433" s="132"/>
      <c r="I433" s="132"/>
      <c r="J433" s="132"/>
      <c r="K433" s="132"/>
      <c r="L433" s="126"/>
      <c r="M433" s="109"/>
      <c r="N433" s="102"/>
      <c r="O433" s="103"/>
      <c r="P433" s="103"/>
      <c r="Q433" s="103"/>
      <c r="R433" s="103"/>
      <c r="S433" s="103"/>
      <c r="T433" s="103"/>
      <c r="U433" s="103"/>
      <c r="V433" s="103"/>
      <c r="W433" s="103"/>
      <c r="X433" s="103"/>
      <c r="Y433" s="103"/>
      <c r="Z433" s="103"/>
      <c r="AA433" s="103"/>
      <c r="AB433" s="103"/>
      <c r="AC433" s="103"/>
    </row>
    <row r="434" ht="15.75" customHeight="1">
      <c r="A434" s="106"/>
      <c r="B434" s="106"/>
      <c r="C434" s="134"/>
      <c r="D434" s="134"/>
      <c r="E434" s="132"/>
      <c r="F434" s="132"/>
      <c r="G434" s="132"/>
      <c r="H434" s="132"/>
      <c r="I434" s="132"/>
      <c r="J434" s="132"/>
      <c r="K434" s="132"/>
      <c r="L434" s="126"/>
      <c r="M434" s="109"/>
      <c r="N434" s="102"/>
      <c r="O434" s="103"/>
      <c r="P434" s="103"/>
      <c r="Q434" s="103"/>
      <c r="R434" s="103"/>
      <c r="S434" s="103"/>
      <c r="T434" s="103"/>
      <c r="U434" s="103"/>
      <c r="V434" s="103"/>
      <c r="W434" s="103"/>
      <c r="X434" s="103"/>
      <c r="Y434" s="103"/>
      <c r="Z434" s="103"/>
      <c r="AA434" s="103"/>
      <c r="AB434" s="103"/>
      <c r="AC434" s="103"/>
    </row>
    <row r="435" ht="15.75" customHeight="1">
      <c r="A435" s="106"/>
      <c r="B435" s="106"/>
      <c r="C435" s="134"/>
      <c r="D435" s="134"/>
      <c r="E435" s="132"/>
      <c r="F435" s="132"/>
      <c r="G435" s="132"/>
      <c r="H435" s="132"/>
      <c r="I435" s="132"/>
      <c r="J435" s="132"/>
      <c r="K435" s="132"/>
      <c r="L435" s="126"/>
      <c r="M435" s="109"/>
      <c r="N435" s="102"/>
      <c r="O435" s="103"/>
      <c r="P435" s="103"/>
      <c r="Q435" s="103"/>
      <c r="R435" s="103"/>
      <c r="S435" s="103"/>
      <c r="T435" s="103"/>
      <c r="U435" s="103"/>
      <c r="V435" s="103"/>
      <c r="W435" s="103"/>
      <c r="X435" s="103"/>
      <c r="Y435" s="103"/>
      <c r="Z435" s="103"/>
      <c r="AA435" s="103"/>
      <c r="AB435" s="103"/>
      <c r="AC435" s="103"/>
    </row>
    <row r="436" ht="15.75" customHeight="1">
      <c r="A436" s="106"/>
      <c r="B436" s="106"/>
      <c r="C436" s="134"/>
      <c r="D436" s="134"/>
      <c r="E436" s="132"/>
      <c r="F436" s="132"/>
      <c r="G436" s="132"/>
      <c r="H436" s="132"/>
      <c r="I436" s="132"/>
      <c r="J436" s="132"/>
      <c r="K436" s="132"/>
      <c r="L436" s="126"/>
      <c r="M436" s="109"/>
      <c r="N436" s="102"/>
      <c r="O436" s="103"/>
      <c r="P436" s="103"/>
      <c r="Q436" s="103"/>
      <c r="R436" s="103"/>
      <c r="S436" s="103"/>
      <c r="T436" s="103"/>
      <c r="U436" s="103"/>
      <c r="V436" s="103"/>
      <c r="W436" s="103"/>
      <c r="X436" s="103"/>
      <c r="Y436" s="103"/>
      <c r="Z436" s="103"/>
      <c r="AA436" s="103"/>
      <c r="AB436" s="103"/>
      <c r="AC436" s="103"/>
    </row>
    <row r="437" ht="15.75" customHeight="1">
      <c r="A437" s="106"/>
      <c r="B437" s="106"/>
      <c r="C437" s="134"/>
      <c r="D437" s="134"/>
      <c r="E437" s="132"/>
      <c r="F437" s="132"/>
      <c r="G437" s="132"/>
      <c r="H437" s="132"/>
      <c r="I437" s="132"/>
      <c r="J437" s="132"/>
      <c r="K437" s="132"/>
      <c r="L437" s="126"/>
      <c r="M437" s="109"/>
      <c r="N437" s="102"/>
      <c r="O437" s="103"/>
      <c r="P437" s="103"/>
      <c r="Q437" s="103"/>
      <c r="R437" s="103"/>
      <c r="S437" s="103"/>
      <c r="T437" s="103"/>
      <c r="U437" s="103"/>
      <c r="V437" s="103"/>
      <c r="W437" s="103"/>
      <c r="X437" s="103"/>
      <c r="Y437" s="103"/>
      <c r="Z437" s="103"/>
      <c r="AA437" s="103"/>
      <c r="AB437" s="103"/>
      <c r="AC437" s="103"/>
    </row>
    <row r="438" ht="15.75" customHeight="1">
      <c r="A438" s="106"/>
      <c r="B438" s="106"/>
      <c r="C438" s="134"/>
      <c r="D438" s="134"/>
      <c r="E438" s="132"/>
      <c r="F438" s="132"/>
      <c r="G438" s="132"/>
      <c r="H438" s="132"/>
      <c r="I438" s="132"/>
      <c r="J438" s="132"/>
      <c r="K438" s="132"/>
      <c r="L438" s="126"/>
      <c r="M438" s="109"/>
      <c r="N438" s="102"/>
      <c r="O438" s="103"/>
      <c r="P438" s="103"/>
      <c r="Q438" s="103"/>
      <c r="R438" s="103"/>
      <c r="S438" s="103"/>
      <c r="T438" s="103"/>
      <c r="U438" s="103"/>
      <c r="V438" s="103"/>
      <c r="W438" s="103"/>
      <c r="X438" s="103"/>
      <c r="Y438" s="103"/>
      <c r="Z438" s="103"/>
      <c r="AA438" s="103"/>
      <c r="AB438" s="103"/>
      <c r="AC438" s="103"/>
    </row>
    <row r="439" ht="15.75" customHeight="1">
      <c r="A439" s="106"/>
      <c r="B439" s="106"/>
      <c r="C439" s="134"/>
      <c r="D439" s="134"/>
      <c r="E439" s="132"/>
      <c r="F439" s="132"/>
      <c r="G439" s="132"/>
      <c r="H439" s="132"/>
      <c r="I439" s="132"/>
      <c r="J439" s="132"/>
      <c r="K439" s="132"/>
      <c r="L439" s="126"/>
      <c r="M439" s="109"/>
      <c r="N439" s="102"/>
      <c r="O439" s="103"/>
      <c r="P439" s="103"/>
      <c r="Q439" s="103"/>
      <c r="R439" s="103"/>
      <c r="S439" s="103"/>
      <c r="T439" s="103"/>
      <c r="U439" s="103"/>
      <c r="V439" s="103"/>
      <c r="W439" s="103"/>
      <c r="X439" s="103"/>
      <c r="Y439" s="103"/>
      <c r="Z439" s="103"/>
      <c r="AA439" s="103"/>
      <c r="AB439" s="103"/>
      <c r="AC439" s="103"/>
    </row>
    <row r="440" ht="15.75" customHeight="1">
      <c r="A440" s="106"/>
      <c r="B440" s="106"/>
      <c r="C440" s="134"/>
      <c r="D440" s="134"/>
      <c r="E440" s="132"/>
      <c r="F440" s="132"/>
      <c r="G440" s="132"/>
      <c r="H440" s="132"/>
      <c r="I440" s="132"/>
      <c r="J440" s="132"/>
      <c r="K440" s="132"/>
      <c r="L440" s="126"/>
      <c r="M440" s="109"/>
      <c r="N440" s="102"/>
      <c r="O440" s="103"/>
      <c r="P440" s="103"/>
      <c r="Q440" s="103"/>
      <c r="R440" s="103"/>
      <c r="S440" s="103"/>
      <c r="T440" s="103"/>
      <c r="U440" s="103"/>
      <c r="V440" s="103"/>
      <c r="W440" s="103"/>
      <c r="X440" s="103"/>
      <c r="Y440" s="103"/>
      <c r="Z440" s="103"/>
      <c r="AA440" s="103"/>
      <c r="AB440" s="103"/>
      <c r="AC440" s="103"/>
    </row>
    <row r="441" ht="15.75" customHeight="1">
      <c r="A441" s="106"/>
      <c r="B441" s="106"/>
      <c r="C441" s="134"/>
      <c r="D441" s="134"/>
      <c r="E441" s="132"/>
      <c r="F441" s="132"/>
      <c r="G441" s="132"/>
      <c r="H441" s="132"/>
      <c r="I441" s="132"/>
      <c r="J441" s="132"/>
      <c r="K441" s="132"/>
      <c r="L441" s="126"/>
      <c r="M441" s="109"/>
      <c r="N441" s="102"/>
      <c r="O441" s="103"/>
      <c r="P441" s="103"/>
      <c r="Q441" s="103"/>
      <c r="R441" s="103"/>
      <c r="S441" s="103"/>
      <c r="T441" s="103"/>
      <c r="U441" s="103"/>
      <c r="V441" s="103"/>
      <c r="W441" s="103"/>
      <c r="X441" s="103"/>
      <c r="Y441" s="103"/>
      <c r="Z441" s="103"/>
      <c r="AA441" s="103"/>
      <c r="AB441" s="103"/>
      <c r="AC441" s="103"/>
    </row>
    <row r="442" ht="15.75" customHeight="1">
      <c r="A442" s="106"/>
      <c r="B442" s="106"/>
      <c r="C442" s="134"/>
      <c r="D442" s="134"/>
      <c r="E442" s="132"/>
      <c r="F442" s="132"/>
      <c r="G442" s="132"/>
      <c r="H442" s="132"/>
      <c r="I442" s="132"/>
      <c r="J442" s="132"/>
      <c r="K442" s="132"/>
      <c r="L442" s="126"/>
      <c r="M442" s="109"/>
      <c r="N442" s="102"/>
      <c r="O442" s="103"/>
      <c r="P442" s="103"/>
      <c r="Q442" s="103"/>
      <c r="R442" s="103"/>
      <c r="S442" s="103"/>
      <c r="T442" s="103"/>
      <c r="U442" s="103"/>
      <c r="V442" s="103"/>
      <c r="W442" s="103"/>
      <c r="X442" s="103"/>
      <c r="Y442" s="103"/>
      <c r="Z442" s="103"/>
      <c r="AA442" s="103"/>
      <c r="AB442" s="103"/>
      <c r="AC442" s="103"/>
    </row>
    <row r="443" ht="15.75" customHeight="1">
      <c r="A443" s="106"/>
      <c r="B443" s="106"/>
      <c r="C443" s="134"/>
      <c r="D443" s="134"/>
      <c r="E443" s="132"/>
      <c r="F443" s="132"/>
      <c r="G443" s="132"/>
      <c r="H443" s="132"/>
      <c r="I443" s="132"/>
      <c r="J443" s="132"/>
      <c r="K443" s="132"/>
      <c r="L443" s="126"/>
      <c r="M443" s="109"/>
      <c r="N443" s="102"/>
      <c r="O443" s="103"/>
      <c r="P443" s="103"/>
      <c r="Q443" s="103"/>
      <c r="R443" s="103"/>
      <c r="S443" s="103"/>
      <c r="T443" s="103"/>
      <c r="U443" s="103"/>
      <c r="V443" s="103"/>
      <c r="W443" s="103"/>
      <c r="X443" s="103"/>
      <c r="Y443" s="103"/>
      <c r="Z443" s="103"/>
      <c r="AA443" s="103"/>
      <c r="AB443" s="103"/>
      <c r="AC443" s="103"/>
    </row>
    <row r="444" ht="15.75" customHeight="1">
      <c r="A444" s="106"/>
      <c r="B444" s="106"/>
      <c r="C444" s="134"/>
      <c r="D444" s="134"/>
      <c r="E444" s="132"/>
      <c r="F444" s="132"/>
      <c r="G444" s="132"/>
      <c r="H444" s="132"/>
      <c r="I444" s="132"/>
      <c r="J444" s="132"/>
      <c r="K444" s="132"/>
      <c r="L444" s="126"/>
      <c r="M444" s="109"/>
      <c r="N444" s="102"/>
      <c r="O444" s="103"/>
      <c r="P444" s="103"/>
      <c r="Q444" s="103"/>
      <c r="R444" s="103"/>
      <c r="S444" s="103"/>
      <c r="T444" s="103"/>
      <c r="U444" s="103"/>
      <c r="V444" s="103"/>
      <c r="W444" s="103"/>
      <c r="X444" s="103"/>
      <c r="Y444" s="103"/>
      <c r="Z444" s="103"/>
      <c r="AA444" s="103"/>
      <c r="AB444" s="103"/>
      <c r="AC444" s="103"/>
    </row>
    <row r="445" ht="15.75" customHeight="1">
      <c r="A445" s="106"/>
      <c r="B445" s="106"/>
      <c r="C445" s="134"/>
      <c r="D445" s="134"/>
      <c r="E445" s="132"/>
      <c r="F445" s="132"/>
      <c r="G445" s="132"/>
      <c r="H445" s="132"/>
      <c r="I445" s="132"/>
      <c r="J445" s="132"/>
      <c r="K445" s="132"/>
      <c r="L445" s="126"/>
      <c r="M445" s="109"/>
      <c r="N445" s="102"/>
      <c r="O445" s="103"/>
      <c r="P445" s="103"/>
      <c r="Q445" s="103"/>
      <c r="R445" s="103"/>
      <c r="S445" s="103"/>
      <c r="T445" s="103"/>
      <c r="U445" s="103"/>
      <c r="V445" s="103"/>
      <c r="W445" s="103"/>
      <c r="X445" s="103"/>
      <c r="Y445" s="103"/>
      <c r="Z445" s="103"/>
      <c r="AA445" s="103"/>
      <c r="AB445" s="103"/>
      <c r="AC445" s="103"/>
    </row>
    <row r="446" ht="15.75" customHeight="1">
      <c r="A446" s="106"/>
      <c r="B446" s="106"/>
      <c r="C446" s="134"/>
      <c r="D446" s="134"/>
      <c r="E446" s="132"/>
      <c r="F446" s="132"/>
      <c r="G446" s="132"/>
      <c r="H446" s="132"/>
      <c r="I446" s="132"/>
      <c r="J446" s="132"/>
      <c r="K446" s="132"/>
      <c r="L446" s="126"/>
      <c r="M446" s="109"/>
      <c r="N446" s="102"/>
      <c r="O446" s="103"/>
      <c r="P446" s="103"/>
      <c r="Q446" s="103"/>
      <c r="R446" s="103"/>
      <c r="S446" s="103"/>
      <c r="T446" s="103"/>
      <c r="U446" s="103"/>
      <c r="V446" s="103"/>
      <c r="W446" s="103"/>
      <c r="X446" s="103"/>
      <c r="Y446" s="103"/>
      <c r="Z446" s="103"/>
      <c r="AA446" s="103"/>
      <c r="AB446" s="103"/>
      <c r="AC446" s="103"/>
    </row>
    <row r="447" ht="15.75" customHeight="1">
      <c r="A447" s="106"/>
      <c r="B447" s="106"/>
      <c r="C447" s="134"/>
      <c r="D447" s="134"/>
      <c r="E447" s="132"/>
      <c r="F447" s="132"/>
      <c r="G447" s="132"/>
      <c r="H447" s="132"/>
      <c r="I447" s="132"/>
      <c r="J447" s="132"/>
      <c r="K447" s="132"/>
      <c r="L447" s="126"/>
      <c r="M447" s="109"/>
      <c r="N447" s="102"/>
      <c r="O447" s="103"/>
      <c r="P447" s="103"/>
      <c r="Q447" s="103"/>
      <c r="R447" s="103"/>
      <c r="S447" s="103"/>
      <c r="T447" s="103"/>
      <c r="U447" s="103"/>
      <c r="V447" s="103"/>
      <c r="W447" s="103"/>
      <c r="X447" s="103"/>
      <c r="Y447" s="103"/>
      <c r="Z447" s="103"/>
      <c r="AA447" s="103"/>
      <c r="AB447" s="103"/>
      <c r="AC447" s="103"/>
    </row>
    <row r="448" ht="15.75" customHeight="1">
      <c r="A448" s="106"/>
      <c r="B448" s="106"/>
      <c r="C448" s="134"/>
      <c r="D448" s="134"/>
      <c r="E448" s="132"/>
      <c r="F448" s="132"/>
      <c r="G448" s="132"/>
      <c r="H448" s="132"/>
      <c r="I448" s="132"/>
      <c r="J448" s="132"/>
      <c r="K448" s="132"/>
      <c r="L448" s="126"/>
      <c r="M448" s="109"/>
      <c r="N448" s="102"/>
      <c r="O448" s="103"/>
      <c r="P448" s="103"/>
      <c r="Q448" s="103"/>
      <c r="R448" s="103"/>
      <c r="S448" s="103"/>
      <c r="T448" s="103"/>
      <c r="U448" s="103"/>
      <c r="V448" s="103"/>
      <c r="W448" s="103"/>
      <c r="X448" s="103"/>
      <c r="Y448" s="103"/>
      <c r="Z448" s="103"/>
      <c r="AA448" s="103"/>
      <c r="AB448" s="103"/>
      <c r="AC448" s="103"/>
    </row>
    <row r="449" ht="15.75" customHeight="1">
      <c r="A449" s="106"/>
      <c r="B449" s="106"/>
      <c r="C449" s="134"/>
      <c r="D449" s="134"/>
      <c r="E449" s="132"/>
      <c r="F449" s="132"/>
      <c r="G449" s="132"/>
      <c r="H449" s="132"/>
      <c r="I449" s="132"/>
      <c r="J449" s="132"/>
      <c r="K449" s="132"/>
      <c r="L449" s="126"/>
      <c r="M449" s="109"/>
      <c r="N449" s="102"/>
      <c r="O449" s="103"/>
      <c r="P449" s="103"/>
      <c r="Q449" s="103"/>
      <c r="R449" s="103"/>
      <c r="S449" s="103"/>
      <c r="T449" s="103"/>
      <c r="U449" s="103"/>
      <c r="V449" s="103"/>
      <c r="W449" s="103"/>
      <c r="X449" s="103"/>
      <c r="Y449" s="103"/>
      <c r="Z449" s="103"/>
      <c r="AA449" s="103"/>
      <c r="AB449" s="103"/>
      <c r="AC449" s="103"/>
    </row>
    <row r="450" ht="15.75" customHeight="1">
      <c r="A450" s="106"/>
      <c r="B450" s="106"/>
      <c r="C450" s="134"/>
      <c r="D450" s="134"/>
      <c r="E450" s="132"/>
      <c r="F450" s="132"/>
      <c r="G450" s="132"/>
      <c r="H450" s="132"/>
      <c r="I450" s="132"/>
      <c r="J450" s="132"/>
      <c r="K450" s="132"/>
      <c r="L450" s="126"/>
      <c r="M450" s="109"/>
      <c r="N450" s="102"/>
      <c r="O450" s="103"/>
      <c r="P450" s="103"/>
      <c r="Q450" s="103"/>
      <c r="R450" s="103"/>
      <c r="S450" s="103"/>
      <c r="T450" s="103"/>
      <c r="U450" s="103"/>
      <c r="V450" s="103"/>
      <c r="W450" s="103"/>
      <c r="X450" s="103"/>
      <c r="Y450" s="103"/>
      <c r="Z450" s="103"/>
      <c r="AA450" s="103"/>
      <c r="AB450" s="103"/>
      <c r="AC450" s="103"/>
    </row>
    <row r="451" ht="15.75" customHeight="1">
      <c r="A451" s="106"/>
      <c r="B451" s="106"/>
      <c r="C451" s="134"/>
      <c r="D451" s="134"/>
      <c r="E451" s="132"/>
      <c r="F451" s="132"/>
      <c r="G451" s="132"/>
      <c r="H451" s="132"/>
      <c r="I451" s="132"/>
      <c r="J451" s="132"/>
      <c r="K451" s="132"/>
      <c r="L451" s="126"/>
      <c r="M451" s="109"/>
      <c r="N451" s="102"/>
      <c r="O451" s="103"/>
      <c r="P451" s="103"/>
      <c r="Q451" s="103"/>
      <c r="R451" s="103"/>
      <c r="S451" s="103"/>
      <c r="T451" s="103"/>
      <c r="U451" s="103"/>
      <c r="V451" s="103"/>
      <c r="W451" s="103"/>
      <c r="X451" s="103"/>
      <c r="Y451" s="103"/>
      <c r="Z451" s="103"/>
      <c r="AA451" s="103"/>
      <c r="AB451" s="103"/>
      <c r="AC451" s="103"/>
    </row>
    <row r="452" ht="15.75" customHeight="1">
      <c r="A452" s="106"/>
      <c r="B452" s="106"/>
      <c r="C452" s="134"/>
      <c r="D452" s="134"/>
      <c r="E452" s="132"/>
      <c r="F452" s="132"/>
      <c r="G452" s="132"/>
      <c r="H452" s="132"/>
      <c r="I452" s="132"/>
      <c r="J452" s="132"/>
      <c r="K452" s="132"/>
      <c r="L452" s="126"/>
      <c r="M452" s="109"/>
      <c r="N452" s="102"/>
      <c r="O452" s="103"/>
      <c r="P452" s="103"/>
      <c r="Q452" s="103"/>
      <c r="R452" s="103"/>
      <c r="S452" s="103"/>
      <c r="T452" s="103"/>
      <c r="U452" s="103"/>
      <c r="V452" s="103"/>
      <c r="W452" s="103"/>
      <c r="X452" s="103"/>
      <c r="Y452" s="103"/>
      <c r="Z452" s="103"/>
      <c r="AA452" s="103"/>
      <c r="AB452" s="103"/>
      <c r="AC452" s="103"/>
    </row>
    <row r="453" ht="15.75" customHeight="1">
      <c r="A453" s="106"/>
      <c r="B453" s="106"/>
      <c r="C453" s="132"/>
      <c r="D453" s="132"/>
      <c r="E453" s="132"/>
      <c r="F453" s="132"/>
      <c r="G453" s="132"/>
      <c r="H453" s="132"/>
      <c r="I453" s="132"/>
      <c r="J453" s="132"/>
      <c r="K453" s="132"/>
      <c r="L453" s="126"/>
      <c r="M453" s="109"/>
      <c r="N453" s="102"/>
      <c r="O453" s="103"/>
      <c r="P453" s="103"/>
      <c r="Q453" s="103"/>
      <c r="R453" s="103"/>
      <c r="S453" s="103"/>
      <c r="T453" s="103"/>
      <c r="U453" s="103"/>
      <c r="V453" s="103"/>
      <c r="W453" s="103"/>
      <c r="X453" s="103"/>
      <c r="Y453" s="103"/>
      <c r="Z453" s="103"/>
      <c r="AA453" s="103"/>
      <c r="AB453" s="103"/>
      <c r="AC453" s="103"/>
    </row>
    <row r="454" ht="15.75" customHeight="1">
      <c r="A454" s="106"/>
      <c r="B454" s="106"/>
      <c r="C454" s="132"/>
      <c r="D454" s="132"/>
      <c r="E454" s="132"/>
      <c r="F454" s="132"/>
      <c r="G454" s="132"/>
      <c r="H454" s="132"/>
      <c r="I454" s="132"/>
      <c r="J454" s="132"/>
      <c r="K454" s="132"/>
      <c r="L454" s="126"/>
      <c r="M454" s="109"/>
      <c r="N454" s="102"/>
      <c r="O454" s="103"/>
      <c r="P454" s="103"/>
      <c r="Q454" s="103"/>
      <c r="R454" s="103"/>
      <c r="S454" s="103"/>
      <c r="T454" s="103"/>
      <c r="U454" s="103"/>
      <c r="V454" s="103"/>
      <c r="W454" s="103"/>
      <c r="X454" s="103"/>
      <c r="Y454" s="103"/>
      <c r="Z454" s="103"/>
      <c r="AA454" s="103"/>
      <c r="AB454" s="103"/>
      <c r="AC454" s="103"/>
    </row>
    <row r="455" ht="15.75" customHeight="1">
      <c r="A455" s="106"/>
      <c r="B455" s="106"/>
      <c r="C455" s="134"/>
      <c r="D455" s="134"/>
      <c r="E455" s="132"/>
      <c r="F455" s="132"/>
      <c r="G455" s="132"/>
      <c r="H455" s="132"/>
      <c r="I455" s="132"/>
      <c r="J455" s="132"/>
      <c r="K455" s="132"/>
      <c r="L455" s="126"/>
      <c r="M455" s="109"/>
      <c r="N455" s="102"/>
      <c r="O455" s="103"/>
      <c r="P455" s="103"/>
      <c r="Q455" s="103"/>
      <c r="R455" s="103"/>
      <c r="S455" s="103"/>
      <c r="T455" s="103"/>
      <c r="U455" s="103"/>
      <c r="V455" s="103"/>
      <c r="W455" s="103"/>
      <c r="X455" s="103"/>
      <c r="Y455" s="103"/>
      <c r="Z455" s="103"/>
      <c r="AA455" s="103"/>
      <c r="AB455" s="103"/>
      <c r="AC455" s="103"/>
    </row>
    <row r="456" ht="15.75" customHeight="1">
      <c r="A456" s="106"/>
      <c r="B456" s="106"/>
      <c r="C456" s="134"/>
      <c r="D456" s="134"/>
      <c r="E456" s="132"/>
      <c r="F456" s="132"/>
      <c r="G456" s="132"/>
      <c r="H456" s="132"/>
      <c r="I456" s="132"/>
      <c r="J456" s="132"/>
      <c r="K456" s="132"/>
      <c r="L456" s="126"/>
      <c r="M456" s="109"/>
      <c r="N456" s="102"/>
      <c r="O456" s="103"/>
      <c r="P456" s="103"/>
      <c r="Q456" s="103"/>
      <c r="R456" s="103"/>
      <c r="S456" s="103"/>
      <c r="T456" s="103"/>
      <c r="U456" s="103"/>
      <c r="V456" s="103"/>
      <c r="W456" s="103"/>
      <c r="X456" s="103"/>
      <c r="Y456" s="103"/>
      <c r="Z456" s="103"/>
      <c r="AA456" s="103"/>
      <c r="AB456" s="103"/>
      <c r="AC456" s="103"/>
    </row>
    <row r="457" ht="15.75" customHeight="1">
      <c r="A457" s="106"/>
      <c r="B457" s="106"/>
      <c r="C457" s="134"/>
      <c r="D457" s="134"/>
      <c r="E457" s="132"/>
      <c r="F457" s="132"/>
      <c r="G457" s="132"/>
      <c r="H457" s="132"/>
      <c r="I457" s="132"/>
      <c r="J457" s="132"/>
      <c r="K457" s="132"/>
      <c r="L457" s="126"/>
      <c r="M457" s="109"/>
      <c r="N457" s="102"/>
      <c r="O457" s="103"/>
      <c r="P457" s="103"/>
      <c r="Q457" s="103"/>
      <c r="R457" s="103"/>
      <c r="S457" s="103"/>
      <c r="T457" s="103"/>
      <c r="U457" s="103"/>
      <c r="V457" s="103"/>
      <c r="W457" s="103"/>
      <c r="X457" s="103"/>
      <c r="Y457" s="103"/>
      <c r="Z457" s="103"/>
      <c r="AA457" s="103"/>
      <c r="AB457" s="103"/>
      <c r="AC457" s="103"/>
    </row>
    <row r="458" ht="15.75" customHeight="1">
      <c r="A458" s="106"/>
      <c r="B458" s="106"/>
      <c r="C458" s="134"/>
      <c r="D458" s="134"/>
      <c r="E458" s="132"/>
      <c r="F458" s="132"/>
      <c r="G458" s="132"/>
      <c r="H458" s="132"/>
      <c r="I458" s="132"/>
      <c r="J458" s="132"/>
      <c r="K458" s="132"/>
      <c r="L458" s="126"/>
      <c r="M458" s="109"/>
      <c r="N458" s="102"/>
      <c r="O458" s="103"/>
      <c r="P458" s="103"/>
      <c r="Q458" s="103"/>
      <c r="R458" s="103"/>
      <c r="S458" s="103"/>
      <c r="T458" s="103"/>
      <c r="U458" s="103"/>
      <c r="V458" s="103"/>
      <c r="W458" s="103"/>
      <c r="X458" s="103"/>
      <c r="Y458" s="103"/>
      <c r="Z458" s="103"/>
      <c r="AA458" s="103"/>
      <c r="AB458" s="103"/>
      <c r="AC458" s="103"/>
    </row>
    <row r="459" ht="15.75" customHeight="1">
      <c r="A459" s="106"/>
      <c r="B459" s="106"/>
      <c r="C459" s="134"/>
      <c r="D459" s="134"/>
      <c r="E459" s="132"/>
      <c r="F459" s="132"/>
      <c r="G459" s="132"/>
      <c r="H459" s="132"/>
      <c r="I459" s="132"/>
      <c r="J459" s="132"/>
      <c r="K459" s="132"/>
      <c r="L459" s="126"/>
      <c r="M459" s="109"/>
      <c r="N459" s="102"/>
      <c r="O459" s="103"/>
      <c r="P459" s="103"/>
      <c r="Q459" s="103"/>
      <c r="R459" s="103"/>
      <c r="S459" s="103"/>
      <c r="T459" s="103"/>
      <c r="U459" s="103"/>
      <c r="V459" s="103"/>
      <c r="W459" s="103"/>
      <c r="X459" s="103"/>
      <c r="Y459" s="103"/>
      <c r="Z459" s="103"/>
      <c r="AA459" s="103"/>
      <c r="AB459" s="103"/>
      <c r="AC459" s="103"/>
    </row>
    <row r="460" ht="15.75" customHeight="1">
      <c r="A460" s="106"/>
      <c r="B460" s="106"/>
      <c r="C460" s="134"/>
      <c r="D460" s="134"/>
      <c r="E460" s="132"/>
      <c r="F460" s="132"/>
      <c r="G460" s="132"/>
      <c r="H460" s="132"/>
      <c r="I460" s="132"/>
      <c r="J460" s="132"/>
      <c r="K460" s="132"/>
      <c r="L460" s="126"/>
      <c r="M460" s="109"/>
      <c r="N460" s="102"/>
      <c r="O460" s="103"/>
      <c r="P460" s="103"/>
      <c r="Q460" s="103"/>
      <c r="R460" s="103"/>
      <c r="S460" s="103"/>
      <c r="T460" s="103"/>
      <c r="U460" s="103"/>
      <c r="V460" s="103"/>
      <c r="W460" s="103"/>
      <c r="X460" s="103"/>
      <c r="Y460" s="103"/>
      <c r="Z460" s="103"/>
      <c r="AA460" s="103"/>
      <c r="AB460" s="103"/>
      <c r="AC460" s="103"/>
    </row>
    <row r="461" ht="15.75" customHeight="1">
      <c r="A461" s="106"/>
      <c r="B461" s="106"/>
      <c r="C461" s="134"/>
      <c r="D461" s="134"/>
      <c r="E461" s="132"/>
      <c r="F461" s="132"/>
      <c r="G461" s="132"/>
      <c r="H461" s="132"/>
      <c r="I461" s="132"/>
      <c r="J461" s="132"/>
      <c r="K461" s="132"/>
      <c r="L461" s="126"/>
      <c r="M461" s="109"/>
      <c r="N461" s="102"/>
      <c r="O461" s="103"/>
      <c r="P461" s="103"/>
      <c r="Q461" s="103"/>
      <c r="R461" s="103"/>
      <c r="S461" s="103"/>
      <c r="T461" s="103"/>
      <c r="U461" s="103"/>
      <c r="V461" s="103"/>
      <c r="W461" s="103"/>
      <c r="X461" s="103"/>
      <c r="Y461" s="103"/>
      <c r="Z461" s="103"/>
      <c r="AA461" s="103"/>
      <c r="AB461" s="103"/>
      <c r="AC461" s="103"/>
    </row>
    <row r="462" ht="15.75" customHeight="1">
      <c r="A462" s="106"/>
      <c r="B462" s="106"/>
      <c r="C462" s="134"/>
      <c r="D462" s="134"/>
      <c r="E462" s="132"/>
      <c r="F462" s="132"/>
      <c r="G462" s="132"/>
      <c r="H462" s="132"/>
      <c r="I462" s="132"/>
      <c r="J462" s="132"/>
      <c r="K462" s="132"/>
      <c r="L462" s="126"/>
      <c r="M462" s="109"/>
      <c r="N462" s="102"/>
      <c r="O462" s="103"/>
      <c r="P462" s="103"/>
      <c r="Q462" s="103"/>
      <c r="R462" s="103"/>
      <c r="S462" s="103"/>
      <c r="T462" s="103"/>
      <c r="U462" s="103"/>
      <c r="V462" s="103"/>
      <c r="W462" s="103"/>
      <c r="X462" s="103"/>
      <c r="Y462" s="103"/>
      <c r="Z462" s="103"/>
      <c r="AA462" s="103"/>
      <c r="AB462" s="103"/>
      <c r="AC462" s="103"/>
    </row>
    <row r="463" ht="15.75" customHeight="1">
      <c r="A463" s="106"/>
      <c r="B463" s="106"/>
      <c r="C463" s="134"/>
      <c r="D463" s="134"/>
      <c r="E463" s="132"/>
      <c r="F463" s="132"/>
      <c r="G463" s="132"/>
      <c r="H463" s="132"/>
      <c r="I463" s="132"/>
      <c r="J463" s="132"/>
      <c r="K463" s="132"/>
      <c r="L463" s="126"/>
      <c r="M463" s="109"/>
      <c r="N463" s="102"/>
      <c r="O463" s="103"/>
      <c r="P463" s="103"/>
      <c r="Q463" s="103"/>
      <c r="R463" s="103"/>
      <c r="S463" s="103"/>
      <c r="T463" s="103"/>
      <c r="U463" s="103"/>
      <c r="V463" s="103"/>
      <c r="W463" s="103"/>
      <c r="X463" s="103"/>
      <c r="Y463" s="103"/>
      <c r="Z463" s="103"/>
      <c r="AA463" s="103"/>
      <c r="AB463" s="103"/>
      <c r="AC463" s="103"/>
    </row>
    <row r="464" ht="15.75" customHeight="1">
      <c r="A464" s="106"/>
      <c r="B464" s="106"/>
      <c r="C464" s="134"/>
      <c r="D464" s="134"/>
      <c r="E464" s="132"/>
      <c r="F464" s="132"/>
      <c r="G464" s="132"/>
      <c r="H464" s="132"/>
      <c r="I464" s="132"/>
      <c r="J464" s="132"/>
      <c r="K464" s="132"/>
      <c r="L464" s="126"/>
      <c r="M464" s="109"/>
      <c r="N464" s="102"/>
      <c r="O464" s="103"/>
      <c r="P464" s="103"/>
      <c r="Q464" s="103"/>
      <c r="R464" s="103"/>
      <c r="S464" s="103"/>
      <c r="T464" s="103"/>
      <c r="U464" s="103"/>
      <c r="V464" s="103"/>
      <c r="W464" s="103"/>
      <c r="X464" s="103"/>
      <c r="Y464" s="103"/>
      <c r="Z464" s="103"/>
      <c r="AA464" s="103"/>
      <c r="AB464" s="103"/>
      <c r="AC464" s="103"/>
    </row>
    <row r="465" ht="15.75" customHeight="1">
      <c r="A465" s="106"/>
      <c r="B465" s="106"/>
      <c r="C465" s="134"/>
      <c r="D465" s="134"/>
      <c r="E465" s="132"/>
      <c r="F465" s="132"/>
      <c r="G465" s="132"/>
      <c r="H465" s="132"/>
      <c r="I465" s="132"/>
      <c r="J465" s="132"/>
      <c r="K465" s="132"/>
      <c r="L465" s="126"/>
      <c r="M465" s="109"/>
      <c r="N465" s="102"/>
      <c r="O465" s="103"/>
      <c r="P465" s="103"/>
      <c r="Q465" s="103"/>
      <c r="R465" s="103"/>
      <c r="S465" s="103"/>
      <c r="T465" s="103"/>
      <c r="U465" s="103"/>
      <c r="V465" s="103"/>
      <c r="W465" s="103"/>
      <c r="X465" s="103"/>
      <c r="Y465" s="103"/>
      <c r="Z465" s="103"/>
      <c r="AA465" s="103"/>
      <c r="AB465" s="103"/>
      <c r="AC465" s="103"/>
    </row>
    <row r="466" ht="15.75" customHeight="1">
      <c r="A466" s="106"/>
      <c r="B466" s="106"/>
      <c r="C466" s="134"/>
      <c r="D466" s="134"/>
      <c r="E466" s="132"/>
      <c r="F466" s="132"/>
      <c r="G466" s="132"/>
      <c r="H466" s="132"/>
      <c r="I466" s="132"/>
      <c r="J466" s="132"/>
      <c r="K466" s="132"/>
      <c r="L466" s="126"/>
      <c r="M466" s="109"/>
      <c r="N466" s="102"/>
      <c r="O466" s="103"/>
      <c r="P466" s="103"/>
      <c r="Q466" s="103"/>
      <c r="R466" s="103"/>
      <c r="S466" s="103"/>
      <c r="T466" s="103"/>
      <c r="U466" s="103"/>
      <c r="V466" s="103"/>
      <c r="W466" s="103"/>
      <c r="X466" s="103"/>
      <c r="Y466" s="103"/>
      <c r="Z466" s="103"/>
      <c r="AA466" s="103"/>
      <c r="AB466" s="103"/>
      <c r="AC466" s="103"/>
    </row>
    <row r="467" ht="15.75" customHeight="1">
      <c r="A467" s="106"/>
      <c r="B467" s="106"/>
      <c r="C467" s="134"/>
      <c r="D467" s="134"/>
      <c r="E467" s="132"/>
      <c r="F467" s="132"/>
      <c r="G467" s="132"/>
      <c r="H467" s="132"/>
      <c r="I467" s="132"/>
      <c r="J467" s="132"/>
      <c r="K467" s="132"/>
      <c r="L467" s="126"/>
      <c r="M467" s="109"/>
      <c r="N467" s="102"/>
      <c r="O467" s="103"/>
      <c r="P467" s="103"/>
      <c r="Q467" s="103"/>
      <c r="R467" s="103"/>
      <c r="S467" s="103"/>
      <c r="T467" s="103"/>
      <c r="U467" s="103"/>
      <c r="V467" s="103"/>
      <c r="W467" s="103"/>
      <c r="X467" s="103"/>
      <c r="Y467" s="103"/>
      <c r="Z467" s="103"/>
      <c r="AA467" s="103"/>
      <c r="AB467" s="103"/>
      <c r="AC467" s="103"/>
    </row>
    <row r="468" ht="15.75" customHeight="1">
      <c r="A468" s="106"/>
      <c r="B468" s="106"/>
      <c r="C468" s="134"/>
      <c r="D468" s="134"/>
      <c r="E468" s="132"/>
      <c r="F468" s="132"/>
      <c r="G468" s="132"/>
      <c r="H468" s="132"/>
      <c r="I468" s="132"/>
      <c r="J468" s="132"/>
      <c r="K468" s="132"/>
      <c r="L468" s="126"/>
      <c r="M468" s="109"/>
      <c r="N468" s="102"/>
      <c r="O468" s="103"/>
      <c r="P468" s="103"/>
      <c r="Q468" s="103"/>
      <c r="R468" s="103"/>
      <c r="S468" s="103"/>
      <c r="T468" s="103"/>
      <c r="U468" s="103"/>
      <c r="V468" s="103"/>
      <c r="W468" s="103"/>
      <c r="X468" s="103"/>
      <c r="Y468" s="103"/>
      <c r="Z468" s="103"/>
      <c r="AA468" s="103"/>
      <c r="AB468" s="103"/>
      <c r="AC468" s="103"/>
    </row>
    <row r="469" ht="15.75" customHeight="1">
      <c r="A469" s="106"/>
      <c r="B469" s="106"/>
      <c r="C469" s="134"/>
      <c r="D469" s="134"/>
      <c r="E469" s="132"/>
      <c r="F469" s="132"/>
      <c r="G469" s="132"/>
      <c r="H469" s="132"/>
      <c r="I469" s="132"/>
      <c r="J469" s="132"/>
      <c r="K469" s="132"/>
      <c r="L469" s="126"/>
      <c r="M469" s="109"/>
      <c r="N469" s="102"/>
      <c r="O469" s="103"/>
      <c r="P469" s="103"/>
      <c r="Q469" s="103"/>
      <c r="R469" s="103"/>
      <c r="S469" s="103"/>
      <c r="T469" s="103"/>
      <c r="U469" s="103"/>
      <c r="V469" s="103"/>
      <c r="W469" s="103"/>
      <c r="X469" s="103"/>
      <c r="Y469" s="103"/>
      <c r="Z469" s="103"/>
      <c r="AA469" s="103"/>
      <c r="AB469" s="103"/>
      <c r="AC469" s="103"/>
    </row>
    <row r="470" ht="15.75" customHeight="1">
      <c r="A470" s="106"/>
      <c r="B470" s="106"/>
      <c r="C470" s="134"/>
      <c r="D470" s="134"/>
      <c r="E470" s="132"/>
      <c r="F470" s="132"/>
      <c r="G470" s="132"/>
      <c r="H470" s="132"/>
      <c r="I470" s="132"/>
      <c r="J470" s="132"/>
      <c r="K470" s="132"/>
      <c r="L470" s="126"/>
      <c r="M470" s="109"/>
      <c r="N470" s="102"/>
      <c r="O470" s="103"/>
      <c r="P470" s="103"/>
      <c r="Q470" s="103"/>
      <c r="R470" s="103"/>
      <c r="S470" s="103"/>
      <c r="T470" s="103"/>
      <c r="U470" s="103"/>
      <c r="V470" s="103"/>
      <c r="W470" s="103"/>
      <c r="X470" s="103"/>
      <c r="Y470" s="103"/>
      <c r="Z470" s="103"/>
      <c r="AA470" s="103"/>
      <c r="AB470" s="103"/>
      <c r="AC470" s="103"/>
    </row>
    <row r="471" ht="15.75" customHeight="1">
      <c r="A471" s="106"/>
      <c r="B471" s="106"/>
      <c r="C471" s="134"/>
      <c r="D471" s="134"/>
      <c r="E471" s="132"/>
      <c r="F471" s="132"/>
      <c r="G471" s="132"/>
      <c r="H471" s="132"/>
      <c r="I471" s="132"/>
      <c r="J471" s="132"/>
      <c r="K471" s="132"/>
      <c r="L471" s="126"/>
      <c r="M471" s="109"/>
      <c r="N471" s="102"/>
      <c r="O471" s="103"/>
      <c r="P471" s="103"/>
      <c r="Q471" s="103"/>
      <c r="R471" s="103"/>
      <c r="S471" s="103"/>
      <c r="T471" s="103"/>
      <c r="U471" s="103"/>
      <c r="V471" s="103"/>
      <c r="W471" s="103"/>
      <c r="X471" s="103"/>
      <c r="Y471" s="103"/>
      <c r="Z471" s="103"/>
      <c r="AA471" s="103"/>
      <c r="AB471" s="103"/>
      <c r="AC471" s="103"/>
    </row>
    <row r="472" ht="15.75" customHeight="1">
      <c r="A472" s="106"/>
      <c r="B472" s="106"/>
      <c r="C472" s="134"/>
      <c r="D472" s="134"/>
      <c r="E472" s="132"/>
      <c r="F472" s="132"/>
      <c r="G472" s="132"/>
      <c r="H472" s="132"/>
      <c r="I472" s="132"/>
      <c r="J472" s="132"/>
      <c r="K472" s="132"/>
      <c r="L472" s="126"/>
      <c r="M472" s="109"/>
      <c r="N472" s="102"/>
      <c r="O472" s="103"/>
      <c r="P472" s="103"/>
      <c r="Q472" s="103"/>
      <c r="R472" s="103"/>
      <c r="S472" s="103"/>
      <c r="T472" s="103"/>
      <c r="U472" s="103"/>
      <c r="V472" s="103"/>
      <c r="W472" s="103"/>
      <c r="X472" s="103"/>
      <c r="Y472" s="103"/>
      <c r="Z472" s="103"/>
      <c r="AA472" s="103"/>
      <c r="AB472" s="103"/>
      <c r="AC472" s="103"/>
    </row>
    <row r="473" ht="15.75" customHeight="1">
      <c r="A473" s="106"/>
      <c r="B473" s="106"/>
      <c r="C473" s="134"/>
      <c r="D473" s="134"/>
      <c r="E473" s="132"/>
      <c r="F473" s="132"/>
      <c r="G473" s="132"/>
      <c r="H473" s="132"/>
      <c r="I473" s="132"/>
      <c r="J473" s="132"/>
      <c r="K473" s="132"/>
      <c r="L473" s="126"/>
      <c r="M473" s="109"/>
      <c r="N473" s="102"/>
      <c r="O473" s="103"/>
      <c r="P473" s="103"/>
      <c r="Q473" s="103"/>
      <c r="R473" s="103"/>
      <c r="S473" s="103"/>
      <c r="T473" s="103"/>
      <c r="U473" s="103"/>
      <c r="V473" s="103"/>
      <c r="W473" s="103"/>
      <c r="X473" s="103"/>
      <c r="Y473" s="103"/>
      <c r="Z473" s="103"/>
      <c r="AA473" s="103"/>
      <c r="AB473" s="103"/>
      <c r="AC473" s="103"/>
    </row>
    <row r="474" ht="15.75" customHeight="1">
      <c r="A474" s="106"/>
      <c r="B474" s="106"/>
      <c r="C474" s="134"/>
      <c r="D474" s="134"/>
      <c r="E474" s="132"/>
      <c r="F474" s="132"/>
      <c r="G474" s="132"/>
      <c r="H474" s="132"/>
      <c r="I474" s="132"/>
      <c r="J474" s="132"/>
      <c r="K474" s="132"/>
      <c r="L474" s="126"/>
      <c r="M474" s="109"/>
      <c r="N474" s="102"/>
      <c r="O474" s="103"/>
      <c r="P474" s="103"/>
      <c r="Q474" s="103"/>
      <c r="R474" s="103"/>
      <c r="S474" s="103"/>
      <c r="T474" s="103"/>
      <c r="U474" s="103"/>
      <c r="V474" s="103"/>
      <c r="W474" s="103"/>
      <c r="X474" s="103"/>
      <c r="Y474" s="103"/>
      <c r="Z474" s="103"/>
      <c r="AA474" s="103"/>
      <c r="AB474" s="103"/>
      <c r="AC474" s="103"/>
    </row>
    <row r="475" ht="15.75" customHeight="1">
      <c r="A475" s="106"/>
      <c r="B475" s="106"/>
      <c r="C475" s="134"/>
      <c r="D475" s="134"/>
      <c r="E475" s="132"/>
      <c r="F475" s="132"/>
      <c r="G475" s="132"/>
      <c r="H475" s="132"/>
      <c r="I475" s="132"/>
      <c r="J475" s="132"/>
      <c r="K475" s="132"/>
      <c r="L475" s="126"/>
      <c r="M475" s="109"/>
      <c r="N475" s="102"/>
      <c r="O475" s="103"/>
      <c r="P475" s="103"/>
      <c r="Q475" s="103"/>
      <c r="R475" s="103"/>
      <c r="S475" s="103"/>
      <c r="T475" s="103"/>
      <c r="U475" s="103"/>
      <c r="V475" s="103"/>
      <c r="W475" s="103"/>
      <c r="X475" s="103"/>
      <c r="Y475" s="103"/>
      <c r="Z475" s="103"/>
      <c r="AA475" s="103"/>
      <c r="AB475" s="103"/>
      <c r="AC475" s="103"/>
    </row>
    <row r="476" ht="15.75" customHeight="1">
      <c r="A476" s="106"/>
      <c r="B476" s="106"/>
      <c r="C476" s="134"/>
      <c r="D476" s="134"/>
      <c r="E476" s="132"/>
      <c r="F476" s="132"/>
      <c r="G476" s="132"/>
      <c r="H476" s="132"/>
      <c r="I476" s="132"/>
      <c r="J476" s="132"/>
      <c r="K476" s="132"/>
      <c r="L476" s="126"/>
      <c r="M476" s="109"/>
      <c r="N476" s="102"/>
      <c r="O476" s="103"/>
      <c r="P476" s="103"/>
      <c r="Q476" s="103"/>
      <c r="R476" s="103"/>
      <c r="S476" s="103"/>
      <c r="T476" s="103"/>
      <c r="U476" s="103"/>
      <c r="V476" s="103"/>
      <c r="W476" s="103"/>
      <c r="X476" s="103"/>
      <c r="Y476" s="103"/>
      <c r="Z476" s="103"/>
      <c r="AA476" s="103"/>
      <c r="AB476" s="103"/>
      <c r="AC476" s="103"/>
    </row>
    <row r="477" ht="15.75" customHeight="1">
      <c r="A477" s="106"/>
      <c r="B477" s="106"/>
      <c r="C477" s="134"/>
      <c r="D477" s="134"/>
      <c r="E477" s="132"/>
      <c r="F477" s="132"/>
      <c r="G477" s="132"/>
      <c r="H477" s="132"/>
      <c r="I477" s="132"/>
      <c r="J477" s="132"/>
      <c r="K477" s="132"/>
      <c r="L477" s="126"/>
      <c r="M477" s="109"/>
      <c r="N477" s="102"/>
      <c r="O477" s="103"/>
      <c r="P477" s="103"/>
      <c r="Q477" s="103"/>
      <c r="R477" s="103"/>
      <c r="S477" s="103"/>
      <c r="T477" s="103"/>
      <c r="U477" s="103"/>
      <c r="V477" s="103"/>
      <c r="W477" s="103"/>
      <c r="X477" s="103"/>
      <c r="Y477" s="103"/>
      <c r="Z477" s="103"/>
      <c r="AA477" s="103"/>
      <c r="AB477" s="103"/>
      <c r="AC477" s="103"/>
    </row>
    <row r="478" ht="15.75" customHeight="1">
      <c r="A478" s="106"/>
      <c r="B478" s="106"/>
      <c r="C478" s="134"/>
      <c r="D478" s="134"/>
      <c r="E478" s="132"/>
      <c r="F478" s="132"/>
      <c r="G478" s="132"/>
      <c r="H478" s="132"/>
      <c r="I478" s="132"/>
      <c r="J478" s="132"/>
      <c r="K478" s="132"/>
      <c r="L478" s="126"/>
      <c r="M478" s="109"/>
      <c r="N478" s="102"/>
      <c r="O478" s="103"/>
      <c r="P478" s="103"/>
      <c r="Q478" s="103"/>
      <c r="R478" s="103"/>
      <c r="S478" s="103"/>
      <c r="T478" s="103"/>
      <c r="U478" s="103"/>
      <c r="V478" s="103"/>
      <c r="W478" s="103"/>
      <c r="X478" s="103"/>
      <c r="Y478" s="103"/>
      <c r="Z478" s="103"/>
      <c r="AA478" s="103"/>
      <c r="AB478" s="103"/>
      <c r="AC478" s="103"/>
    </row>
    <row r="479" ht="15.75" customHeight="1">
      <c r="A479" s="106"/>
      <c r="B479" s="106"/>
      <c r="C479" s="134"/>
      <c r="D479" s="134"/>
      <c r="E479" s="132"/>
      <c r="F479" s="132"/>
      <c r="G479" s="132"/>
      <c r="H479" s="132"/>
      <c r="I479" s="132"/>
      <c r="J479" s="132"/>
      <c r="K479" s="132"/>
      <c r="L479" s="126"/>
      <c r="M479" s="109"/>
      <c r="N479" s="102"/>
      <c r="O479" s="103"/>
      <c r="P479" s="103"/>
      <c r="Q479" s="103"/>
      <c r="R479" s="103"/>
      <c r="S479" s="103"/>
      <c r="T479" s="103"/>
      <c r="U479" s="103"/>
      <c r="V479" s="103"/>
      <c r="W479" s="103"/>
      <c r="X479" s="103"/>
      <c r="Y479" s="103"/>
      <c r="Z479" s="103"/>
      <c r="AA479" s="103"/>
      <c r="AB479" s="103"/>
      <c r="AC479" s="103"/>
    </row>
    <row r="480" ht="15.75" customHeight="1">
      <c r="A480" s="106"/>
      <c r="B480" s="106"/>
      <c r="C480" s="134"/>
      <c r="D480" s="134"/>
      <c r="E480" s="151"/>
      <c r="F480" s="140"/>
      <c r="G480" s="140"/>
      <c r="H480" s="132"/>
      <c r="I480" s="132"/>
      <c r="J480" s="132"/>
      <c r="K480" s="132"/>
      <c r="L480" s="126"/>
      <c r="M480" s="109"/>
      <c r="N480" s="102"/>
      <c r="O480" s="103"/>
      <c r="P480" s="103"/>
      <c r="Q480" s="103"/>
      <c r="R480" s="103"/>
      <c r="S480" s="103"/>
      <c r="T480" s="103"/>
      <c r="U480" s="103"/>
      <c r="V480" s="103"/>
      <c r="W480" s="103"/>
      <c r="X480" s="103"/>
      <c r="Y480" s="103"/>
      <c r="Z480" s="103"/>
      <c r="AA480" s="103"/>
      <c r="AB480" s="103"/>
      <c r="AC480" s="103"/>
    </row>
    <row r="481" ht="15.75" customHeight="1">
      <c r="A481" s="106"/>
      <c r="B481" s="106"/>
      <c r="C481" s="134"/>
      <c r="D481" s="134"/>
      <c r="E481" s="152"/>
      <c r="F481" s="152"/>
      <c r="G481" s="152"/>
      <c r="H481" s="152"/>
      <c r="I481" s="132"/>
      <c r="J481" s="132"/>
      <c r="K481" s="132"/>
      <c r="L481" s="126"/>
      <c r="M481" s="109"/>
      <c r="N481" s="102"/>
      <c r="O481" s="103"/>
      <c r="P481" s="103"/>
      <c r="Q481" s="103"/>
      <c r="R481" s="103"/>
      <c r="S481" s="103"/>
      <c r="T481" s="103"/>
      <c r="U481" s="103"/>
      <c r="V481" s="103"/>
      <c r="W481" s="103"/>
      <c r="X481" s="103"/>
      <c r="Y481" s="103"/>
      <c r="Z481" s="103"/>
      <c r="AA481" s="103"/>
      <c r="AB481" s="103"/>
      <c r="AC481" s="103"/>
    </row>
    <row r="482" ht="15.75" customHeight="1">
      <c r="A482" s="106"/>
      <c r="B482" s="106"/>
      <c r="C482" s="134"/>
      <c r="D482" s="134"/>
      <c r="E482" s="152"/>
      <c r="F482" s="152"/>
      <c r="G482" s="152"/>
      <c r="H482" s="152"/>
      <c r="I482" s="132"/>
      <c r="J482" s="132"/>
      <c r="K482" s="132"/>
      <c r="L482" s="126"/>
      <c r="M482" s="109"/>
      <c r="N482" s="102"/>
      <c r="O482" s="103"/>
      <c r="P482" s="103"/>
      <c r="Q482" s="103"/>
      <c r="R482" s="103"/>
      <c r="S482" s="103"/>
      <c r="T482" s="103"/>
      <c r="U482" s="103"/>
      <c r="V482" s="103"/>
      <c r="W482" s="103"/>
      <c r="X482" s="103"/>
      <c r="Y482" s="103"/>
      <c r="Z482" s="103"/>
      <c r="AA482" s="103"/>
      <c r="AB482" s="103"/>
      <c r="AC482" s="103"/>
    </row>
    <row r="483" ht="15.75" customHeight="1">
      <c r="A483" s="106"/>
      <c r="B483" s="106"/>
      <c r="C483" s="134"/>
      <c r="D483" s="134"/>
      <c r="E483" s="151"/>
      <c r="F483" s="151"/>
      <c r="G483" s="151"/>
      <c r="H483" s="152"/>
      <c r="I483" s="132"/>
      <c r="J483" s="132"/>
      <c r="K483" s="132"/>
      <c r="L483" s="126"/>
      <c r="M483" s="109"/>
      <c r="N483" s="102"/>
      <c r="O483" s="103"/>
      <c r="P483" s="103"/>
      <c r="Q483" s="103"/>
      <c r="R483" s="103"/>
      <c r="S483" s="103"/>
      <c r="T483" s="103"/>
      <c r="U483" s="103"/>
      <c r="V483" s="103"/>
      <c r="W483" s="103"/>
      <c r="X483" s="103"/>
      <c r="Y483" s="103"/>
      <c r="Z483" s="103"/>
      <c r="AA483" s="103"/>
      <c r="AB483" s="103"/>
      <c r="AC483" s="103"/>
    </row>
    <row r="484" ht="15.75" customHeight="1">
      <c r="A484" s="106"/>
      <c r="B484" s="106"/>
      <c r="C484" s="134"/>
      <c r="D484" s="134"/>
      <c r="E484" s="152"/>
      <c r="F484" s="152"/>
      <c r="G484" s="152"/>
      <c r="H484" s="152"/>
      <c r="I484" s="132"/>
      <c r="J484" s="132"/>
      <c r="K484" s="132"/>
      <c r="L484" s="126"/>
      <c r="M484" s="109"/>
      <c r="N484" s="102"/>
      <c r="O484" s="103"/>
      <c r="P484" s="103"/>
      <c r="Q484" s="103"/>
      <c r="R484" s="103"/>
      <c r="S484" s="103"/>
      <c r="T484" s="103"/>
      <c r="U484" s="103"/>
      <c r="V484" s="103"/>
      <c r="W484" s="103"/>
      <c r="X484" s="103"/>
      <c r="Y484" s="103"/>
      <c r="Z484" s="103"/>
      <c r="AA484" s="103"/>
      <c r="AB484" s="103"/>
      <c r="AC484" s="103"/>
    </row>
    <row r="485" ht="15.75" customHeight="1">
      <c r="A485" s="106"/>
      <c r="B485" s="106"/>
      <c r="C485" s="134"/>
      <c r="D485" s="134"/>
      <c r="E485" s="132"/>
      <c r="F485" s="152"/>
      <c r="G485" s="152"/>
      <c r="H485" s="152"/>
      <c r="I485" s="132"/>
      <c r="J485" s="132"/>
      <c r="K485" s="132"/>
      <c r="L485" s="126"/>
      <c r="M485" s="109"/>
      <c r="N485" s="102"/>
      <c r="O485" s="103"/>
      <c r="P485" s="103"/>
      <c r="Q485" s="103"/>
      <c r="R485" s="103"/>
      <c r="S485" s="103"/>
      <c r="T485" s="103"/>
      <c r="U485" s="103"/>
      <c r="V485" s="103"/>
      <c r="W485" s="103"/>
      <c r="X485" s="103"/>
      <c r="Y485" s="103"/>
      <c r="Z485" s="103"/>
      <c r="AA485" s="103"/>
      <c r="AB485" s="103"/>
      <c r="AC485" s="103"/>
    </row>
    <row r="486" ht="15.75" customHeight="1">
      <c r="A486" s="106"/>
      <c r="B486" s="106"/>
      <c r="C486" s="134"/>
      <c r="D486" s="134"/>
      <c r="E486" s="132"/>
      <c r="F486" s="152"/>
      <c r="G486" s="152"/>
      <c r="H486" s="152"/>
      <c r="I486" s="132"/>
      <c r="J486" s="132"/>
      <c r="K486" s="132"/>
      <c r="L486" s="126"/>
      <c r="M486" s="109"/>
      <c r="N486" s="102"/>
      <c r="O486" s="103"/>
      <c r="P486" s="103"/>
      <c r="Q486" s="103"/>
      <c r="R486" s="103"/>
      <c r="S486" s="103"/>
      <c r="T486" s="103"/>
      <c r="U486" s="103"/>
      <c r="V486" s="103"/>
      <c r="W486" s="103"/>
      <c r="X486" s="103"/>
      <c r="Y486" s="103"/>
      <c r="Z486" s="103"/>
      <c r="AA486" s="103"/>
      <c r="AB486" s="103"/>
      <c r="AC486" s="103"/>
    </row>
    <row r="487" ht="15.75" customHeight="1">
      <c r="A487" s="106"/>
      <c r="B487" s="106"/>
      <c r="C487" s="134"/>
      <c r="D487" s="134"/>
      <c r="E487" s="153"/>
      <c r="F487" s="152"/>
      <c r="G487" s="152"/>
      <c r="H487" s="152"/>
      <c r="I487" s="132"/>
      <c r="J487" s="132"/>
      <c r="K487" s="132"/>
      <c r="L487" s="126"/>
      <c r="M487" s="109"/>
      <c r="N487" s="102"/>
      <c r="O487" s="103"/>
      <c r="P487" s="103"/>
      <c r="Q487" s="103"/>
      <c r="R487" s="103"/>
      <c r="S487" s="103"/>
      <c r="T487" s="103"/>
      <c r="U487" s="103"/>
      <c r="V487" s="103"/>
      <c r="W487" s="103"/>
      <c r="X487" s="103"/>
      <c r="Y487" s="103"/>
      <c r="Z487" s="103"/>
      <c r="AA487" s="103"/>
      <c r="AB487" s="103"/>
      <c r="AC487" s="103"/>
    </row>
    <row r="488" ht="15.75" customHeight="1">
      <c r="A488" s="106"/>
      <c r="B488" s="106"/>
      <c r="C488" s="134"/>
      <c r="D488" s="134"/>
      <c r="E488" s="153"/>
      <c r="F488" s="152"/>
      <c r="G488" s="152"/>
      <c r="H488" s="152"/>
      <c r="I488" s="132"/>
      <c r="J488" s="132"/>
      <c r="K488" s="132"/>
      <c r="L488" s="126"/>
      <c r="M488" s="109"/>
      <c r="N488" s="102"/>
      <c r="O488" s="103"/>
      <c r="P488" s="103"/>
      <c r="Q488" s="103"/>
      <c r="R488" s="103"/>
      <c r="S488" s="103"/>
      <c r="T488" s="103"/>
      <c r="U488" s="103"/>
      <c r="V488" s="103"/>
      <c r="W488" s="103"/>
      <c r="X488" s="103"/>
      <c r="Y488" s="103"/>
      <c r="Z488" s="103"/>
      <c r="AA488" s="103"/>
      <c r="AB488" s="103"/>
      <c r="AC488" s="103"/>
    </row>
    <row r="489" ht="15.75" customHeight="1">
      <c r="A489" s="106"/>
      <c r="B489" s="106"/>
      <c r="C489" s="134"/>
      <c r="D489" s="134"/>
      <c r="E489" s="132"/>
      <c r="F489" s="132"/>
      <c r="G489" s="132"/>
      <c r="H489" s="132"/>
      <c r="I489" s="132"/>
      <c r="J489" s="132"/>
      <c r="K489" s="132"/>
      <c r="L489" s="126"/>
      <c r="M489" s="109"/>
      <c r="N489" s="102"/>
      <c r="O489" s="103"/>
      <c r="P489" s="103"/>
      <c r="Q489" s="103"/>
      <c r="R489" s="103"/>
      <c r="S489" s="103"/>
      <c r="T489" s="103"/>
      <c r="U489" s="103"/>
      <c r="V489" s="103"/>
      <c r="W489" s="103"/>
      <c r="X489" s="103"/>
      <c r="Y489" s="103"/>
      <c r="Z489" s="103"/>
      <c r="AA489" s="103"/>
      <c r="AB489" s="103"/>
      <c r="AC489" s="103"/>
    </row>
    <row r="490" ht="15.75" customHeight="1">
      <c r="A490" s="106"/>
      <c r="B490" s="106"/>
      <c r="C490" s="134"/>
      <c r="D490" s="134"/>
      <c r="E490" s="153"/>
      <c r="F490" s="132"/>
      <c r="G490" s="132"/>
      <c r="H490" s="132"/>
      <c r="I490" s="132"/>
      <c r="J490" s="132"/>
      <c r="K490" s="132"/>
      <c r="L490" s="126"/>
      <c r="M490" s="109"/>
      <c r="N490" s="102"/>
      <c r="O490" s="103"/>
      <c r="P490" s="103"/>
      <c r="Q490" s="103"/>
      <c r="R490" s="103"/>
      <c r="S490" s="103"/>
      <c r="T490" s="103"/>
      <c r="U490" s="103"/>
      <c r="V490" s="103"/>
      <c r="W490" s="103"/>
      <c r="X490" s="103"/>
      <c r="Y490" s="103"/>
      <c r="Z490" s="103"/>
      <c r="AA490" s="103"/>
      <c r="AB490" s="103"/>
      <c r="AC490" s="103"/>
    </row>
    <row r="491" ht="15.75" customHeight="1">
      <c r="A491" s="106"/>
      <c r="B491" s="106"/>
      <c r="C491" s="134"/>
      <c r="D491" s="134"/>
      <c r="E491" s="153"/>
      <c r="F491" s="132"/>
      <c r="G491" s="132"/>
      <c r="H491" s="132"/>
      <c r="I491" s="132"/>
      <c r="J491" s="132"/>
      <c r="K491" s="132"/>
      <c r="L491" s="126"/>
      <c r="M491" s="109"/>
      <c r="N491" s="102"/>
      <c r="O491" s="103"/>
      <c r="P491" s="103"/>
      <c r="Q491" s="103"/>
      <c r="R491" s="103"/>
      <c r="S491" s="103"/>
      <c r="T491" s="103"/>
      <c r="U491" s="103"/>
      <c r="V491" s="103"/>
      <c r="W491" s="103"/>
      <c r="X491" s="103"/>
      <c r="Y491" s="103"/>
      <c r="Z491" s="103"/>
      <c r="AA491" s="103"/>
      <c r="AB491" s="103"/>
      <c r="AC491" s="103"/>
    </row>
    <row r="492" ht="94.5" customHeight="1">
      <c r="A492" s="106"/>
      <c r="B492" s="106"/>
      <c r="C492" s="134"/>
      <c r="D492" s="134"/>
      <c r="E492" s="132"/>
      <c r="F492" s="132"/>
      <c r="G492" s="132"/>
      <c r="H492" s="132"/>
      <c r="I492" s="132"/>
      <c r="J492" s="132"/>
      <c r="K492" s="132"/>
      <c r="L492" s="126"/>
      <c r="M492" s="109"/>
      <c r="N492" s="102"/>
      <c r="O492" s="103"/>
      <c r="P492" s="103"/>
      <c r="Q492" s="103"/>
      <c r="R492" s="103"/>
      <c r="S492" s="103"/>
      <c r="T492" s="103"/>
      <c r="U492" s="103"/>
      <c r="V492" s="103"/>
      <c r="W492" s="103"/>
      <c r="X492" s="103"/>
      <c r="Y492" s="103"/>
      <c r="Z492" s="103"/>
      <c r="AA492" s="103"/>
      <c r="AB492" s="103"/>
      <c r="AC492" s="103"/>
    </row>
    <row r="493" ht="15.75" customHeight="1">
      <c r="A493" s="106"/>
      <c r="B493" s="106"/>
      <c r="C493" s="134"/>
      <c r="D493" s="134"/>
      <c r="E493" s="132"/>
      <c r="F493" s="132"/>
      <c r="G493" s="132"/>
      <c r="H493" s="132"/>
      <c r="I493" s="132"/>
      <c r="J493" s="132"/>
      <c r="K493" s="132"/>
      <c r="L493" s="126"/>
      <c r="M493" s="109"/>
      <c r="N493" s="102"/>
      <c r="O493" s="103"/>
      <c r="P493" s="103"/>
      <c r="Q493" s="103"/>
      <c r="R493" s="103"/>
      <c r="S493" s="103"/>
      <c r="T493" s="103"/>
      <c r="U493" s="103"/>
      <c r="V493" s="103"/>
      <c r="W493" s="103"/>
      <c r="X493" s="103"/>
      <c r="Y493" s="103"/>
      <c r="Z493" s="103"/>
      <c r="AA493" s="103"/>
      <c r="AB493" s="103"/>
      <c r="AC493" s="103"/>
    </row>
    <row r="494" ht="15.75" customHeight="1">
      <c r="A494" s="106"/>
      <c r="B494" s="106"/>
      <c r="C494" s="134"/>
      <c r="D494" s="134"/>
      <c r="E494" s="132"/>
      <c r="F494" s="132"/>
      <c r="G494" s="132"/>
      <c r="H494" s="132"/>
      <c r="I494" s="132"/>
      <c r="J494" s="132"/>
      <c r="K494" s="132"/>
      <c r="L494" s="126"/>
      <c r="M494" s="109"/>
      <c r="N494" s="102"/>
      <c r="O494" s="103"/>
      <c r="P494" s="103"/>
      <c r="Q494" s="103"/>
      <c r="R494" s="103"/>
      <c r="S494" s="103"/>
      <c r="T494" s="103"/>
      <c r="U494" s="103"/>
      <c r="V494" s="103"/>
      <c r="W494" s="103"/>
      <c r="X494" s="103"/>
      <c r="Y494" s="103"/>
      <c r="Z494" s="103"/>
      <c r="AA494" s="103"/>
      <c r="AB494" s="103"/>
      <c r="AC494" s="103"/>
    </row>
    <row r="495" ht="15.75" customHeight="1">
      <c r="A495" s="106"/>
      <c r="B495" s="106"/>
      <c r="C495" s="134"/>
      <c r="D495" s="134"/>
      <c r="E495" s="132"/>
      <c r="F495" s="132"/>
      <c r="G495" s="132"/>
      <c r="H495" s="132"/>
      <c r="I495" s="132"/>
      <c r="J495" s="132"/>
      <c r="K495" s="132"/>
      <c r="L495" s="126"/>
      <c r="M495" s="109"/>
      <c r="N495" s="102"/>
      <c r="O495" s="103"/>
      <c r="P495" s="103"/>
      <c r="Q495" s="103"/>
      <c r="R495" s="103"/>
      <c r="S495" s="103"/>
      <c r="T495" s="103"/>
      <c r="U495" s="103"/>
      <c r="V495" s="103"/>
      <c r="W495" s="103"/>
      <c r="X495" s="103"/>
      <c r="Y495" s="103"/>
      <c r="Z495" s="103"/>
      <c r="AA495" s="103"/>
      <c r="AB495" s="103"/>
      <c r="AC495" s="103"/>
    </row>
    <row r="496" ht="15.75" customHeight="1">
      <c r="A496" s="106"/>
      <c r="B496" s="106"/>
      <c r="C496" s="134"/>
      <c r="D496" s="134"/>
      <c r="E496" s="132"/>
      <c r="F496" s="132"/>
      <c r="G496" s="132"/>
      <c r="H496" s="132"/>
      <c r="I496" s="132"/>
      <c r="J496" s="132"/>
      <c r="K496" s="132"/>
      <c r="L496" s="126"/>
      <c r="M496" s="109"/>
      <c r="N496" s="102"/>
      <c r="O496" s="103"/>
      <c r="P496" s="103"/>
      <c r="Q496" s="103"/>
      <c r="R496" s="103"/>
      <c r="S496" s="103"/>
      <c r="T496" s="103"/>
      <c r="U496" s="103"/>
      <c r="V496" s="103"/>
      <c r="W496" s="103"/>
      <c r="X496" s="103"/>
      <c r="Y496" s="103"/>
      <c r="Z496" s="103"/>
      <c r="AA496" s="103"/>
      <c r="AB496" s="103"/>
      <c r="AC496" s="103"/>
    </row>
    <row r="497" ht="15.75" customHeight="1">
      <c r="A497" s="106"/>
      <c r="B497" s="106"/>
      <c r="C497" s="134"/>
      <c r="D497" s="134"/>
      <c r="E497" s="132"/>
      <c r="F497" s="132"/>
      <c r="G497" s="132"/>
      <c r="H497" s="132"/>
      <c r="I497" s="132"/>
      <c r="J497" s="132"/>
      <c r="K497" s="132"/>
      <c r="L497" s="126"/>
      <c r="M497" s="109"/>
      <c r="N497" s="102"/>
      <c r="O497" s="103"/>
      <c r="P497" s="103"/>
      <c r="Q497" s="103"/>
      <c r="R497" s="103"/>
      <c r="S497" s="103"/>
      <c r="T497" s="103"/>
      <c r="U497" s="103"/>
      <c r="V497" s="103"/>
      <c r="W497" s="103"/>
      <c r="X497" s="103"/>
      <c r="Y497" s="103"/>
      <c r="Z497" s="103"/>
      <c r="AA497" s="103"/>
      <c r="AB497" s="103"/>
      <c r="AC497" s="103"/>
    </row>
    <row r="498" ht="15.75" customHeight="1">
      <c r="A498" s="106"/>
      <c r="B498" s="106"/>
      <c r="C498" s="134"/>
      <c r="D498" s="134"/>
      <c r="E498" s="132"/>
      <c r="F498" s="132"/>
      <c r="G498" s="132"/>
      <c r="H498" s="132"/>
      <c r="I498" s="132"/>
      <c r="J498" s="132"/>
      <c r="K498" s="132"/>
      <c r="L498" s="126"/>
      <c r="M498" s="109"/>
      <c r="N498" s="102"/>
      <c r="O498" s="103"/>
      <c r="P498" s="103"/>
      <c r="Q498" s="103"/>
      <c r="R498" s="103"/>
      <c r="S498" s="103"/>
      <c r="T498" s="103"/>
      <c r="U498" s="103"/>
      <c r="V498" s="103"/>
      <c r="W498" s="103"/>
      <c r="X498" s="103"/>
      <c r="Y498" s="103"/>
      <c r="Z498" s="103"/>
      <c r="AA498" s="103"/>
      <c r="AB498" s="103"/>
      <c r="AC498" s="103"/>
    </row>
    <row r="499" ht="15.75" customHeight="1">
      <c r="A499" s="106"/>
      <c r="B499" s="106"/>
      <c r="C499" s="134"/>
      <c r="D499" s="134"/>
      <c r="E499" s="132"/>
      <c r="F499" s="132"/>
      <c r="G499" s="132"/>
      <c r="H499" s="132"/>
      <c r="I499" s="132"/>
      <c r="J499" s="132"/>
      <c r="K499" s="132"/>
      <c r="L499" s="126"/>
      <c r="M499" s="109"/>
      <c r="N499" s="102"/>
      <c r="O499" s="103"/>
      <c r="P499" s="103"/>
      <c r="Q499" s="103"/>
      <c r="R499" s="103"/>
      <c r="S499" s="103"/>
      <c r="T499" s="103"/>
      <c r="U499" s="103"/>
      <c r="V499" s="103"/>
      <c r="W499" s="103"/>
      <c r="X499" s="103"/>
      <c r="Y499" s="103"/>
      <c r="Z499" s="103"/>
      <c r="AA499" s="103"/>
      <c r="AB499" s="103"/>
      <c r="AC499" s="103"/>
    </row>
    <row r="500" ht="15.75" customHeight="1">
      <c r="A500" s="106"/>
      <c r="B500" s="106"/>
      <c r="C500" s="134"/>
      <c r="D500" s="134"/>
      <c r="E500" s="132"/>
      <c r="F500" s="132"/>
      <c r="G500" s="132"/>
      <c r="H500" s="132"/>
      <c r="I500" s="132"/>
      <c r="J500" s="132"/>
      <c r="K500" s="132"/>
      <c r="L500" s="126"/>
      <c r="M500" s="109"/>
      <c r="N500" s="102"/>
      <c r="O500" s="103"/>
      <c r="P500" s="103"/>
      <c r="Q500" s="103"/>
      <c r="R500" s="103"/>
      <c r="S500" s="103"/>
      <c r="T500" s="103"/>
      <c r="U500" s="103"/>
      <c r="V500" s="103"/>
      <c r="W500" s="103"/>
      <c r="X500" s="103"/>
      <c r="Y500" s="103"/>
      <c r="Z500" s="103"/>
      <c r="AA500" s="103"/>
      <c r="AB500" s="103"/>
      <c r="AC500" s="103"/>
    </row>
    <row r="501" ht="15.75" customHeight="1">
      <c r="A501" s="106"/>
      <c r="B501" s="106"/>
      <c r="C501" s="134"/>
      <c r="D501" s="134"/>
      <c r="E501" s="132"/>
      <c r="F501" s="132"/>
      <c r="G501" s="132"/>
      <c r="H501" s="132"/>
      <c r="I501" s="132"/>
      <c r="J501" s="132"/>
      <c r="K501" s="132"/>
      <c r="L501" s="126"/>
      <c r="M501" s="109"/>
      <c r="N501" s="102"/>
      <c r="O501" s="103"/>
      <c r="P501" s="103"/>
      <c r="Q501" s="103"/>
      <c r="R501" s="103"/>
      <c r="S501" s="103"/>
      <c r="T501" s="103"/>
      <c r="U501" s="103"/>
      <c r="V501" s="103"/>
      <c r="W501" s="103"/>
      <c r="X501" s="103"/>
      <c r="Y501" s="103"/>
      <c r="Z501" s="103"/>
      <c r="AA501" s="103"/>
      <c r="AB501" s="103"/>
      <c r="AC501" s="103"/>
    </row>
    <row r="502" ht="15.75" customHeight="1">
      <c r="A502" s="106"/>
      <c r="B502" s="106"/>
      <c r="C502" s="134"/>
      <c r="D502" s="134"/>
      <c r="E502" s="132"/>
      <c r="F502" s="132"/>
      <c r="G502" s="132"/>
      <c r="H502" s="132"/>
      <c r="I502" s="132"/>
      <c r="J502" s="132"/>
      <c r="K502" s="132"/>
      <c r="L502" s="126"/>
      <c r="M502" s="109"/>
      <c r="N502" s="102"/>
      <c r="O502" s="103"/>
      <c r="P502" s="103"/>
      <c r="Q502" s="103"/>
      <c r="R502" s="103"/>
      <c r="S502" s="103"/>
      <c r="T502" s="103"/>
      <c r="U502" s="103"/>
      <c r="V502" s="103"/>
      <c r="W502" s="103"/>
      <c r="X502" s="103"/>
      <c r="Y502" s="103"/>
      <c r="Z502" s="103"/>
      <c r="AA502" s="103"/>
      <c r="AB502" s="103"/>
      <c r="AC502" s="103"/>
    </row>
    <row r="503" ht="15.75" customHeight="1">
      <c r="A503" s="106"/>
      <c r="B503" s="106"/>
      <c r="C503" s="134"/>
      <c r="D503" s="134"/>
      <c r="E503" s="132"/>
      <c r="F503" s="132"/>
      <c r="G503" s="132"/>
      <c r="H503" s="132"/>
      <c r="I503" s="132"/>
      <c r="J503" s="132"/>
      <c r="K503" s="132"/>
      <c r="L503" s="126"/>
      <c r="M503" s="109"/>
      <c r="N503" s="102"/>
      <c r="O503" s="103"/>
      <c r="P503" s="103"/>
      <c r="Q503" s="103"/>
      <c r="R503" s="103"/>
      <c r="S503" s="103"/>
      <c r="T503" s="103"/>
      <c r="U503" s="103"/>
      <c r="V503" s="103"/>
      <c r="W503" s="103"/>
      <c r="X503" s="103"/>
      <c r="Y503" s="103"/>
      <c r="Z503" s="103"/>
      <c r="AA503" s="103"/>
      <c r="AB503" s="103"/>
      <c r="AC503" s="103"/>
    </row>
    <row r="504" ht="15.75" customHeight="1">
      <c r="A504" s="106"/>
      <c r="B504" s="106"/>
      <c r="C504" s="134"/>
      <c r="D504" s="134"/>
      <c r="E504" s="132"/>
      <c r="F504" s="132"/>
      <c r="G504" s="132"/>
      <c r="H504" s="132"/>
      <c r="I504" s="132"/>
      <c r="J504" s="132"/>
      <c r="K504" s="132"/>
      <c r="L504" s="126"/>
      <c r="M504" s="109"/>
      <c r="N504" s="102"/>
      <c r="O504" s="103"/>
      <c r="P504" s="103"/>
      <c r="Q504" s="103"/>
      <c r="R504" s="103"/>
      <c r="S504" s="103"/>
      <c r="T504" s="103"/>
      <c r="U504" s="103"/>
      <c r="V504" s="103"/>
      <c r="W504" s="103"/>
      <c r="X504" s="103"/>
      <c r="Y504" s="103"/>
      <c r="Z504" s="103"/>
      <c r="AA504" s="103"/>
      <c r="AB504" s="103"/>
      <c r="AC504" s="103"/>
    </row>
    <row r="505" ht="15.75" customHeight="1">
      <c r="A505" s="106"/>
      <c r="B505" s="106"/>
      <c r="C505" s="134"/>
      <c r="D505" s="134"/>
      <c r="E505" s="132"/>
      <c r="F505" s="132"/>
      <c r="G505" s="132"/>
      <c r="H505" s="132"/>
      <c r="I505" s="132"/>
      <c r="J505" s="132"/>
      <c r="K505" s="132"/>
      <c r="L505" s="126"/>
      <c r="M505" s="109"/>
      <c r="N505" s="102"/>
      <c r="O505" s="103"/>
      <c r="P505" s="103"/>
      <c r="Q505" s="103"/>
      <c r="R505" s="103"/>
      <c r="S505" s="103"/>
      <c r="T505" s="103"/>
      <c r="U505" s="103"/>
      <c r="V505" s="103"/>
      <c r="W505" s="103"/>
      <c r="X505" s="103"/>
      <c r="Y505" s="103"/>
      <c r="Z505" s="103"/>
      <c r="AA505" s="103"/>
      <c r="AB505" s="103"/>
      <c r="AC505" s="103"/>
    </row>
    <row r="506" ht="15.75" customHeight="1">
      <c r="A506" s="106"/>
      <c r="B506" s="106"/>
      <c r="C506" s="134"/>
      <c r="D506" s="134"/>
      <c r="E506" s="132"/>
      <c r="F506" s="132"/>
      <c r="G506" s="132"/>
      <c r="H506" s="132"/>
      <c r="I506" s="132"/>
      <c r="J506" s="132"/>
      <c r="K506" s="132"/>
      <c r="L506" s="108"/>
      <c r="M506" s="109"/>
      <c r="N506" s="109"/>
      <c r="O506" s="103"/>
      <c r="P506" s="103"/>
      <c r="Q506" s="103"/>
      <c r="R506" s="103"/>
      <c r="S506" s="103"/>
      <c r="T506" s="103"/>
      <c r="U506" s="103"/>
      <c r="V506" s="103"/>
      <c r="W506" s="103"/>
      <c r="X506" s="103"/>
      <c r="Y506" s="103"/>
      <c r="Z506" s="103"/>
      <c r="AA506" s="103"/>
      <c r="AB506" s="103"/>
      <c r="AC506" s="103"/>
    </row>
    <row r="507" ht="15.75" customHeight="1">
      <c r="A507" s="106"/>
      <c r="B507" s="106"/>
      <c r="C507" s="134"/>
      <c r="D507" s="134"/>
      <c r="E507" s="132"/>
      <c r="F507" s="132"/>
      <c r="G507" s="132"/>
      <c r="H507" s="132"/>
      <c r="I507" s="132"/>
      <c r="J507" s="132"/>
      <c r="K507" s="132"/>
      <c r="L507" s="108"/>
      <c r="M507" s="109"/>
      <c r="N507" s="109"/>
      <c r="O507" s="103"/>
      <c r="P507" s="103"/>
      <c r="Q507" s="103"/>
      <c r="R507" s="103"/>
      <c r="S507" s="103"/>
      <c r="T507" s="103"/>
      <c r="U507" s="103"/>
      <c r="V507" s="103"/>
      <c r="W507" s="103"/>
      <c r="X507" s="103"/>
      <c r="Y507" s="103"/>
      <c r="Z507" s="103"/>
      <c r="AA507" s="103"/>
      <c r="AB507" s="103"/>
      <c r="AC507" s="103"/>
    </row>
    <row r="508" ht="15.75" customHeight="1">
      <c r="A508" s="106"/>
      <c r="B508" s="106"/>
      <c r="C508" s="132"/>
      <c r="D508" s="132"/>
      <c r="E508" s="132"/>
      <c r="F508" s="132"/>
      <c r="G508" s="132"/>
      <c r="H508" s="132"/>
      <c r="I508" s="132"/>
      <c r="J508" s="132"/>
      <c r="K508" s="132"/>
      <c r="L508" s="108"/>
      <c r="M508" s="109"/>
      <c r="N508" s="109"/>
      <c r="O508" s="103"/>
      <c r="P508" s="103"/>
      <c r="Q508" s="103"/>
      <c r="R508" s="103"/>
      <c r="S508" s="103"/>
      <c r="T508" s="103"/>
      <c r="U508" s="103"/>
      <c r="V508" s="103"/>
      <c r="W508" s="103"/>
      <c r="X508" s="103"/>
      <c r="Y508" s="103"/>
      <c r="Z508" s="103"/>
      <c r="AA508" s="103"/>
      <c r="AB508" s="103"/>
      <c r="AC508" s="103"/>
    </row>
    <row r="509" ht="15.75" customHeight="1">
      <c r="A509" s="154"/>
      <c r="B509" s="155"/>
      <c r="C509" s="155"/>
      <c r="D509" s="155"/>
      <c r="E509" s="155"/>
      <c r="F509" s="155"/>
      <c r="G509" s="155"/>
      <c r="H509" s="155"/>
      <c r="I509" s="155"/>
      <c r="K509" s="41"/>
      <c r="L509" s="155"/>
    </row>
    <row r="510" ht="15.75" customHeight="1">
      <c r="A510" s="154"/>
      <c r="B510" s="155"/>
      <c r="C510" s="155"/>
      <c r="D510" s="155"/>
      <c r="E510" s="155"/>
      <c r="F510" s="155"/>
      <c r="G510" s="155"/>
      <c r="H510" s="155"/>
      <c r="I510" s="155"/>
      <c r="J510" s="155"/>
      <c r="K510" s="155"/>
      <c r="L510" s="155"/>
      <c r="M510" s="155"/>
      <c r="N510" s="155"/>
      <c r="O510" s="155"/>
      <c r="P510" s="155"/>
    </row>
    <row r="511" ht="15.75" customHeight="1">
      <c r="A511" s="154"/>
      <c r="B511" s="155"/>
      <c r="C511" s="155"/>
      <c r="D511" s="155"/>
      <c r="E511" s="155"/>
      <c r="F511" s="155"/>
      <c r="G511" s="155"/>
      <c r="H511" s="155"/>
      <c r="I511" s="155"/>
      <c r="J511" s="155"/>
      <c r="K511" s="155"/>
      <c r="L511" s="155"/>
    </row>
    <row r="512" ht="15.75" customHeight="1">
      <c r="A512" s="154"/>
      <c r="B512" s="155"/>
      <c r="C512" s="155"/>
      <c r="D512" s="155"/>
      <c r="E512" s="155"/>
      <c r="F512" s="155"/>
      <c r="G512" s="155"/>
      <c r="H512" s="155"/>
      <c r="I512" s="155"/>
      <c r="J512" s="155"/>
      <c r="K512" s="155"/>
      <c r="L512" s="155"/>
      <c r="O512" s="155"/>
      <c r="P512" s="155"/>
    </row>
    <row r="513" ht="15.75" customHeight="1">
      <c r="A513" s="154"/>
      <c r="B513" s="155"/>
      <c r="C513" s="155"/>
      <c r="D513" s="155"/>
      <c r="E513" s="155"/>
      <c r="F513" s="155"/>
      <c r="G513" s="155"/>
      <c r="H513" s="155"/>
      <c r="I513" s="155"/>
      <c r="J513" s="155"/>
      <c r="K513" s="155"/>
      <c r="L513" s="155"/>
    </row>
    <row r="514" ht="15.75" customHeight="1">
      <c r="A514" s="154"/>
      <c r="B514" s="155"/>
      <c r="C514" s="155"/>
      <c r="D514" s="155"/>
      <c r="E514" s="155"/>
      <c r="F514" s="155"/>
      <c r="G514" s="155"/>
      <c r="H514" s="155"/>
      <c r="I514" s="155"/>
      <c r="J514" s="155"/>
      <c r="K514" s="155"/>
      <c r="L514" s="155"/>
    </row>
    <row r="515" ht="15.75" customHeight="1">
      <c r="A515" s="154"/>
      <c r="B515" s="155"/>
      <c r="C515" s="155"/>
      <c r="D515" s="155"/>
      <c r="E515" s="155"/>
      <c r="F515" s="155"/>
      <c r="G515" s="155"/>
      <c r="H515" s="155"/>
      <c r="I515" s="155"/>
      <c r="J515" s="155"/>
      <c r="K515" s="155"/>
      <c r="L515" s="155"/>
    </row>
    <row r="516" ht="15.75" customHeight="1">
      <c r="A516" s="154"/>
      <c r="B516" s="155"/>
      <c r="C516" s="155"/>
      <c r="D516" s="155"/>
      <c r="E516" s="155"/>
      <c r="F516" s="155"/>
      <c r="G516" s="155"/>
      <c r="H516" s="155"/>
      <c r="I516" s="155"/>
      <c r="J516" s="155"/>
      <c r="K516" s="155"/>
      <c r="L516" s="155"/>
    </row>
    <row r="517" ht="15.75" customHeight="1">
      <c r="A517" s="154"/>
      <c r="B517" s="155"/>
      <c r="C517" s="155"/>
      <c r="D517" s="155"/>
      <c r="E517" s="155"/>
      <c r="F517" s="155"/>
      <c r="G517" s="155"/>
      <c r="H517" s="155"/>
      <c r="I517" s="155"/>
      <c r="J517" s="155"/>
      <c r="K517" s="155"/>
      <c r="L517" s="155"/>
    </row>
    <row r="518" ht="15.75" customHeight="1">
      <c r="A518" s="154"/>
      <c r="B518" s="155"/>
      <c r="C518" s="155"/>
      <c r="D518" s="155"/>
      <c r="E518" s="155"/>
      <c r="F518" s="155"/>
      <c r="G518" s="155"/>
      <c r="H518" s="155"/>
      <c r="I518" s="155"/>
      <c r="J518" s="155"/>
      <c r="K518" s="155"/>
      <c r="L518" s="155"/>
    </row>
    <row r="519" ht="15.75" customHeight="1">
      <c r="A519" s="154"/>
      <c r="B519" s="155"/>
      <c r="C519" s="155"/>
      <c r="D519" s="155"/>
      <c r="E519" s="155"/>
      <c r="F519" s="155"/>
      <c r="G519" s="155"/>
      <c r="H519" s="155"/>
      <c r="I519" s="155"/>
      <c r="J519" s="155"/>
      <c r="K519" s="155"/>
      <c r="L519" s="155"/>
    </row>
    <row r="520" ht="15.75" customHeight="1">
      <c r="A520" s="154"/>
      <c r="B520" s="155"/>
      <c r="C520" s="155"/>
      <c r="D520" s="155"/>
      <c r="E520" s="155"/>
      <c r="F520" s="155"/>
      <c r="G520" s="155"/>
      <c r="H520" s="155"/>
      <c r="I520" s="155"/>
      <c r="J520" s="155"/>
      <c r="K520" s="155"/>
      <c r="L520" s="155"/>
    </row>
    <row r="521" ht="15.75" customHeight="1">
      <c r="A521" s="154"/>
      <c r="B521" s="155"/>
      <c r="C521" s="155"/>
      <c r="D521" s="155"/>
      <c r="E521" s="155"/>
      <c r="F521" s="155"/>
      <c r="G521" s="155"/>
      <c r="H521" s="155"/>
      <c r="I521" s="155"/>
      <c r="J521" s="155"/>
      <c r="K521" s="155"/>
      <c r="L521" s="155"/>
    </row>
    <row r="522" ht="15.75" customHeight="1">
      <c r="A522" s="154"/>
      <c r="B522" s="155"/>
      <c r="C522" s="155"/>
      <c r="D522" s="155"/>
      <c r="E522" s="155"/>
      <c r="F522" s="155"/>
      <c r="G522" s="155"/>
      <c r="H522" s="155"/>
      <c r="I522" s="155"/>
      <c r="J522" s="155"/>
      <c r="K522" s="155"/>
      <c r="L522" s="155"/>
    </row>
    <row r="523" ht="15.75" customHeight="1">
      <c r="A523" s="154"/>
      <c r="B523" s="155"/>
      <c r="C523" s="155"/>
      <c r="D523" s="155"/>
      <c r="E523" s="155"/>
      <c r="F523" s="155"/>
      <c r="G523" s="155"/>
      <c r="H523" s="155"/>
      <c r="I523" s="155"/>
      <c r="J523" s="155"/>
      <c r="K523" s="155"/>
      <c r="L523" s="155"/>
    </row>
    <row r="524" ht="15.75" customHeight="1">
      <c r="A524" s="154"/>
      <c r="B524" s="155"/>
      <c r="C524" s="155"/>
      <c r="D524" s="155"/>
      <c r="E524" s="155"/>
      <c r="F524" s="155"/>
      <c r="G524" s="155"/>
      <c r="H524" s="155"/>
      <c r="I524" s="155"/>
      <c r="J524" s="155"/>
      <c r="K524" s="155"/>
      <c r="L524" s="155"/>
    </row>
    <row r="525" ht="15.75" customHeight="1">
      <c r="A525" s="154"/>
      <c r="B525" s="155"/>
      <c r="C525" s="155"/>
      <c r="D525" s="155"/>
      <c r="E525" s="155"/>
      <c r="F525" s="155"/>
      <c r="G525" s="155"/>
      <c r="H525" s="155"/>
      <c r="I525" s="155"/>
      <c r="J525" s="155"/>
      <c r="K525" s="155"/>
      <c r="L525" s="155"/>
    </row>
    <row r="526" ht="15.75" customHeight="1">
      <c r="A526" s="154"/>
      <c r="B526" s="155"/>
      <c r="C526" s="155"/>
      <c r="D526" s="155"/>
      <c r="E526" s="155"/>
      <c r="F526" s="155"/>
      <c r="G526" s="155"/>
      <c r="H526" s="155"/>
      <c r="I526" s="155"/>
      <c r="J526" s="155"/>
      <c r="K526" s="155"/>
      <c r="L526" s="155"/>
    </row>
    <row r="527" ht="15.75" customHeight="1">
      <c r="A527" s="154"/>
      <c r="B527" s="155"/>
      <c r="C527" s="155"/>
      <c r="D527" s="155"/>
      <c r="E527" s="155"/>
      <c r="F527" s="155"/>
      <c r="G527" s="155"/>
      <c r="H527" s="155"/>
      <c r="I527" s="155"/>
      <c r="J527" s="155"/>
      <c r="K527" s="155"/>
      <c r="L527" s="155"/>
    </row>
    <row r="528" ht="15.75" customHeight="1">
      <c r="A528" s="154"/>
      <c r="B528" s="155"/>
      <c r="C528" s="155"/>
      <c r="D528" s="155"/>
      <c r="E528" s="155"/>
      <c r="F528" s="155"/>
      <c r="G528" s="155"/>
      <c r="H528" s="155"/>
      <c r="I528" s="155"/>
      <c r="J528" s="155"/>
      <c r="K528" s="155"/>
      <c r="L528" s="155"/>
    </row>
    <row r="529" ht="15.75" customHeight="1">
      <c r="A529" s="154"/>
      <c r="B529" s="155"/>
      <c r="C529" s="155"/>
      <c r="D529" s="155"/>
      <c r="E529" s="155"/>
      <c r="F529" s="155"/>
      <c r="G529" s="155"/>
      <c r="H529" s="155"/>
      <c r="I529" s="155"/>
      <c r="J529" s="155"/>
      <c r="K529" s="155"/>
      <c r="L529" s="155"/>
    </row>
    <row r="530" ht="15.75" customHeight="1">
      <c r="A530" s="154"/>
      <c r="B530" s="155"/>
      <c r="C530" s="155"/>
      <c r="D530" s="155"/>
      <c r="E530" s="155"/>
      <c r="F530" s="155"/>
      <c r="G530" s="155"/>
      <c r="H530" s="155"/>
      <c r="I530" s="155"/>
      <c r="J530" s="155"/>
      <c r="K530" s="155"/>
      <c r="L530" s="155"/>
    </row>
    <row r="531" ht="15.75" customHeight="1">
      <c r="A531" s="154"/>
      <c r="B531" s="155"/>
      <c r="C531" s="155"/>
      <c r="D531" s="155"/>
      <c r="E531" s="155"/>
      <c r="F531" s="155"/>
      <c r="G531" s="155"/>
      <c r="H531" s="155"/>
      <c r="I531" s="155"/>
      <c r="J531" s="155"/>
      <c r="K531" s="155"/>
      <c r="L531" s="155"/>
    </row>
    <row r="532" ht="15.75" customHeight="1">
      <c r="A532" s="154"/>
      <c r="B532" s="155"/>
      <c r="C532" s="155"/>
      <c r="D532" s="155"/>
      <c r="E532" s="155"/>
      <c r="F532" s="155"/>
      <c r="G532" s="155"/>
      <c r="H532" s="155"/>
      <c r="I532" s="155"/>
      <c r="J532" s="155"/>
      <c r="K532" s="155"/>
      <c r="L532" s="155"/>
    </row>
    <row r="533" ht="15.75" customHeight="1">
      <c r="A533" s="154"/>
      <c r="B533" s="155"/>
      <c r="C533" s="155"/>
      <c r="D533" s="155"/>
      <c r="E533" s="155"/>
      <c r="F533" s="155"/>
      <c r="G533" s="155"/>
      <c r="H533" s="155"/>
      <c r="I533" s="155"/>
      <c r="J533" s="155"/>
      <c r="K533" s="155"/>
      <c r="L533" s="155"/>
    </row>
    <row r="534" ht="15.75" customHeight="1">
      <c r="A534" s="154"/>
      <c r="B534" s="155"/>
      <c r="C534" s="155"/>
      <c r="D534" s="155"/>
      <c r="E534" s="155"/>
      <c r="F534" s="155"/>
      <c r="G534" s="155"/>
      <c r="H534" s="155"/>
      <c r="I534" s="155"/>
      <c r="J534" s="155"/>
      <c r="K534" s="155"/>
      <c r="L534" s="155"/>
    </row>
    <row r="535" ht="15.75" customHeight="1">
      <c r="A535" s="154"/>
      <c r="B535" s="155"/>
      <c r="C535" s="155"/>
      <c r="D535" s="155"/>
      <c r="E535" s="155"/>
      <c r="F535" s="155"/>
      <c r="G535" s="155"/>
      <c r="H535" s="155"/>
      <c r="I535" s="155"/>
      <c r="J535" s="155"/>
      <c r="K535" s="155"/>
      <c r="L535" s="155"/>
    </row>
    <row r="536" ht="15.75" customHeight="1">
      <c r="A536" s="154"/>
      <c r="B536" s="155"/>
      <c r="C536" s="155"/>
      <c r="D536" s="155"/>
      <c r="E536" s="155"/>
      <c r="F536" s="155"/>
      <c r="G536" s="155"/>
      <c r="H536" s="155"/>
      <c r="I536" s="155"/>
      <c r="J536" s="155"/>
      <c r="K536" s="155"/>
      <c r="L536" s="155"/>
    </row>
    <row r="537" ht="15.75" customHeight="1">
      <c r="A537" s="154"/>
      <c r="B537" s="155"/>
      <c r="C537" s="155"/>
      <c r="D537" s="155"/>
      <c r="E537" s="155"/>
      <c r="F537" s="155"/>
      <c r="G537" s="155"/>
      <c r="H537" s="155"/>
      <c r="I537" s="155"/>
      <c r="J537" s="155"/>
      <c r="K537" s="155"/>
      <c r="L537" s="155"/>
    </row>
    <row r="538" ht="15.75" customHeight="1">
      <c r="A538" s="154"/>
      <c r="B538" s="155"/>
      <c r="C538" s="155"/>
      <c r="D538" s="155"/>
      <c r="E538" s="155"/>
      <c r="F538" s="155"/>
      <c r="G538" s="155"/>
      <c r="H538" s="155"/>
      <c r="I538" s="155"/>
      <c r="J538" s="155"/>
      <c r="K538" s="155"/>
      <c r="L538" s="155"/>
    </row>
    <row r="539" ht="15.75" customHeight="1">
      <c r="A539" s="154"/>
      <c r="B539" s="155"/>
      <c r="C539" s="155"/>
      <c r="D539" s="155"/>
      <c r="E539" s="155"/>
      <c r="F539" s="155"/>
      <c r="G539" s="155"/>
      <c r="H539" s="155"/>
      <c r="I539" s="155"/>
      <c r="J539" s="155"/>
      <c r="K539" s="155"/>
      <c r="L539" s="155"/>
    </row>
    <row r="540" ht="15.75" customHeight="1">
      <c r="A540" s="154"/>
      <c r="B540" s="155"/>
      <c r="C540" s="155"/>
      <c r="D540" s="155"/>
      <c r="E540" s="155"/>
      <c r="F540" s="155"/>
      <c r="G540" s="155"/>
      <c r="H540" s="155"/>
      <c r="I540" s="155"/>
      <c r="J540" s="155"/>
      <c r="K540" s="155"/>
      <c r="L540" s="155"/>
    </row>
    <row r="541" ht="15.75" customHeight="1">
      <c r="A541" s="154"/>
      <c r="B541" s="155"/>
      <c r="C541" s="155"/>
      <c r="D541" s="155"/>
      <c r="E541" s="155"/>
      <c r="F541" s="155"/>
      <c r="G541" s="155"/>
      <c r="H541" s="155"/>
      <c r="I541" s="155"/>
      <c r="J541" s="155"/>
      <c r="K541" s="155"/>
      <c r="L541" s="155"/>
    </row>
    <row r="542" ht="15.75" customHeight="1">
      <c r="A542" s="154"/>
      <c r="B542" s="155"/>
      <c r="C542" s="155"/>
      <c r="D542" s="155"/>
      <c r="E542" s="155"/>
      <c r="F542" s="155"/>
      <c r="G542" s="155"/>
      <c r="H542" s="155"/>
      <c r="I542" s="155"/>
      <c r="J542" s="155"/>
      <c r="K542" s="155"/>
      <c r="L542" s="155"/>
    </row>
    <row r="543" ht="15.75" customHeight="1">
      <c r="A543" s="154"/>
      <c r="B543" s="155"/>
      <c r="C543" s="155"/>
      <c r="D543" s="155"/>
      <c r="E543" s="155"/>
      <c r="F543" s="155"/>
      <c r="G543" s="155"/>
      <c r="H543" s="155"/>
      <c r="I543" s="155"/>
      <c r="J543" s="155"/>
      <c r="K543" s="155"/>
      <c r="L543" s="155"/>
    </row>
    <row r="544" ht="15.75" customHeight="1">
      <c r="A544" s="154"/>
      <c r="B544" s="155"/>
      <c r="C544" s="155"/>
      <c r="D544" s="155"/>
      <c r="E544" s="155"/>
      <c r="F544" s="155"/>
      <c r="G544" s="155"/>
      <c r="H544" s="155"/>
      <c r="I544" s="155"/>
      <c r="J544" s="155"/>
      <c r="K544" s="155"/>
      <c r="L544" s="155"/>
    </row>
    <row r="545" ht="15.75" customHeight="1">
      <c r="A545" s="154"/>
      <c r="B545" s="155"/>
      <c r="C545" s="155"/>
      <c r="D545" s="155"/>
      <c r="E545" s="155"/>
      <c r="F545" s="155"/>
      <c r="G545" s="155"/>
      <c r="H545" s="155"/>
      <c r="I545" s="155"/>
      <c r="J545" s="155"/>
      <c r="K545" s="155"/>
      <c r="L545" s="155"/>
    </row>
    <row r="546" ht="15.75" customHeight="1">
      <c r="A546" s="154"/>
      <c r="B546" s="155"/>
      <c r="C546" s="155"/>
      <c r="D546" s="155"/>
      <c r="E546" s="155"/>
      <c r="F546" s="155"/>
      <c r="G546" s="155"/>
      <c r="H546" s="155"/>
      <c r="I546" s="155"/>
      <c r="J546" s="155"/>
      <c r="K546" s="155"/>
      <c r="L546" s="155"/>
    </row>
    <row r="547" ht="15.75" customHeight="1">
      <c r="A547" s="154"/>
      <c r="B547" s="155"/>
      <c r="C547" s="155"/>
      <c r="D547" s="155"/>
      <c r="E547" s="155"/>
      <c r="F547" s="155"/>
      <c r="G547" s="155"/>
      <c r="H547" s="155"/>
      <c r="I547" s="155"/>
      <c r="J547" s="155"/>
      <c r="K547" s="155"/>
      <c r="L547" s="155"/>
    </row>
    <row r="548" ht="15.75" customHeight="1">
      <c r="A548" s="154"/>
      <c r="B548" s="155"/>
      <c r="C548" s="155"/>
      <c r="D548" s="155"/>
      <c r="E548" s="155"/>
      <c r="F548" s="155"/>
      <c r="G548" s="155"/>
      <c r="H548" s="155"/>
      <c r="I548" s="155"/>
      <c r="J548" s="155"/>
      <c r="K548" s="155"/>
      <c r="L548" s="155"/>
    </row>
    <row r="549" ht="15.75" customHeight="1">
      <c r="A549" s="154"/>
      <c r="B549" s="155"/>
      <c r="C549" s="155"/>
      <c r="D549" s="155"/>
      <c r="E549" s="155"/>
      <c r="F549" s="155"/>
      <c r="G549" s="155"/>
      <c r="H549" s="155"/>
      <c r="I549" s="155"/>
      <c r="J549" s="155"/>
      <c r="K549" s="155"/>
      <c r="L549" s="155"/>
    </row>
    <row r="550" ht="15.75" customHeight="1">
      <c r="A550" s="154"/>
      <c r="B550" s="155"/>
      <c r="C550" s="155"/>
      <c r="D550" s="155"/>
      <c r="E550" s="155"/>
      <c r="F550" s="155"/>
      <c r="G550" s="155"/>
      <c r="H550" s="155"/>
      <c r="I550" s="155"/>
      <c r="J550" s="155"/>
      <c r="K550" s="155"/>
      <c r="L550" s="155"/>
    </row>
    <row r="551" ht="15.75" customHeight="1">
      <c r="A551" s="154"/>
      <c r="B551" s="155"/>
      <c r="C551" s="155"/>
      <c r="D551" s="155"/>
      <c r="E551" s="155"/>
      <c r="F551" s="155"/>
      <c r="G551" s="155"/>
      <c r="H551" s="155"/>
      <c r="I551" s="155"/>
      <c r="J551" s="155"/>
      <c r="K551" s="155"/>
      <c r="L551" s="155"/>
    </row>
    <row r="552" ht="15.75" customHeight="1">
      <c r="A552" s="154"/>
      <c r="B552" s="155"/>
      <c r="C552" s="155"/>
      <c r="D552" s="155"/>
      <c r="E552" s="155"/>
      <c r="F552" s="155"/>
      <c r="G552" s="155"/>
      <c r="H552" s="155"/>
      <c r="I552" s="155"/>
      <c r="J552" s="155"/>
      <c r="K552" s="155"/>
      <c r="L552" s="155"/>
    </row>
    <row r="553" ht="15.75" customHeight="1">
      <c r="A553" s="154"/>
      <c r="B553" s="155"/>
      <c r="C553" s="155"/>
      <c r="D553" s="155"/>
      <c r="E553" s="155"/>
      <c r="F553" s="155"/>
      <c r="G553" s="155"/>
      <c r="H553" s="155"/>
      <c r="I553" s="155"/>
      <c r="J553" s="155"/>
      <c r="K553" s="155"/>
      <c r="L553" s="155"/>
    </row>
    <row r="554" ht="15.75" customHeight="1">
      <c r="A554" s="154"/>
      <c r="B554" s="155"/>
      <c r="C554" s="155"/>
      <c r="D554" s="155"/>
      <c r="E554" s="155"/>
      <c r="F554" s="155"/>
      <c r="G554" s="155"/>
      <c r="H554" s="155"/>
      <c r="I554" s="155"/>
      <c r="J554" s="155"/>
      <c r="K554" s="155"/>
      <c r="L554" s="155"/>
    </row>
    <row r="555" ht="15.75" customHeight="1">
      <c r="A555" s="154"/>
      <c r="B555" s="155"/>
      <c r="C555" s="155"/>
      <c r="D555" s="155"/>
      <c r="E555" s="155"/>
      <c r="F555" s="155"/>
      <c r="G555" s="155"/>
      <c r="H555" s="155"/>
      <c r="I555" s="155"/>
      <c r="J555" s="155"/>
      <c r="K555" s="155"/>
      <c r="L555" s="155"/>
    </row>
    <row r="556" ht="15.75" customHeight="1">
      <c r="A556" s="154"/>
      <c r="B556" s="155"/>
      <c r="C556" s="155"/>
      <c r="D556" s="155"/>
      <c r="E556" s="155"/>
      <c r="F556" s="155"/>
      <c r="G556" s="155"/>
      <c r="H556" s="155"/>
      <c r="I556" s="155"/>
      <c r="J556" s="155"/>
      <c r="K556" s="155"/>
      <c r="L556" s="155"/>
    </row>
    <row r="557" ht="15.75" customHeight="1">
      <c r="A557" s="154"/>
      <c r="B557" s="155"/>
      <c r="C557" s="155"/>
      <c r="D557" s="155"/>
      <c r="E557" s="155"/>
      <c r="F557" s="155"/>
      <c r="G557" s="155"/>
      <c r="H557" s="155"/>
      <c r="I557" s="155"/>
      <c r="J557" s="155"/>
      <c r="K557" s="155"/>
      <c r="L557" s="155"/>
    </row>
    <row r="558" ht="15.75" customHeight="1">
      <c r="A558" s="154"/>
      <c r="B558" s="155"/>
      <c r="C558" s="155"/>
      <c r="D558" s="155"/>
      <c r="E558" s="155"/>
      <c r="F558" s="155"/>
      <c r="G558" s="155"/>
      <c r="H558" s="155"/>
      <c r="I558" s="155"/>
      <c r="J558" s="155"/>
      <c r="K558" s="155"/>
      <c r="L558" s="155"/>
    </row>
    <row r="559" ht="15.75" customHeight="1">
      <c r="A559" s="154"/>
      <c r="B559" s="155"/>
      <c r="C559" s="155"/>
      <c r="D559" s="155"/>
      <c r="E559" s="155"/>
      <c r="F559" s="155"/>
      <c r="G559" s="155"/>
      <c r="H559" s="155"/>
      <c r="I559" s="155"/>
      <c r="J559" s="155"/>
      <c r="K559" s="155"/>
      <c r="L559" s="155"/>
    </row>
    <row r="560" ht="15.75" customHeight="1">
      <c r="A560" s="154"/>
      <c r="B560" s="155"/>
      <c r="C560" s="155"/>
      <c r="D560" s="155"/>
      <c r="E560" s="155"/>
      <c r="F560" s="155"/>
      <c r="G560" s="155"/>
      <c r="H560" s="155"/>
      <c r="I560" s="155"/>
      <c r="J560" s="155"/>
      <c r="K560" s="155"/>
      <c r="L560" s="155"/>
    </row>
    <row r="561" ht="15.75" customHeight="1">
      <c r="A561" s="154"/>
      <c r="B561" s="155"/>
      <c r="C561" s="155"/>
      <c r="D561" s="155"/>
      <c r="E561" s="155"/>
      <c r="F561" s="155"/>
      <c r="G561" s="155"/>
      <c r="H561" s="155"/>
      <c r="I561" s="155"/>
      <c r="J561" s="155"/>
      <c r="K561" s="155"/>
      <c r="L561" s="155"/>
    </row>
    <row r="562" ht="15.75" customHeight="1">
      <c r="A562" s="154"/>
      <c r="B562" s="155"/>
      <c r="C562" s="155"/>
      <c r="D562" s="155"/>
      <c r="E562" s="155"/>
      <c r="F562" s="155"/>
      <c r="G562" s="155"/>
      <c r="H562" s="155"/>
      <c r="I562" s="155"/>
      <c r="J562" s="155"/>
      <c r="K562" s="155"/>
      <c r="L562" s="155"/>
    </row>
    <row r="563" ht="15.75" customHeight="1">
      <c r="A563" s="154"/>
      <c r="B563" s="155"/>
      <c r="C563" s="155"/>
      <c r="D563" s="155"/>
      <c r="E563" s="155"/>
      <c r="F563" s="155"/>
      <c r="G563" s="155"/>
      <c r="H563" s="155"/>
      <c r="I563" s="155"/>
      <c r="J563" s="155"/>
      <c r="K563" s="155"/>
      <c r="L563" s="155"/>
    </row>
    <row r="564" ht="15.75" customHeight="1">
      <c r="A564" s="154"/>
      <c r="B564" s="155"/>
      <c r="C564" s="155"/>
      <c r="D564" s="155"/>
      <c r="E564" s="155"/>
      <c r="F564" s="155"/>
      <c r="G564" s="155"/>
      <c r="H564" s="155"/>
      <c r="I564" s="155"/>
      <c r="J564" s="155"/>
      <c r="K564" s="155"/>
      <c r="L564" s="155"/>
    </row>
    <row r="565" ht="15.75" customHeight="1">
      <c r="A565" s="154"/>
      <c r="B565" s="155"/>
      <c r="C565" s="155"/>
      <c r="D565" s="155"/>
      <c r="E565" s="155"/>
      <c r="F565" s="155"/>
      <c r="G565" s="155"/>
      <c r="H565" s="155"/>
      <c r="I565" s="155"/>
      <c r="J565" s="155"/>
      <c r="K565" s="155"/>
      <c r="L565" s="155"/>
    </row>
    <row r="566" ht="15.75" customHeight="1">
      <c r="A566" s="154"/>
      <c r="B566" s="155"/>
      <c r="C566" s="155"/>
      <c r="D566" s="155"/>
      <c r="E566" s="155"/>
      <c r="F566" s="155"/>
      <c r="G566" s="155"/>
      <c r="H566" s="155"/>
      <c r="I566" s="155"/>
      <c r="J566" s="155"/>
      <c r="K566" s="155"/>
      <c r="L566" s="155"/>
    </row>
    <row r="567" ht="15.75" customHeight="1">
      <c r="A567" s="154"/>
      <c r="B567" s="155"/>
      <c r="C567" s="155"/>
      <c r="D567" s="155"/>
      <c r="E567" s="155"/>
      <c r="F567" s="155"/>
      <c r="G567" s="155"/>
      <c r="H567" s="155"/>
      <c r="I567" s="155"/>
      <c r="J567" s="155"/>
      <c r="K567" s="155"/>
      <c r="L567" s="155"/>
    </row>
    <row r="568" ht="15.75" customHeight="1">
      <c r="A568" s="154"/>
      <c r="B568" s="155"/>
      <c r="C568" s="155"/>
      <c r="D568" s="155"/>
      <c r="E568" s="155"/>
      <c r="F568" s="155"/>
      <c r="G568" s="155"/>
      <c r="H568" s="155"/>
      <c r="I568" s="155"/>
      <c r="J568" s="155"/>
      <c r="K568" s="155"/>
      <c r="L568" s="155"/>
    </row>
    <row r="569" ht="15.75" customHeight="1">
      <c r="A569" s="154"/>
      <c r="B569" s="155"/>
      <c r="C569" s="155"/>
      <c r="D569" s="155"/>
      <c r="E569" s="155"/>
      <c r="F569" s="155"/>
      <c r="G569" s="155"/>
      <c r="H569" s="155"/>
      <c r="I569" s="155"/>
      <c r="J569" s="155"/>
      <c r="K569" s="155"/>
      <c r="L569" s="155"/>
    </row>
    <row r="570" ht="15.75" customHeight="1">
      <c r="A570" s="154"/>
      <c r="B570" s="155"/>
      <c r="C570" s="155"/>
      <c r="D570" s="155"/>
      <c r="E570" s="155"/>
      <c r="F570" s="155"/>
      <c r="G570" s="155"/>
      <c r="H570" s="155"/>
      <c r="I570" s="155"/>
      <c r="J570" s="155"/>
      <c r="K570" s="155"/>
      <c r="L570" s="155"/>
    </row>
    <row r="571" ht="15.75" customHeight="1">
      <c r="A571" s="154"/>
      <c r="B571" s="155"/>
      <c r="C571" s="155"/>
      <c r="D571" s="155"/>
      <c r="E571" s="155"/>
      <c r="F571" s="155"/>
      <c r="G571" s="155"/>
      <c r="H571" s="155"/>
      <c r="I571" s="155"/>
      <c r="J571" s="155"/>
      <c r="K571" s="155"/>
      <c r="L571" s="155"/>
    </row>
    <row r="572" ht="15.75" customHeight="1">
      <c r="A572" s="154"/>
      <c r="B572" s="155"/>
      <c r="C572" s="155"/>
      <c r="D572" s="155"/>
      <c r="E572" s="155"/>
      <c r="F572" s="155"/>
      <c r="G572" s="155"/>
      <c r="H572" s="155"/>
      <c r="I572" s="155"/>
      <c r="J572" s="155"/>
      <c r="K572" s="155"/>
      <c r="L572" s="155"/>
    </row>
    <row r="573" ht="15.75" customHeight="1">
      <c r="A573" s="154"/>
      <c r="B573" s="155"/>
      <c r="C573" s="155"/>
      <c r="D573" s="155"/>
      <c r="E573" s="155"/>
      <c r="F573" s="155"/>
      <c r="G573" s="155"/>
      <c r="H573" s="155"/>
      <c r="I573" s="155"/>
      <c r="J573" s="155"/>
      <c r="K573" s="155"/>
      <c r="L573" s="155"/>
    </row>
    <row r="574" ht="15.75" customHeight="1">
      <c r="A574" s="154"/>
      <c r="B574" s="155"/>
      <c r="C574" s="155"/>
      <c r="D574" s="155"/>
      <c r="E574" s="155"/>
      <c r="F574" s="155"/>
      <c r="G574" s="155"/>
      <c r="H574" s="155"/>
      <c r="I574" s="155"/>
      <c r="J574" s="155"/>
      <c r="K574" s="155"/>
      <c r="L574" s="155"/>
    </row>
    <row r="575" ht="15.75" customHeight="1">
      <c r="A575" s="154"/>
      <c r="B575" s="155"/>
      <c r="C575" s="155"/>
      <c r="D575" s="155"/>
      <c r="E575" s="155"/>
      <c r="F575" s="155"/>
      <c r="G575" s="155"/>
      <c r="H575" s="155"/>
      <c r="I575" s="155"/>
      <c r="J575" s="155"/>
      <c r="K575" s="155"/>
      <c r="L575" s="155"/>
    </row>
    <row r="576" ht="15.75" customHeight="1">
      <c r="A576" s="154"/>
      <c r="B576" s="155"/>
      <c r="C576" s="155"/>
      <c r="D576" s="155"/>
      <c r="E576" s="155"/>
      <c r="F576" s="155"/>
      <c r="G576" s="155"/>
      <c r="H576" s="155"/>
      <c r="I576" s="155"/>
      <c r="J576" s="155"/>
      <c r="K576" s="155"/>
      <c r="L576" s="155"/>
    </row>
    <row r="577" ht="15.75" customHeight="1">
      <c r="A577" s="154"/>
      <c r="B577" s="155"/>
      <c r="C577" s="155"/>
      <c r="D577" s="155"/>
      <c r="E577" s="155"/>
      <c r="F577" s="155"/>
      <c r="G577" s="155"/>
      <c r="H577" s="155"/>
      <c r="I577" s="155"/>
      <c r="J577" s="155"/>
      <c r="K577" s="155"/>
      <c r="L577" s="155"/>
    </row>
    <row r="578" ht="15.75" customHeight="1">
      <c r="A578" s="154"/>
      <c r="B578" s="155"/>
      <c r="C578" s="155"/>
      <c r="D578" s="155"/>
      <c r="E578" s="155"/>
      <c r="F578" s="155"/>
      <c r="G578" s="155"/>
      <c r="H578" s="155"/>
      <c r="I578" s="155"/>
      <c r="J578" s="155"/>
      <c r="K578" s="155"/>
      <c r="L578" s="155"/>
    </row>
    <row r="579" ht="15.75" customHeight="1">
      <c r="A579" s="154"/>
      <c r="B579" s="155"/>
      <c r="C579" s="155"/>
      <c r="D579" s="155"/>
      <c r="E579" s="155"/>
      <c r="F579" s="155"/>
      <c r="G579" s="155"/>
      <c r="H579" s="155"/>
      <c r="I579" s="155"/>
      <c r="J579" s="155"/>
      <c r="K579" s="155"/>
      <c r="L579" s="155"/>
    </row>
    <row r="580" ht="15.75" customHeight="1">
      <c r="A580" s="154"/>
      <c r="B580" s="155"/>
      <c r="C580" s="155"/>
      <c r="D580" s="155"/>
      <c r="E580" s="155"/>
      <c r="F580" s="155"/>
      <c r="G580" s="155"/>
      <c r="H580" s="155"/>
      <c r="I580" s="155"/>
      <c r="J580" s="155"/>
      <c r="K580" s="155"/>
      <c r="L580" s="155"/>
    </row>
    <row r="581" ht="15.75" customHeight="1">
      <c r="A581" s="154"/>
      <c r="B581" s="155"/>
      <c r="C581" s="155"/>
      <c r="D581" s="155"/>
      <c r="E581" s="155"/>
      <c r="F581" s="155"/>
      <c r="G581" s="155"/>
      <c r="H581" s="155"/>
      <c r="I581" s="155"/>
      <c r="J581" s="155"/>
      <c r="K581" s="155"/>
      <c r="L581" s="155"/>
    </row>
    <row r="582" ht="15.75" customHeight="1">
      <c r="A582" s="154"/>
      <c r="B582" s="155"/>
      <c r="C582" s="155"/>
      <c r="D582" s="155"/>
      <c r="E582" s="155"/>
      <c r="F582" s="155"/>
      <c r="G582" s="155"/>
      <c r="H582" s="155"/>
      <c r="I582" s="155"/>
      <c r="J582" s="155"/>
      <c r="K582" s="155"/>
      <c r="L582" s="155"/>
    </row>
    <row r="583" ht="15.75" customHeight="1">
      <c r="A583" s="154"/>
      <c r="B583" s="155"/>
      <c r="C583" s="155"/>
      <c r="D583" s="155"/>
      <c r="E583" s="155"/>
      <c r="F583" s="155"/>
      <c r="G583" s="155"/>
      <c r="H583" s="155"/>
      <c r="I583" s="155"/>
      <c r="J583" s="155"/>
      <c r="K583" s="155"/>
      <c r="L583" s="155"/>
    </row>
    <row r="584" ht="15.75" customHeight="1">
      <c r="A584" s="154"/>
      <c r="B584" s="155"/>
      <c r="C584" s="155"/>
      <c r="D584" s="155"/>
      <c r="E584" s="155"/>
      <c r="F584" s="155"/>
      <c r="G584" s="155"/>
      <c r="H584" s="155"/>
      <c r="I584" s="155"/>
      <c r="J584" s="155"/>
      <c r="K584" s="155"/>
      <c r="L584" s="155"/>
    </row>
    <row r="585" ht="15.75" customHeight="1">
      <c r="A585" s="154"/>
      <c r="B585" s="155"/>
      <c r="C585" s="155"/>
      <c r="D585" s="155"/>
      <c r="E585" s="155"/>
      <c r="F585" s="155"/>
      <c r="G585" s="155"/>
      <c r="H585" s="155"/>
      <c r="I585" s="155"/>
      <c r="J585" s="155"/>
      <c r="K585" s="155"/>
      <c r="L585" s="155"/>
    </row>
    <row r="586" ht="15.75" customHeight="1">
      <c r="A586" s="154"/>
      <c r="B586" s="155"/>
      <c r="C586" s="155"/>
      <c r="D586" s="155"/>
      <c r="E586" s="155"/>
      <c r="F586" s="155"/>
      <c r="G586" s="155"/>
      <c r="H586" s="155"/>
      <c r="I586" s="155"/>
      <c r="J586" s="155"/>
      <c r="K586" s="155"/>
      <c r="L586" s="155"/>
    </row>
    <row r="587" ht="15.75" customHeight="1">
      <c r="A587" s="154"/>
      <c r="B587" s="155"/>
      <c r="C587" s="155"/>
      <c r="D587" s="155"/>
      <c r="E587" s="155"/>
      <c r="F587" s="155"/>
      <c r="G587" s="155"/>
      <c r="H587" s="155"/>
      <c r="I587" s="155"/>
      <c r="J587" s="155"/>
      <c r="K587" s="155"/>
      <c r="L587" s="155"/>
    </row>
    <row r="588" ht="15.75" customHeight="1">
      <c r="A588" s="154"/>
      <c r="B588" s="155"/>
      <c r="C588" s="155"/>
      <c r="D588" s="155"/>
      <c r="E588" s="155"/>
      <c r="F588" s="155"/>
      <c r="G588" s="155"/>
      <c r="H588" s="155"/>
      <c r="I588" s="155"/>
      <c r="J588" s="155"/>
      <c r="K588" s="155"/>
      <c r="L588" s="155"/>
    </row>
    <row r="589" ht="15.75" customHeight="1">
      <c r="A589" s="154"/>
      <c r="B589" s="155"/>
      <c r="C589" s="155"/>
      <c r="D589" s="155"/>
      <c r="E589" s="155"/>
      <c r="F589" s="155"/>
      <c r="G589" s="155"/>
      <c r="H589" s="155"/>
      <c r="I589" s="155"/>
      <c r="J589" s="155"/>
      <c r="K589" s="155"/>
      <c r="L589" s="155"/>
    </row>
    <row r="590" ht="15.75" customHeight="1">
      <c r="A590" s="154"/>
      <c r="B590" s="155"/>
      <c r="C590" s="155"/>
      <c r="D590" s="155"/>
      <c r="E590" s="155"/>
      <c r="F590" s="155"/>
      <c r="G590" s="155"/>
      <c r="H590" s="155"/>
      <c r="I590" s="155"/>
      <c r="J590" s="155"/>
      <c r="K590" s="155"/>
      <c r="L590" s="155"/>
    </row>
    <row r="591" ht="15.75" customHeight="1">
      <c r="A591" s="154"/>
      <c r="B591" s="155"/>
      <c r="C591" s="155"/>
      <c r="D591" s="155"/>
      <c r="E591" s="155"/>
      <c r="F591" s="155"/>
      <c r="G591" s="155"/>
      <c r="H591" s="155"/>
      <c r="I591" s="155"/>
      <c r="J591" s="155"/>
      <c r="K591" s="155"/>
      <c r="L591" s="155"/>
    </row>
    <row r="592" ht="15.75" customHeight="1">
      <c r="A592" s="154"/>
      <c r="B592" s="155"/>
      <c r="C592" s="155"/>
      <c r="D592" s="155"/>
      <c r="E592" s="155"/>
      <c r="F592" s="155"/>
      <c r="G592" s="155"/>
      <c r="H592" s="155"/>
      <c r="I592" s="155"/>
      <c r="J592" s="155"/>
      <c r="K592" s="155"/>
      <c r="L592" s="155"/>
    </row>
    <row r="593" ht="15.75" customHeight="1">
      <c r="A593" s="154"/>
      <c r="B593" s="155"/>
      <c r="C593" s="155"/>
      <c r="D593" s="155"/>
      <c r="E593" s="155"/>
      <c r="F593" s="155"/>
      <c r="G593" s="155"/>
      <c r="H593" s="155"/>
      <c r="I593" s="155"/>
      <c r="J593" s="155"/>
      <c r="K593" s="155"/>
      <c r="L593" s="155"/>
    </row>
    <row r="594" ht="15.75" customHeight="1">
      <c r="A594" s="154"/>
      <c r="B594" s="155"/>
      <c r="C594" s="155"/>
      <c r="D594" s="155"/>
      <c r="E594" s="155"/>
      <c r="F594" s="155"/>
      <c r="G594" s="155"/>
      <c r="H594" s="155"/>
      <c r="I594" s="155"/>
      <c r="J594" s="155"/>
      <c r="K594" s="155"/>
      <c r="L594" s="155"/>
    </row>
    <row r="595" ht="15.75" customHeight="1">
      <c r="A595" s="154"/>
      <c r="B595" s="155"/>
      <c r="C595" s="155"/>
      <c r="D595" s="155"/>
      <c r="E595" s="155"/>
      <c r="F595" s="155"/>
      <c r="G595" s="155"/>
      <c r="H595" s="155"/>
      <c r="I595" s="155"/>
      <c r="J595" s="155"/>
      <c r="K595" s="155"/>
      <c r="L595" s="155"/>
    </row>
    <row r="596" ht="15.75" customHeight="1">
      <c r="A596" s="154"/>
      <c r="B596" s="155"/>
      <c r="C596" s="155"/>
      <c r="D596" s="155"/>
      <c r="E596" s="155"/>
      <c r="F596" s="155"/>
      <c r="G596" s="155"/>
      <c r="H596" s="155"/>
      <c r="I596" s="155"/>
      <c r="J596" s="155"/>
      <c r="K596" s="155"/>
      <c r="L596" s="155"/>
    </row>
    <row r="597" ht="15.75" customHeight="1">
      <c r="A597" s="154"/>
      <c r="B597" s="155"/>
      <c r="C597" s="155"/>
      <c r="D597" s="155"/>
      <c r="E597" s="155"/>
      <c r="F597" s="155"/>
      <c r="G597" s="155"/>
      <c r="H597" s="155"/>
      <c r="I597" s="155"/>
      <c r="J597" s="155"/>
      <c r="K597" s="155"/>
      <c r="L597" s="155"/>
    </row>
    <row r="598" ht="15.75" customHeight="1">
      <c r="A598" s="154"/>
      <c r="B598" s="155"/>
      <c r="C598" s="155"/>
      <c r="D598" s="155"/>
      <c r="E598" s="155"/>
      <c r="F598" s="155"/>
      <c r="G598" s="155"/>
      <c r="H598" s="155"/>
      <c r="I598" s="155"/>
      <c r="J598" s="155"/>
      <c r="K598" s="155"/>
      <c r="L598" s="155"/>
    </row>
    <row r="599" ht="15.75" customHeight="1">
      <c r="A599" s="154"/>
      <c r="B599" s="155"/>
      <c r="C599" s="155"/>
      <c r="D599" s="155"/>
      <c r="E599" s="155"/>
      <c r="F599" s="155"/>
      <c r="G599" s="155"/>
      <c r="H599" s="155"/>
      <c r="I599" s="155"/>
      <c r="J599" s="155"/>
      <c r="K599" s="155"/>
      <c r="L599" s="155"/>
    </row>
    <row r="600" ht="15.75" customHeight="1">
      <c r="A600" s="154"/>
      <c r="B600" s="155"/>
      <c r="C600" s="155"/>
      <c r="D600" s="155"/>
      <c r="E600" s="155"/>
      <c r="F600" s="155"/>
      <c r="G600" s="155"/>
      <c r="H600" s="155"/>
      <c r="I600" s="155"/>
      <c r="J600" s="155"/>
      <c r="K600" s="155"/>
      <c r="L600" s="155"/>
    </row>
    <row r="601" ht="15.75" customHeight="1">
      <c r="A601" s="154"/>
      <c r="B601" s="155"/>
      <c r="C601" s="155"/>
      <c r="D601" s="155"/>
      <c r="E601" s="155"/>
      <c r="F601" s="155"/>
      <c r="G601" s="155"/>
      <c r="H601" s="155"/>
      <c r="I601" s="155"/>
      <c r="J601" s="155"/>
      <c r="K601" s="155"/>
      <c r="L601" s="155"/>
    </row>
    <row r="602" ht="15.75" customHeight="1">
      <c r="A602" s="154"/>
      <c r="B602" s="155"/>
      <c r="C602" s="155"/>
      <c r="D602" s="155"/>
      <c r="E602" s="155"/>
      <c r="F602" s="155"/>
      <c r="G602" s="155"/>
      <c r="H602" s="155"/>
      <c r="I602" s="155"/>
      <c r="J602" s="155"/>
      <c r="K602" s="155"/>
      <c r="L602" s="155"/>
    </row>
    <row r="603" ht="15.75" customHeight="1">
      <c r="A603" s="154"/>
      <c r="B603" s="155"/>
      <c r="C603" s="155"/>
      <c r="D603" s="155"/>
      <c r="E603" s="155"/>
      <c r="F603" s="155"/>
      <c r="G603" s="155"/>
      <c r="H603" s="155"/>
      <c r="I603" s="155"/>
      <c r="J603" s="155"/>
      <c r="K603" s="155"/>
      <c r="L603" s="155"/>
    </row>
    <row r="604" ht="15.75" customHeight="1">
      <c r="A604" s="154"/>
      <c r="B604" s="155"/>
      <c r="C604" s="155"/>
      <c r="D604" s="155"/>
      <c r="E604" s="155"/>
      <c r="F604" s="155"/>
      <c r="G604" s="155"/>
      <c r="H604" s="155"/>
      <c r="I604" s="155"/>
      <c r="J604" s="155"/>
      <c r="K604" s="155"/>
      <c r="L604" s="155"/>
    </row>
    <row r="605" ht="15.75" customHeight="1">
      <c r="A605" s="154"/>
      <c r="B605" s="155"/>
      <c r="C605" s="155"/>
      <c r="D605" s="155"/>
      <c r="E605" s="155"/>
      <c r="F605" s="155"/>
      <c r="G605" s="155"/>
      <c r="H605" s="155"/>
      <c r="I605" s="155"/>
      <c r="J605" s="155"/>
      <c r="K605" s="155"/>
      <c r="L605" s="155"/>
    </row>
    <row r="606" ht="15.75" customHeight="1">
      <c r="A606" s="154"/>
      <c r="B606" s="155"/>
      <c r="C606" s="155"/>
      <c r="D606" s="155"/>
      <c r="E606" s="155"/>
      <c r="F606" s="155"/>
      <c r="G606" s="155"/>
      <c r="H606" s="155"/>
      <c r="I606" s="155"/>
      <c r="J606" s="155"/>
      <c r="K606" s="155"/>
      <c r="L606" s="155"/>
    </row>
    <row r="607" ht="15.75" customHeight="1">
      <c r="A607" s="154"/>
      <c r="B607" s="155"/>
      <c r="C607" s="155"/>
      <c r="D607" s="155"/>
      <c r="E607" s="155"/>
      <c r="F607" s="155"/>
      <c r="G607" s="155"/>
      <c r="H607" s="155"/>
      <c r="I607" s="155"/>
      <c r="J607" s="155"/>
      <c r="K607" s="155"/>
      <c r="L607" s="155"/>
    </row>
    <row r="608" ht="15.75" customHeight="1">
      <c r="A608" s="154"/>
      <c r="B608" s="155"/>
      <c r="C608" s="155"/>
      <c r="D608" s="155"/>
      <c r="E608" s="155"/>
      <c r="F608" s="155"/>
      <c r="G608" s="155"/>
      <c r="H608" s="155"/>
      <c r="I608" s="155"/>
      <c r="J608" s="155"/>
      <c r="K608" s="155"/>
      <c r="L608" s="155"/>
    </row>
    <row r="609" ht="15.75" customHeight="1">
      <c r="A609" s="154"/>
      <c r="B609" s="155"/>
      <c r="C609" s="155"/>
      <c r="D609" s="155"/>
      <c r="E609" s="155"/>
      <c r="F609" s="155"/>
      <c r="G609" s="155"/>
      <c r="H609" s="155"/>
      <c r="I609" s="155"/>
      <c r="J609" s="155"/>
      <c r="K609" s="155"/>
      <c r="L609" s="155"/>
    </row>
    <row r="610" ht="15.75" customHeight="1">
      <c r="A610" s="154"/>
      <c r="B610" s="155"/>
      <c r="C610" s="155"/>
      <c r="D610" s="155"/>
      <c r="E610" s="155"/>
      <c r="F610" s="155"/>
      <c r="G610" s="155"/>
      <c r="H610" s="155"/>
      <c r="I610" s="155"/>
      <c r="J610" s="155"/>
      <c r="K610" s="155"/>
      <c r="L610" s="155"/>
    </row>
    <row r="611" ht="15.75" customHeight="1">
      <c r="A611" s="154"/>
      <c r="B611" s="155"/>
      <c r="C611" s="155"/>
      <c r="D611" s="155"/>
      <c r="E611" s="155"/>
      <c r="F611" s="155"/>
      <c r="G611" s="155"/>
      <c r="H611" s="155"/>
      <c r="I611" s="155"/>
      <c r="J611" s="155"/>
      <c r="K611" s="155"/>
      <c r="L611" s="155"/>
    </row>
    <row r="612" ht="15.75" customHeight="1">
      <c r="A612" s="154"/>
      <c r="B612" s="155"/>
      <c r="C612" s="155"/>
      <c r="D612" s="155"/>
      <c r="E612" s="155"/>
      <c r="F612" s="155"/>
      <c r="G612" s="155"/>
      <c r="H612" s="155"/>
      <c r="I612" s="155"/>
      <c r="J612" s="155"/>
      <c r="K612" s="155"/>
      <c r="L612" s="155"/>
    </row>
    <row r="613" ht="15.75" customHeight="1">
      <c r="A613" s="154"/>
      <c r="B613" s="155"/>
      <c r="C613" s="155"/>
      <c r="D613" s="155"/>
      <c r="E613" s="155"/>
      <c r="F613" s="155"/>
      <c r="G613" s="155"/>
      <c r="H613" s="155"/>
      <c r="I613" s="155"/>
      <c r="J613" s="155"/>
      <c r="K613" s="155"/>
      <c r="L613" s="155"/>
    </row>
    <row r="614" ht="15.75" customHeight="1">
      <c r="A614" s="154"/>
      <c r="B614" s="155"/>
      <c r="C614" s="155"/>
      <c r="D614" s="155"/>
      <c r="E614" s="155"/>
      <c r="F614" s="155"/>
      <c r="G614" s="155"/>
      <c r="H614" s="155"/>
      <c r="I614" s="155"/>
      <c r="J614" s="155"/>
      <c r="K614" s="155"/>
      <c r="L614" s="155"/>
    </row>
    <row r="615" ht="15.75" customHeight="1">
      <c r="A615" s="154"/>
      <c r="B615" s="155"/>
      <c r="C615" s="155"/>
      <c r="D615" s="155"/>
      <c r="E615" s="155"/>
      <c r="F615" s="155"/>
      <c r="G615" s="155"/>
      <c r="H615" s="155"/>
      <c r="I615" s="155"/>
      <c r="J615" s="155"/>
      <c r="K615" s="155"/>
      <c r="L615" s="155"/>
    </row>
    <row r="616" ht="15.75" customHeight="1">
      <c r="A616" s="154"/>
      <c r="B616" s="155"/>
      <c r="C616" s="155"/>
      <c r="D616" s="155"/>
      <c r="E616" s="155"/>
      <c r="F616" s="155"/>
      <c r="G616" s="155"/>
      <c r="H616" s="155"/>
      <c r="I616" s="155"/>
      <c r="J616" s="155"/>
      <c r="K616" s="155"/>
      <c r="L616" s="155"/>
    </row>
    <row r="617" ht="15.75" customHeight="1">
      <c r="A617" s="154"/>
      <c r="B617" s="155"/>
      <c r="C617" s="155"/>
      <c r="D617" s="155"/>
      <c r="E617" s="155"/>
      <c r="F617" s="155"/>
      <c r="G617" s="155"/>
      <c r="H617" s="155"/>
      <c r="I617" s="155"/>
      <c r="J617" s="155"/>
      <c r="K617" s="155"/>
      <c r="L617" s="155"/>
    </row>
    <row r="618" ht="15.75" customHeight="1">
      <c r="A618" s="154"/>
      <c r="B618" s="155"/>
      <c r="C618" s="155"/>
      <c r="D618" s="155"/>
      <c r="E618" s="155"/>
      <c r="F618" s="155"/>
      <c r="G618" s="155"/>
      <c r="H618" s="155"/>
      <c r="I618" s="155"/>
      <c r="J618" s="155"/>
      <c r="K618" s="155"/>
      <c r="L618" s="155"/>
    </row>
    <row r="619" ht="15.75" customHeight="1">
      <c r="A619" s="154"/>
      <c r="B619" s="155"/>
      <c r="C619" s="155"/>
      <c r="D619" s="155"/>
      <c r="E619" s="155"/>
      <c r="F619" s="155"/>
      <c r="G619" s="155"/>
      <c r="H619" s="155"/>
      <c r="I619" s="155"/>
      <c r="J619" s="155"/>
      <c r="K619" s="155"/>
      <c r="L619" s="155"/>
    </row>
    <row r="620" ht="15.75" customHeight="1">
      <c r="A620" s="154"/>
      <c r="B620" s="155"/>
      <c r="C620" s="155"/>
      <c r="D620" s="155"/>
      <c r="E620" s="155"/>
      <c r="F620" s="155"/>
      <c r="G620" s="155"/>
      <c r="H620" s="155"/>
      <c r="I620" s="155"/>
      <c r="J620" s="155"/>
      <c r="K620" s="155"/>
      <c r="L620" s="155"/>
    </row>
    <row r="621" ht="15.75" customHeight="1">
      <c r="A621" s="154"/>
      <c r="B621" s="155"/>
      <c r="C621" s="155"/>
      <c r="D621" s="155"/>
      <c r="E621" s="155"/>
      <c r="F621" s="155"/>
      <c r="G621" s="155"/>
      <c r="H621" s="155"/>
      <c r="I621" s="155"/>
      <c r="J621" s="155"/>
      <c r="K621" s="155"/>
      <c r="L621" s="155"/>
    </row>
    <row r="622" ht="15.75" customHeight="1">
      <c r="A622" s="154"/>
      <c r="B622" s="155"/>
      <c r="C622" s="155"/>
      <c r="D622" s="155"/>
      <c r="E622" s="155"/>
      <c r="F622" s="155"/>
      <c r="G622" s="155"/>
      <c r="H622" s="155"/>
      <c r="I622" s="155"/>
      <c r="J622" s="155"/>
      <c r="K622" s="155"/>
      <c r="L622" s="155"/>
    </row>
    <row r="623" ht="15.75" customHeight="1">
      <c r="A623" s="154"/>
      <c r="B623" s="155"/>
      <c r="C623" s="155"/>
      <c r="D623" s="155"/>
      <c r="E623" s="155"/>
      <c r="F623" s="155"/>
      <c r="G623" s="155"/>
      <c r="H623" s="155"/>
      <c r="I623" s="155"/>
      <c r="J623" s="155"/>
      <c r="K623" s="155"/>
      <c r="L623" s="155"/>
    </row>
    <row r="624" ht="15.75" customHeight="1">
      <c r="A624" s="154"/>
      <c r="B624" s="155"/>
      <c r="C624" s="155"/>
      <c r="D624" s="155"/>
      <c r="E624" s="155"/>
      <c r="F624" s="155"/>
      <c r="G624" s="155"/>
      <c r="H624" s="155"/>
      <c r="I624" s="155"/>
      <c r="J624" s="155"/>
      <c r="K624" s="155"/>
      <c r="L624" s="155"/>
    </row>
    <row r="625" ht="15.75" customHeight="1">
      <c r="A625" s="154"/>
      <c r="B625" s="155"/>
      <c r="C625" s="155"/>
      <c r="D625" s="155"/>
      <c r="E625" s="155"/>
      <c r="F625" s="155"/>
      <c r="G625" s="155"/>
      <c r="H625" s="155"/>
      <c r="I625" s="155"/>
      <c r="J625" s="155"/>
      <c r="K625" s="155"/>
      <c r="L625" s="155"/>
    </row>
    <row r="626" ht="15.75" customHeight="1">
      <c r="A626" s="154"/>
      <c r="B626" s="155"/>
      <c r="C626" s="155"/>
      <c r="D626" s="155"/>
      <c r="E626" s="155"/>
      <c r="F626" s="155"/>
      <c r="G626" s="155"/>
      <c r="H626" s="155"/>
      <c r="I626" s="155"/>
      <c r="J626" s="155"/>
      <c r="K626" s="155"/>
      <c r="L626" s="155"/>
    </row>
    <row r="627" ht="15.75" customHeight="1">
      <c r="A627" s="154"/>
      <c r="B627" s="155"/>
      <c r="C627" s="155"/>
      <c r="D627" s="155"/>
      <c r="E627" s="155"/>
      <c r="F627" s="155"/>
      <c r="G627" s="155"/>
      <c r="H627" s="155"/>
      <c r="I627" s="155"/>
      <c r="J627" s="155"/>
      <c r="K627" s="155"/>
      <c r="L627" s="155"/>
    </row>
    <row r="628" ht="15.75" customHeight="1">
      <c r="A628" s="154"/>
      <c r="B628" s="155"/>
      <c r="C628" s="155"/>
      <c r="D628" s="155"/>
      <c r="E628" s="155"/>
      <c r="F628" s="155"/>
      <c r="G628" s="155"/>
      <c r="H628" s="155"/>
      <c r="I628" s="155"/>
      <c r="J628" s="155"/>
      <c r="K628" s="155"/>
      <c r="L628" s="155"/>
    </row>
    <row r="629" ht="15.75" customHeight="1">
      <c r="A629" s="154"/>
      <c r="B629" s="155"/>
      <c r="C629" s="155"/>
      <c r="D629" s="155"/>
      <c r="E629" s="155"/>
      <c r="F629" s="155"/>
      <c r="G629" s="155"/>
      <c r="H629" s="155"/>
      <c r="I629" s="155"/>
      <c r="J629" s="155"/>
      <c r="K629" s="155"/>
      <c r="L629" s="155"/>
    </row>
    <row r="630" ht="15.75" customHeight="1">
      <c r="A630" s="154"/>
      <c r="B630" s="155"/>
      <c r="C630" s="155"/>
      <c r="D630" s="155"/>
      <c r="E630" s="155"/>
      <c r="F630" s="155"/>
      <c r="G630" s="155"/>
      <c r="H630" s="155"/>
      <c r="I630" s="155"/>
      <c r="J630" s="155"/>
      <c r="K630" s="155"/>
      <c r="L630" s="155"/>
    </row>
    <row r="631" ht="15.75" customHeight="1">
      <c r="A631" s="154"/>
      <c r="B631" s="155"/>
      <c r="C631" s="155"/>
      <c r="D631" s="155"/>
      <c r="E631" s="155"/>
      <c r="F631" s="155"/>
      <c r="G631" s="155"/>
      <c r="H631" s="155"/>
      <c r="I631" s="155"/>
      <c r="J631" s="155"/>
      <c r="K631" s="155"/>
      <c r="L631" s="155"/>
    </row>
    <row r="632" ht="15.75" customHeight="1">
      <c r="A632" s="154"/>
      <c r="B632" s="155"/>
      <c r="C632" s="155"/>
      <c r="D632" s="155"/>
      <c r="E632" s="155"/>
      <c r="F632" s="155"/>
      <c r="G632" s="155"/>
      <c r="H632" s="155"/>
      <c r="I632" s="155"/>
      <c r="J632" s="155"/>
      <c r="K632" s="155"/>
      <c r="L632" s="155"/>
    </row>
    <row r="633" ht="15.75" customHeight="1">
      <c r="A633" s="154"/>
      <c r="B633" s="155"/>
      <c r="C633" s="155"/>
      <c r="D633" s="155"/>
      <c r="E633" s="155"/>
      <c r="F633" s="155"/>
      <c r="G633" s="155"/>
      <c r="H633" s="155"/>
      <c r="I633" s="155"/>
      <c r="J633" s="155"/>
      <c r="K633" s="155"/>
      <c r="L633" s="155"/>
    </row>
    <row r="634" ht="15.75" customHeight="1">
      <c r="A634" s="154"/>
      <c r="B634" s="155"/>
      <c r="C634" s="155"/>
      <c r="D634" s="155"/>
      <c r="E634" s="155"/>
      <c r="F634" s="155"/>
      <c r="G634" s="155"/>
      <c r="H634" s="155"/>
      <c r="I634" s="155"/>
      <c r="J634" s="155"/>
      <c r="K634" s="155"/>
      <c r="L634" s="155"/>
    </row>
    <row r="635" ht="15.75" customHeight="1">
      <c r="A635" s="154"/>
      <c r="B635" s="155"/>
      <c r="C635" s="155"/>
      <c r="D635" s="155"/>
      <c r="E635" s="155"/>
      <c r="F635" s="155"/>
      <c r="G635" s="155"/>
      <c r="H635" s="155"/>
      <c r="I635" s="155"/>
      <c r="J635" s="155"/>
      <c r="K635" s="155"/>
      <c r="L635" s="155"/>
    </row>
    <row r="636" ht="15.75" customHeight="1">
      <c r="A636" s="154"/>
      <c r="B636" s="155"/>
      <c r="C636" s="155"/>
      <c r="D636" s="155"/>
      <c r="E636" s="155"/>
      <c r="F636" s="155"/>
      <c r="G636" s="155"/>
      <c r="H636" s="155"/>
      <c r="I636" s="155"/>
      <c r="J636" s="155"/>
      <c r="K636" s="155"/>
      <c r="L636" s="155"/>
    </row>
    <row r="637" ht="15.75" customHeight="1">
      <c r="A637" s="154"/>
      <c r="B637" s="155"/>
      <c r="C637" s="155"/>
      <c r="D637" s="155"/>
      <c r="E637" s="155"/>
      <c r="F637" s="155"/>
      <c r="G637" s="155"/>
      <c r="H637" s="155"/>
      <c r="I637" s="155"/>
      <c r="J637" s="155"/>
      <c r="K637" s="155"/>
      <c r="L637" s="155"/>
    </row>
    <row r="638" ht="15.75" customHeight="1">
      <c r="A638" s="154"/>
      <c r="B638" s="155"/>
      <c r="C638" s="155"/>
      <c r="D638" s="155"/>
      <c r="E638" s="155"/>
      <c r="F638" s="155"/>
      <c r="G638" s="155"/>
      <c r="H638" s="155"/>
      <c r="I638" s="155"/>
      <c r="J638" s="155"/>
      <c r="K638" s="155"/>
      <c r="L638" s="155"/>
    </row>
    <row r="639" ht="15.75" customHeight="1">
      <c r="A639" s="154"/>
      <c r="B639" s="155"/>
      <c r="C639" s="155"/>
      <c r="D639" s="155"/>
      <c r="E639" s="155"/>
      <c r="F639" s="155"/>
      <c r="G639" s="155"/>
      <c r="H639" s="155"/>
      <c r="I639" s="155"/>
      <c r="J639" s="155"/>
      <c r="K639" s="155"/>
      <c r="L639" s="155"/>
    </row>
    <row r="640" ht="15.75" customHeight="1">
      <c r="A640" s="154"/>
      <c r="B640" s="155"/>
      <c r="C640" s="155"/>
      <c r="D640" s="155"/>
      <c r="E640" s="155"/>
      <c r="F640" s="155"/>
      <c r="G640" s="155"/>
      <c r="H640" s="155"/>
      <c r="I640" s="155"/>
      <c r="J640" s="155"/>
      <c r="K640" s="155"/>
      <c r="L640" s="155"/>
    </row>
    <row r="641" ht="15.75" customHeight="1">
      <c r="A641" s="154"/>
      <c r="B641" s="155"/>
      <c r="C641" s="155"/>
      <c r="D641" s="155"/>
      <c r="E641" s="155"/>
      <c r="F641" s="155"/>
      <c r="G641" s="155"/>
      <c r="H641" s="155"/>
      <c r="I641" s="155"/>
      <c r="J641" s="155"/>
      <c r="K641" s="155"/>
      <c r="L641" s="155"/>
    </row>
    <row r="642" ht="15.75" customHeight="1">
      <c r="A642" s="154"/>
      <c r="B642" s="155"/>
      <c r="C642" s="155"/>
      <c r="D642" s="155"/>
      <c r="E642" s="155"/>
      <c r="F642" s="155"/>
      <c r="G642" s="155"/>
      <c r="H642" s="155"/>
      <c r="I642" s="155"/>
      <c r="J642" s="155"/>
      <c r="K642" s="155"/>
      <c r="L642" s="155"/>
    </row>
    <row r="643" ht="15.75" customHeight="1">
      <c r="A643" s="154"/>
      <c r="B643" s="155"/>
      <c r="C643" s="155"/>
      <c r="D643" s="155"/>
      <c r="E643" s="155"/>
      <c r="F643" s="155"/>
      <c r="G643" s="155"/>
      <c r="H643" s="155"/>
      <c r="I643" s="155"/>
      <c r="J643" s="155"/>
      <c r="K643" s="155"/>
      <c r="L643" s="155"/>
    </row>
    <row r="644" ht="15.75" customHeight="1">
      <c r="A644" s="154"/>
      <c r="B644" s="155"/>
      <c r="C644" s="155"/>
      <c r="D644" s="155"/>
      <c r="E644" s="155"/>
      <c r="F644" s="155"/>
      <c r="G644" s="155"/>
      <c r="H644" s="155"/>
      <c r="I644" s="155"/>
      <c r="J644" s="155"/>
      <c r="K644" s="155"/>
      <c r="L644" s="155"/>
    </row>
    <row r="645" ht="15.75" customHeight="1">
      <c r="A645" s="154"/>
      <c r="B645" s="155"/>
      <c r="C645" s="155"/>
      <c r="D645" s="155"/>
      <c r="E645" s="155"/>
      <c r="F645" s="155"/>
      <c r="G645" s="155"/>
      <c r="H645" s="155"/>
      <c r="I645" s="155"/>
      <c r="J645" s="155"/>
      <c r="K645" s="155"/>
      <c r="L645" s="155"/>
    </row>
    <row r="646" ht="15.75" customHeight="1">
      <c r="A646" s="154"/>
      <c r="B646" s="155"/>
      <c r="C646" s="155"/>
      <c r="D646" s="155"/>
      <c r="E646" s="155"/>
      <c r="F646" s="155"/>
      <c r="G646" s="155"/>
      <c r="H646" s="155"/>
      <c r="I646" s="155"/>
      <c r="J646" s="155"/>
      <c r="K646" s="155"/>
      <c r="L646" s="155"/>
    </row>
    <row r="647" ht="15.75" customHeight="1">
      <c r="A647" s="154"/>
      <c r="B647" s="155"/>
      <c r="C647" s="155"/>
      <c r="D647" s="155"/>
      <c r="E647" s="155"/>
      <c r="F647" s="155"/>
      <c r="G647" s="155"/>
      <c r="H647" s="155"/>
      <c r="I647" s="155"/>
      <c r="J647" s="155"/>
      <c r="K647" s="155"/>
      <c r="L647" s="155"/>
    </row>
    <row r="648" ht="15.75" customHeight="1">
      <c r="A648" s="154"/>
      <c r="B648" s="155"/>
      <c r="C648" s="155"/>
      <c r="D648" s="155"/>
      <c r="E648" s="155"/>
      <c r="F648" s="155"/>
      <c r="G648" s="155"/>
      <c r="H648" s="155"/>
      <c r="I648" s="155"/>
      <c r="J648" s="155"/>
      <c r="K648" s="155"/>
      <c r="L648" s="155"/>
    </row>
    <row r="649" ht="15.75" customHeight="1">
      <c r="A649" s="154"/>
      <c r="B649" s="155"/>
      <c r="C649" s="155"/>
      <c r="D649" s="155"/>
      <c r="E649" s="155"/>
      <c r="F649" s="155"/>
      <c r="G649" s="155"/>
      <c r="H649" s="155"/>
      <c r="I649" s="155"/>
      <c r="J649" s="155"/>
      <c r="K649" s="155"/>
      <c r="L649" s="155"/>
    </row>
    <row r="650" ht="15.75" customHeight="1">
      <c r="A650" s="154"/>
      <c r="B650" s="155"/>
      <c r="C650" s="155"/>
      <c r="D650" s="155"/>
      <c r="E650" s="155"/>
      <c r="F650" s="155"/>
      <c r="G650" s="155"/>
      <c r="H650" s="155"/>
      <c r="I650" s="155"/>
      <c r="J650" s="155"/>
      <c r="K650" s="155"/>
      <c r="L650" s="155"/>
    </row>
    <row r="651" ht="15.75" customHeight="1">
      <c r="A651" s="154"/>
      <c r="B651" s="155"/>
      <c r="C651" s="155"/>
      <c r="D651" s="155"/>
      <c r="E651" s="155"/>
      <c r="F651" s="155"/>
      <c r="G651" s="155"/>
      <c r="H651" s="155"/>
      <c r="I651" s="155"/>
      <c r="J651" s="155"/>
      <c r="K651" s="155"/>
      <c r="L651" s="155"/>
    </row>
    <row r="652" ht="15.75" customHeight="1">
      <c r="A652" s="154"/>
      <c r="B652" s="155"/>
      <c r="C652" s="155"/>
      <c r="D652" s="155"/>
      <c r="E652" s="155"/>
      <c r="F652" s="155"/>
      <c r="G652" s="155"/>
      <c r="H652" s="155"/>
      <c r="I652" s="155"/>
      <c r="J652" s="155"/>
      <c r="K652" s="155"/>
      <c r="L652" s="155"/>
    </row>
    <row r="653" ht="15.75" customHeight="1">
      <c r="A653" s="154"/>
      <c r="B653" s="155"/>
      <c r="C653" s="155"/>
      <c r="D653" s="155"/>
      <c r="E653" s="155"/>
      <c r="F653" s="155"/>
      <c r="G653" s="155"/>
      <c r="H653" s="155"/>
      <c r="I653" s="155"/>
      <c r="J653" s="155"/>
      <c r="K653" s="155"/>
      <c r="L653" s="155"/>
    </row>
    <row r="654" ht="15.75" customHeight="1">
      <c r="A654" s="154"/>
      <c r="B654" s="155"/>
      <c r="C654" s="155"/>
      <c r="D654" s="155"/>
      <c r="E654" s="155"/>
      <c r="F654" s="155"/>
      <c r="G654" s="155"/>
      <c r="H654" s="155"/>
      <c r="I654" s="155"/>
      <c r="J654" s="155"/>
      <c r="K654" s="155"/>
      <c r="L654" s="155"/>
    </row>
    <row r="655" ht="15.75" customHeight="1">
      <c r="A655" s="154"/>
      <c r="B655" s="155"/>
      <c r="C655" s="155"/>
      <c r="D655" s="155"/>
      <c r="E655" s="155"/>
      <c r="F655" s="155"/>
      <c r="G655" s="155"/>
      <c r="H655" s="155"/>
      <c r="I655" s="155"/>
      <c r="J655" s="155"/>
      <c r="K655" s="155"/>
      <c r="L655" s="155"/>
    </row>
    <row r="656" ht="15.75" customHeight="1">
      <c r="A656" s="154"/>
      <c r="B656" s="155"/>
      <c r="C656" s="155"/>
      <c r="D656" s="155"/>
      <c r="E656" s="155"/>
      <c r="F656" s="155"/>
      <c r="G656" s="155"/>
      <c r="H656" s="155"/>
      <c r="I656" s="155"/>
      <c r="J656" s="155"/>
      <c r="K656" s="155"/>
      <c r="L656" s="155"/>
    </row>
    <row r="657" ht="15.75" customHeight="1">
      <c r="A657" s="154"/>
      <c r="B657" s="155"/>
      <c r="C657" s="155"/>
      <c r="D657" s="155"/>
      <c r="E657" s="155"/>
      <c r="F657" s="155"/>
      <c r="G657" s="155"/>
      <c r="H657" s="155"/>
      <c r="I657" s="155"/>
      <c r="J657" s="155"/>
      <c r="K657" s="155"/>
      <c r="L657" s="155"/>
    </row>
    <row r="658" ht="15.75" customHeight="1">
      <c r="A658" s="154"/>
      <c r="B658" s="155"/>
      <c r="C658" s="155"/>
      <c r="D658" s="155"/>
      <c r="E658" s="155"/>
      <c r="F658" s="155"/>
      <c r="G658" s="155"/>
      <c r="H658" s="155"/>
      <c r="I658" s="155"/>
      <c r="J658" s="155"/>
      <c r="K658" s="155"/>
      <c r="L658" s="155"/>
    </row>
    <row r="659" ht="15.75" customHeight="1">
      <c r="A659" s="154"/>
      <c r="B659" s="155"/>
      <c r="C659" s="155"/>
      <c r="D659" s="155"/>
      <c r="E659" s="155"/>
      <c r="F659" s="155"/>
      <c r="G659" s="155"/>
      <c r="H659" s="155"/>
      <c r="I659" s="155"/>
      <c r="J659" s="155"/>
      <c r="K659" s="155"/>
      <c r="L659" s="155"/>
    </row>
    <row r="660" ht="15.75" customHeight="1">
      <c r="A660" s="154"/>
      <c r="B660" s="155"/>
      <c r="C660" s="155"/>
      <c r="D660" s="155"/>
      <c r="E660" s="155"/>
      <c r="F660" s="155"/>
      <c r="G660" s="155"/>
      <c r="H660" s="155"/>
      <c r="I660" s="155"/>
      <c r="J660" s="155"/>
      <c r="K660" s="155"/>
      <c r="L660" s="155"/>
    </row>
    <row r="661" ht="15.75" customHeight="1">
      <c r="A661" s="154"/>
      <c r="B661" s="155"/>
      <c r="C661" s="155"/>
      <c r="D661" s="155"/>
      <c r="E661" s="155"/>
      <c r="F661" s="155"/>
      <c r="G661" s="155"/>
      <c r="H661" s="155"/>
      <c r="I661" s="155"/>
      <c r="J661" s="155"/>
      <c r="K661" s="155"/>
      <c r="L661" s="155"/>
    </row>
    <row r="662" ht="15.75" customHeight="1">
      <c r="A662" s="154"/>
      <c r="B662" s="155"/>
      <c r="C662" s="155"/>
      <c r="D662" s="155"/>
      <c r="E662" s="155"/>
      <c r="F662" s="155"/>
      <c r="G662" s="155"/>
      <c r="H662" s="155"/>
      <c r="I662" s="155"/>
      <c r="J662" s="155"/>
      <c r="K662" s="155"/>
      <c r="L662" s="155"/>
    </row>
    <row r="663" ht="15.75" customHeight="1">
      <c r="A663" s="154"/>
      <c r="B663" s="155"/>
      <c r="C663" s="155"/>
      <c r="D663" s="155"/>
      <c r="E663" s="155"/>
      <c r="F663" s="155"/>
      <c r="G663" s="155"/>
      <c r="H663" s="155"/>
      <c r="I663" s="155"/>
      <c r="J663" s="155"/>
      <c r="K663" s="155"/>
      <c r="L663" s="155"/>
    </row>
    <row r="664" ht="15.75" customHeight="1">
      <c r="A664" s="154"/>
      <c r="B664" s="155"/>
      <c r="C664" s="155"/>
      <c r="D664" s="155"/>
      <c r="E664" s="155"/>
      <c r="F664" s="155"/>
      <c r="G664" s="155"/>
      <c r="H664" s="155"/>
      <c r="I664" s="155"/>
      <c r="J664" s="155"/>
      <c r="K664" s="155"/>
      <c r="L664" s="155"/>
    </row>
    <row r="665" ht="15.75" customHeight="1">
      <c r="A665" s="154"/>
      <c r="B665" s="155"/>
      <c r="C665" s="155"/>
      <c r="D665" s="155"/>
      <c r="E665" s="155"/>
      <c r="F665" s="155"/>
      <c r="G665" s="155"/>
      <c r="H665" s="155"/>
      <c r="I665" s="155"/>
      <c r="J665" s="155"/>
      <c r="K665" s="155"/>
      <c r="L665" s="155"/>
    </row>
    <row r="666" ht="15.75" customHeight="1">
      <c r="A666" s="154"/>
      <c r="B666" s="155"/>
      <c r="C666" s="155"/>
      <c r="D666" s="155"/>
      <c r="E666" s="155"/>
      <c r="F666" s="155"/>
      <c r="G666" s="155"/>
      <c r="H666" s="155"/>
      <c r="I666" s="155"/>
      <c r="J666" s="155"/>
      <c r="K666" s="155"/>
      <c r="L666" s="155"/>
    </row>
    <row r="667" ht="15.75" customHeight="1">
      <c r="A667" s="154"/>
      <c r="B667" s="155"/>
      <c r="C667" s="155"/>
      <c r="D667" s="155"/>
      <c r="E667" s="155"/>
      <c r="F667" s="155"/>
      <c r="G667" s="155"/>
      <c r="H667" s="155"/>
      <c r="I667" s="155"/>
      <c r="J667" s="155"/>
      <c r="K667" s="155"/>
      <c r="L667" s="155"/>
    </row>
    <row r="668" ht="15.75" customHeight="1">
      <c r="A668" s="154"/>
      <c r="B668" s="155"/>
      <c r="C668" s="155"/>
      <c r="D668" s="155"/>
      <c r="E668" s="155"/>
      <c r="F668" s="155"/>
      <c r="G668" s="155"/>
      <c r="H668" s="155"/>
      <c r="I668" s="155"/>
      <c r="J668" s="155"/>
      <c r="K668" s="155"/>
      <c r="L668" s="155"/>
    </row>
    <row r="669" ht="15.75" customHeight="1">
      <c r="A669" s="154"/>
      <c r="B669" s="155"/>
      <c r="C669" s="155"/>
      <c r="D669" s="155"/>
      <c r="E669" s="155"/>
      <c r="F669" s="155"/>
      <c r="G669" s="155"/>
      <c r="H669" s="155"/>
      <c r="I669" s="155"/>
      <c r="J669" s="155"/>
      <c r="K669" s="155"/>
      <c r="L669" s="155"/>
    </row>
    <row r="670" ht="15.75" customHeight="1">
      <c r="A670" s="154"/>
      <c r="B670" s="155"/>
      <c r="C670" s="155"/>
      <c r="D670" s="155"/>
      <c r="E670" s="155"/>
      <c r="F670" s="155"/>
      <c r="G670" s="155"/>
      <c r="H670" s="155"/>
      <c r="I670" s="155"/>
      <c r="J670" s="155"/>
      <c r="K670" s="155"/>
      <c r="L670" s="155"/>
    </row>
    <row r="671" ht="15.75" customHeight="1">
      <c r="A671" s="154"/>
      <c r="B671" s="155"/>
      <c r="C671" s="155"/>
      <c r="D671" s="155"/>
      <c r="E671" s="155"/>
      <c r="F671" s="155"/>
      <c r="G671" s="155"/>
      <c r="H671" s="155"/>
      <c r="I671" s="155"/>
      <c r="J671" s="155"/>
      <c r="K671" s="155"/>
      <c r="L671" s="155"/>
    </row>
    <row r="672" ht="15.75" customHeight="1">
      <c r="A672" s="154"/>
      <c r="B672" s="155"/>
      <c r="C672" s="155"/>
      <c r="D672" s="155"/>
      <c r="E672" s="155"/>
      <c r="F672" s="155"/>
      <c r="G672" s="155"/>
      <c r="H672" s="155"/>
      <c r="I672" s="155"/>
      <c r="J672" s="155"/>
      <c r="K672" s="155"/>
      <c r="L672" s="155"/>
    </row>
    <row r="673" ht="15.75" customHeight="1">
      <c r="A673" s="154"/>
      <c r="B673" s="155"/>
      <c r="C673" s="155"/>
      <c r="D673" s="155"/>
      <c r="E673" s="155"/>
      <c r="F673" s="155"/>
      <c r="G673" s="155"/>
      <c r="H673" s="155"/>
      <c r="I673" s="155"/>
      <c r="J673" s="155"/>
      <c r="K673" s="155"/>
      <c r="L673" s="155"/>
    </row>
    <row r="674" ht="15.75" customHeight="1">
      <c r="A674" s="154"/>
      <c r="B674" s="155"/>
      <c r="C674" s="155"/>
      <c r="D674" s="155"/>
      <c r="E674" s="155"/>
      <c r="F674" s="155"/>
      <c r="G674" s="155"/>
      <c r="H674" s="155"/>
      <c r="I674" s="155"/>
      <c r="J674" s="155"/>
      <c r="K674" s="155"/>
      <c r="L674" s="155"/>
    </row>
    <row r="675" ht="15.75" customHeight="1">
      <c r="A675" s="154"/>
      <c r="B675" s="155"/>
      <c r="C675" s="155"/>
      <c r="D675" s="155"/>
      <c r="E675" s="155"/>
      <c r="F675" s="155"/>
      <c r="G675" s="155"/>
      <c r="H675" s="155"/>
      <c r="I675" s="155"/>
      <c r="J675" s="155"/>
      <c r="K675" s="155"/>
      <c r="L675" s="155"/>
    </row>
    <row r="676" ht="15.75" customHeight="1">
      <c r="A676" s="154"/>
      <c r="B676" s="155"/>
      <c r="C676" s="155"/>
      <c r="D676" s="155"/>
      <c r="E676" s="155"/>
      <c r="F676" s="155"/>
      <c r="G676" s="155"/>
      <c r="H676" s="155"/>
      <c r="I676" s="155"/>
      <c r="J676" s="155"/>
      <c r="K676" s="155"/>
      <c r="L676" s="155"/>
    </row>
    <row r="677" ht="15.75" customHeight="1">
      <c r="A677" s="154"/>
      <c r="B677" s="155"/>
      <c r="C677" s="155"/>
      <c r="D677" s="155"/>
      <c r="E677" s="155"/>
      <c r="F677" s="155"/>
      <c r="G677" s="155"/>
      <c r="H677" s="155"/>
      <c r="I677" s="155"/>
      <c r="J677" s="155"/>
      <c r="K677" s="155"/>
      <c r="L677" s="155"/>
    </row>
    <row r="678" ht="15.75" customHeight="1">
      <c r="A678" s="154"/>
      <c r="B678" s="155"/>
      <c r="C678" s="155"/>
      <c r="D678" s="155"/>
      <c r="E678" s="155"/>
      <c r="F678" s="155"/>
      <c r="G678" s="155"/>
      <c r="H678" s="155"/>
      <c r="I678" s="155"/>
      <c r="J678" s="155"/>
      <c r="K678" s="155"/>
      <c r="L678" s="155"/>
    </row>
    <row r="679" ht="15.75" customHeight="1">
      <c r="A679" s="154"/>
      <c r="B679" s="155"/>
      <c r="C679" s="155"/>
      <c r="D679" s="155"/>
      <c r="E679" s="155"/>
      <c r="F679" s="155"/>
      <c r="G679" s="155"/>
      <c r="H679" s="155"/>
      <c r="I679" s="155"/>
      <c r="J679" s="155"/>
      <c r="K679" s="155"/>
      <c r="L679" s="155"/>
    </row>
    <row r="680" ht="15.75" customHeight="1">
      <c r="A680" s="154"/>
      <c r="B680" s="155"/>
      <c r="C680" s="155"/>
      <c r="D680" s="155"/>
      <c r="E680" s="155"/>
      <c r="F680" s="155"/>
      <c r="G680" s="155"/>
      <c r="H680" s="155"/>
      <c r="I680" s="155"/>
      <c r="J680" s="155"/>
      <c r="K680" s="155"/>
      <c r="L680" s="155"/>
    </row>
    <row r="681" ht="15.75" customHeight="1">
      <c r="A681" s="154"/>
      <c r="B681" s="155"/>
      <c r="C681" s="155"/>
      <c r="D681" s="155"/>
      <c r="E681" s="155"/>
      <c r="F681" s="155"/>
      <c r="G681" s="155"/>
      <c r="H681" s="155"/>
      <c r="I681" s="155"/>
      <c r="J681" s="155"/>
      <c r="K681" s="155"/>
      <c r="L681" s="155"/>
    </row>
    <row r="682" ht="15.75" customHeight="1">
      <c r="A682" s="154"/>
      <c r="B682" s="155"/>
      <c r="C682" s="155"/>
      <c r="D682" s="155"/>
      <c r="E682" s="155"/>
      <c r="F682" s="155"/>
      <c r="G682" s="155"/>
      <c r="H682" s="155"/>
      <c r="I682" s="155"/>
      <c r="J682" s="155"/>
      <c r="K682" s="155"/>
      <c r="L682" s="155"/>
    </row>
    <row r="683" ht="15.75" customHeight="1">
      <c r="A683" s="154"/>
      <c r="B683" s="155"/>
      <c r="C683" s="155"/>
      <c r="D683" s="155"/>
      <c r="E683" s="155"/>
      <c r="F683" s="155"/>
      <c r="G683" s="155"/>
      <c r="H683" s="155"/>
      <c r="I683" s="155"/>
      <c r="J683" s="155"/>
      <c r="K683" s="155"/>
      <c r="L683" s="155"/>
    </row>
    <row r="684" ht="15.75" customHeight="1">
      <c r="A684" s="154"/>
      <c r="B684" s="155"/>
      <c r="C684" s="155"/>
      <c r="D684" s="155"/>
      <c r="E684" s="155"/>
      <c r="F684" s="155"/>
      <c r="G684" s="155"/>
      <c r="H684" s="155"/>
      <c r="I684" s="155"/>
      <c r="J684" s="155"/>
      <c r="K684" s="155"/>
      <c r="L684" s="155"/>
    </row>
    <row r="685" ht="15.75" customHeight="1">
      <c r="A685" s="154"/>
      <c r="B685" s="155"/>
      <c r="C685" s="155"/>
      <c r="D685" s="155"/>
      <c r="E685" s="155"/>
      <c r="F685" s="155"/>
      <c r="G685" s="155"/>
      <c r="H685" s="155"/>
      <c r="I685" s="155"/>
      <c r="J685" s="155"/>
      <c r="K685" s="155"/>
      <c r="L685" s="155"/>
    </row>
    <row r="686" ht="15.75" customHeight="1">
      <c r="A686" s="154"/>
      <c r="B686" s="155"/>
      <c r="C686" s="155"/>
      <c r="D686" s="155"/>
      <c r="E686" s="155"/>
      <c r="F686" s="155"/>
      <c r="G686" s="155"/>
      <c r="H686" s="155"/>
      <c r="I686" s="155"/>
      <c r="J686" s="155"/>
      <c r="K686" s="155"/>
      <c r="L686" s="155"/>
    </row>
    <row r="687" ht="15.75" customHeight="1">
      <c r="A687" s="154"/>
      <c r="B687" s="155"/>
      <c r="C687" s="155"/>
      <c r="D687" s="155"/>
      <c r="E687" s="155"/>
      <c r="F687" s="155"/>
      <c r="G687" s="155"/>
      <c r="H687" s="155"/>
      <c r="I687" s="155"/>
      <c r="J687" s="155"/>
      <c r="K687" s="155"/>
      <c r="L687" s="155"/>
    </row>
    <row r="688" ht="15.75" customHeight="1">
      <c r="A688" s="154"/>
      <c r="B688" s="155"/>
      <c r="C688" s="155"/>
      <c r="D688" s="155"/>
      <c r="E688" s="155"/>
      <c r="F688" s="155"/>
      <c r="G688" s="155"/>
      <c r="H688" s="155"/>
      <c r="I688" s="155"/>
      <c r="J688" s="155"/>
      <c r="K688" s="155"/>
      <c r="L688" s="155"/>
    </row>
    <row r="689" ht="15.75" customHeight="1">
      <c r="A689" s="154"/>
      <c r="B689" s="155"/>
      <c r="C689" s="155"/>
      <c r="D689" s="155"/>
      <c r="E689" s="155"/>
      <c r="F689" s="155"/>
      <c r="G689" s="155"/>
      <c r="H689" s="155"/>
      <c r="I689" s="155"/>
      <c r="J689" s="155"/>
      <c r="K689" s="155"/>
      <c r="L689" s="155"/>
    </row>
    <row r="690" ht="15.75" customHeight="1">
      <c r="A690" s="154"/>
      <c r="B690" s="155"/>
      <c r="C690" s="155"/>
      <c r="D690" s="155"/>
      <c r="E690" s="155"/>
      <c r="F690" s="155"/>
      <c r="G690" s="155"/>
      <c r="H690" s="155"/>
      <c r="I690" s="155"/>
      <c r="J690" s="155"/>
      <c r="K690" s="155"/>
      <c r="L690" s="155"/>
    </row>
    <row r="691" ht="15.75" customHeight="1">
      <c r="A691" s="154"/>
      <c r="B691" s="155"/>
      <c r="C691" s="155"/>
      <c r="D691" s="155"/>
      <c r="E691" s="155"/>
      <c r="F691" s="155"/>
      <c r="G691" s="155"/>
      <c r="H691" s="155"/>
      <c r="I691" s="155"/>
      <c r="J691" s="155"/>
      <c r="K691" s="155"/>
      <c r="L691" s="155"/>
    </row>
    <row r="692" ht="15.75" customHeight="1">
      <c r="A692" s="154"/>
      <c r="B692" s="155"/>
      <c r="C692" s="155"/>
      <c r="D692" s="155"/>
      <c r="E692" s="155"/>
      <c r="F692" s="155"/>
      <c r="G692" s="155"/>
      <c r="H692" s="155"/>
      <c r="I692" s="155"/>
      <c r="J692" s="155"/>
      <c r="K692" s="155"/>
      <c r="L692" s="155"/>
    </row>
    <row r="693" ht="15.75" customHeight="1">
      <c r="A693" s="154"/>
      <c r="B693" s="155"/>
      <c r="C693" s="155"/>
      <c r="D693" s="155"/>
      <c r="E693" s="155"/>
      <c r="F693" s="155"/>
      <c r="G693" s="155"/>
      <c r="H693" s="155"/>
      <c r="I693" s="155"/>
      <c r="J693" s="155"/>
      <c r="K693" s="155"/>
      <c r="L693" s="155"/>
    </row>
    <row r="694" ht="15.75" customHeight="1">
      <c r="A694" s="154"/>
      <c r="B694" s="155"/>
      <c r="C694" s="155"/>
      <c r="D694" s="155"/>
      <c r="E694" s="155"/>
      <c r="F694" s="155"/>
      <c r="G694" s="155"/>
      <c r="H694" s="155"/>
      <c r="I694" s="155"/>
      <c r="J694" s="155"/>
      <c r="K694" s="155"/>
      <c r="L694" s="155"/>
    </row>
    <row r="695" ht="15.75" customHeight="1">
      <c r="A695" s="154"/>
      <c r="B695" s="155"/>
      <c r="C695" s="155"/>
      <c r="D695" s="155"/>
      <c r="E695" s="155"/>
      <c r="F695" s="155"/>
      <c r="G695" s="155"/>
      <c r="H695" s="155"/>
      <c r="I695" s="155"/>
      <c r="J695" s="155"/>
      <c r="K695" s="155"/>
      <c r="L695" s="155"/>
    </row>
    <row r="696" ht="15.75" customHeight="1">
      <c r="A696" s="154"/>
      <c r="B696" s="155"/>
      <c r="C696" s="155"/>
      <c r="D696" s="155"/>
      <c r="E696" s="155"/>
      <c r="F696" s="155"/>
      <c r="G696" s="155"/>
      <c r="H696" s="155"/>
      <c r="I696" s="155"/>
      <c r="J696" s="155"/>
      <c r="K696" s="155"/>
      <c r="L696" s="155"/>
    </row>
    <row r="697" ht="15.75" customHeight="1">
      <c r="A697" s="154"/>
      <c r="B697" s="155"/>
      <c r="C697" s="155"/>
      <c r="D697" s="155"/>
      <c r="E697" s="155"/>
      <c r="F697" s="155"/>
      <c r="G697" s="155"/>
      <c r="H697" s="155"/>
      <c r="I697" s="155"/>
      <c r="J697" s="155"/>
      <c r="K697" s="155"/>
      <c r="L697" s="155"/>
    </row>
    <row r="698" ht="15.75" customHeight="1">
      <c r="A698" s="154"/>
      <c r="B698" s="155"/>
      <c r="C698" s="155"/>
      <c r="D698" s="155"/>
      <c r="E698" s="155"/>
      <c r="F698" s="155"/>
      <c r="G698" s="155"/>
      <c r="H698" s="155"/>
      <c r="I698" s="155"/>
      <c r="J698" s="155"/>
      <c r="K698" s="155"/>
      <c r="L698" s="155"/>
    </row>
    <row r="699" ht="15.75" customHeight="1">
      <c r="A699" s="154"/>
      <c r="B699" s="155"/>
      <c r="C699" s="155"/>
      <c r="D699" s="155"/>
      <c r="E699" s="155"/>
      <c r="F699" s="155"/>
      <c r="G699" s="155"/>
      <c r="H699" s="155"/>
      <c r="I699" s="155"/>
      <c r="J699" s="155"/>
      <c r="K699" s="155"/>
      <c r="L699" s="155"/>
    </row>
    <row r="700" ht="15.75" customHeight="1">
      <c r="A700" s="154"/>
      <c r="B700" s="155"/>
      <c r="C700" s="155"/>
      <c r="D700" s="155"/>
      <c r="E700" s="155"/>
      <c r="F700" s="155"/>
      <c r="G700" s="155"/>
      <c r="H700" s="155"/>
      <c r="I700" s="155"/>
      <c r="J700" s="155"/>
      <c r="K700" s="155"/>
      <c r="L700" s="155"/>
    </row>
    <row r="701" ht="15.75" customHeight="1">
      <c r="A701" s="154"/>
      <c r="B701" s="155"/>
      <c r="C701" s="155"/>
      <c r="D701" s="155"/>
      <c r="E701" s="155"/>
      <c r="F701" s="155"/>
      <c r="G701" s="155"/>
      <c r="H701" s="155"/>
      <c r="I701" s="155"/>
      <c r="J701" s="155"/>
      <c r="K701" s="155"/>
      <c r="L701" s="155"/>
    </row>
    <row r="702" ht="15.75" customHeight="1">
      <c r="A702" s="154"/>
      <c r="B702" s="155"/>
      <c r="C702" s="155"/>
      <c r="D702" s="155"/>
      <c r="E702" s="155"/>
      <c r="F702" s="155"/>
      <c r="G702" s="155"/>
      <c r="H702" s="155"/>
      <c r="I702" s="155"/>
      <c r="J702" s="155"/>
      <c r="K702" s="155"/>
      <c r="L702" s="155"/>
    </row>
    <row r="703" ht="15.75" customHeight="1">
      <c r="A703" s="154"/>
      <c r="B703" s="155"/>
      <c r="C703" s="155"/>
      <c r="D703" s="155"/>
      <c r="E703" s="155"/>
      <c r="F703" s="155"/>
      <c r="G703" s="155"/>
      <c r="H703" s="155"/>
      <c r="I703" s="155"/>
      <c r="J703" s="155"/>
      <c r="K703" s="155"/>
      <c r="L703" s="155"/>
    </row>
    <row r="704" ht="15.75" customHeight="1">
      <c r="A704" s="154"/>
      <c r="B704" s="155"/>
      <c r="C704" s="155"/>
      <c r="D704" s="155"/>
      <c r="E704" s="155"/>
      <c r="F704" s="155"/>
      <c r="G704" s="155"/>
      <c r="H704" s="155"/>
      <c r="I704" s="155"/>
      <c r="J704" s="155"/>
      <c r="K704" s="155"/>
      <c r="L704" s="155"/>
    </row>
    <row r="705" ht="15.75" customHeight="1">
      <c r="A705" s="154"/>
      <c r="B705" s="155"/>
      <c r="C705" s="155"/>
      <c r="D705" s="155"/>
      <c r="E705" s="155"/>
      <c r="F705" s="155"/>
      <c r="G705" s="155"/>
      <c r="H705" s="155"/>
      <c r="I705" s="155"/>
      <c r="J705" s="155"/>
      <c r="K705" s="155"/>
      <c r="L705" s="155"/>
    </row>
    <row r="706" ht="15.75" customHeight="1">
      <c r="A706" s="154"/>
      <c r="B706" s="155"/>
      <c r="C706" s="155"/>
      <c r="D706" s="155"/>
      <c r="E706" s="155"/>
      <c r="F706" s="155"/>
      <c r="G706" s="155"/>
      <c r="H706" s="155"/>
      <c r="I706" s="155"/>
      <c r="J706" s="155"/>
      <c r="K706" s="155"/>
      <c r="L706" s="155"/>
    </row>
    <row r="707" ht="15.75" customHeight="1">
      <c r="A707" s="154"/>
      <c r="B707" s="155"/>
      <c r="C707" s="155"/>
      <c r="D707" s="155"/>
      <c r="E707" s="155"/>
      <c r="F707" s="155"/>
      <c r="G707" s="155"/>
      <c r="H707" s="155"/>
      <c r="I707" s="155"/>
      <c r="J707" s="155"/>
      <c r="K707" s="155"/>
      <c r="L707" s="155"/>
    </row>
    <row r="708" ht="15.75" customHeight="1">
      <c r="A708" s="154"/>
      <c r="B708" s="155"/>
      <c r="C708" s="155"/>
      <c r="D708" s="155"/>
      <c r="E708" s="155"/>
      <c r="F708" s="155"/>
      <c r="G708" s="155"/>
      <c r="H708" s="155"/>
      <c r="I708" s="155"/>
      <c r="J708" s="155"/>
      <c r="K708" s="155"/>
      <c r="L708" s="155"/>
    </row>
    <row r="709" ht="15.75" customHeight="1">
      <c r="G709" s="72"/>
      <c r="H709" s="155"/>
      <c r="K709" s="41"/>
    </row>
    <row r="710" ht="15.75" customHeight="1">
      <c r="G710" s="72"/>
      <c r="H710" s="155"/>
      <c r="K710" s="41"/>
    </row>
    <row r="711" ht="15.75" customHeight="1">
      <c r="G711" s="72"/>
      <c r="H711" s="155"/>
      <c r="K711" s="41"/>
    </row>
    <row r="712" ht="15.75" customHeight="1">
      <c r="G712" s="72"/>
      <c r="H712" s="155"/>
      <c r="K712" s="41"/>
    </row>
    <row r="713" ht="15.75" customHeight="1">
      <c r="G713" s="72"/>
      <c r="H713" s="155"/>
      <c r="K713" s="41"/>
    </row>
    <row r="714" ht="15.75" customHeight="1">
      <c r="G714" s="72"/>
      <c r="H714" s="155"/>
      <c r="K714" s="41"/>
    </row>
    <row r="715" ht="15.75" customHeight="1">
      <c r="G715" s="72"/>
      <c r="H715" s="155"/>
      <c r="K715" s="41"/>
    </row>
    <row r="716" ht="15.75" customHeight="1">
      <c r="G716" s="72"/>
      <c r="H716" s="155"/>
      <c r="K716" s="41"/>
    </row>
    <row r="717" ht="15.75" customHeight="1">
      <c r="G717" s="72"/>
      <c r="H717" s="155"/>
      <c r="K717" s="41"/>
    </row>
    <row r="718" ht="15.75" customHeight="1">
      <c r="G718" s="72"/>
      <c r="H718" s="155"/>
      <c r="K718" s="41"/>
    </row>
    <row r="719" ht="15.75" customHeight="1">
      <c r="G719" s="72"/>
      <c r="H719" s="155"/>
      <c r="K719" s="41"/>
    </row>
    <row r="720" ht="15.75" customHeight="1">
      <c r="G720" s="72"/>
      <c r="H720" s="155"/>
      <c r="K720" s="41"/>
    </row>
    <row r="721" ht="15.75" customHeight="1">
      <c r="G721" s="72"/>
      <c r="H721" s="155"/>
      <c r="K721" s="41"/>
    </row>
    <row r="722" ht="15.75" customHeight="1">
      <c r="G722" s="72"/>
      <c r="H722" s="155"/>
      <c r="K722" s="41"/>
    </row>
    <row r="723" ht="15.75" customHeight="1">
      <c r="G723" s="72"/>
      <c r="H723" s="155"/>
      <c r="K723" s="41"/>
    </row>
    <row r="724" ht="15.75" customHeight="1">
      <c r="G724" s="72"/>
      <c r="H724" s="155"/>
      <c r="K724" s="41"/>
    </row>
    <row r="725" ht="15.75" customHeight="1">
      <c r="G725" s="72"/>
      <c r="H725" s="155"/>
      <c r="K725" s="41"/>
    </row>
    <row r="726" ht="15.75" customHeight="1">
      <c r="G726" s="72"/>
      <c r="H726" s="155"/>
      <c r="K726" s="41"/>
    </row>
    <row r="727" ht="15.75" customHeight="1">
      <c r="G727" s="72"/>
      <c r="H727" s="155"/>
      <c r="K727" s="41"/>
    </row>
    <row r="728" ht="15.75" customHeight="1">
      <c r="G728" s="72"/>
      <c r="H728" s="155"/>
      <c r="K728" s="41"/>
    </row>
    <row r="729" ht="15.75" customHeight="1">
      <c r="G729" s="72"/>
      <c r="H729" s="155"/>
      <c r="K729" s="41"/>
    </row>
    <row r="730" ht="15.75" customHeight="1">
      <c r="G730" s="72"/>
      <c r="H730" s="155"/>
      <c r="K730" s="41"/>
    </row>
    <row r="731" ht="15.75" customHeight="1">
      <c r="G731" s="72"/>
      <c r="H731" s="155"/>
      <c r="K731" s="41"/>
    </row>
    <row r="732" ht="15.75" customHeight="1">
      <c r="G732" s="72"/>
      <c r="H732" s="155"/>
      <c r="K732" s="41"/>
    </row>
    <row r="733" ht="15.75" customHeight="1">
      <c r="G733" s="72"/>
      <c r="H733" s="155"/>
      <c r="K733" s="41"/>
    </row>
    <row r="734" ht="15.75" customHeight="1">
      <c r="G734" s="72"/>
      <c r="H734" s="155"/>
      <c r="K734" s="41"/>
    </row>
    <row r="735" ht="15.75" customHeight="1">
      <c r="G735" s="72"/>
      <c r="H735" s="155"/>
      <c r="K735" s="41"/>
    </row>
    <row r="736" ht="15.75" customHeight="1">
      <c r="G736" s="72"/>
      <c r="H736" s="155"/>
      <c r="K736" s="41"/>
    </row>
    <row r="737" ht="15.75" customHeight="1">
      <c r="G737" s="72"/>
      <c r="H737" s="155"/>
      <c r="K737" s="41"/>
    </row>
    <row r="738" ht="15.75" customHeight="1">
      <c r="G738" s="72"/>
      <c r="H738" s="155"/>
      <c r="K738" s="41"/>
    </row>
    <row r="739" ht="15.75" customHeight="1">
      <c r="G739" s="72"/>
      <c r="H739" s="155"/>
      <c r="K739" s="41"/>
    </row>
    <row r="740" ht="15.75" customHeight="1">
      <c r="G740" s="72"/>
      <c r="H740" s="155"/>
      <c r="K740" s="41"/>
    </row>
    <row r="741" ht="15.75" customHeight="1">
      <c r="G741" s="72"/>
      <c r="H741" s="155"/>
      <c r="K741" s="41"/>
    </row>
    <row r="742" ht="15.75" customHeight="1">
      <c r="G742" s="72"/>
      <c r="H742" s="155"/>
      <c r="K742" s="41"/>
    </row>
    <row r="743" ht="15.75" customHeight="1">
      <c r="G743" s="72"/>
      <c r="H743" s="155"/>
      <c r="K743" s="41"/>
    </row>
    <row r="744" ht="15.75" customHeight="1">
      <c r="G744" s="72"/>
      <c r="H744" s="155"/>
      <c r="K744" s="41"/>
    </row>
    <row r="745" ht="15.75" customHeight="1">
      <c r="G745" s="72"/>
      <c r="H745" s="155"/>
      <c r="K745" s="41"/>
    </row>
    <row r="746" ht="15.75" customHeight="1">
      <c r="G746" s="72"/>
      <c r="H746" s="155"/>
      <c r="K746" s="41"/>
    </row>
    <row r="747" ht="15.75" customHeight="1">
      <c r="G747" s="72"/>
      <c r="H747" s="155"/>
      <c r="K747" s="41"/>
    </row>
    <row r="748" ht="15.75" customHeight="1">
      <c r="G748" s="72"/>
      <c r="H748" s="155"/>
      <c r="K748" s="41"/>
    </row>
    <row r="749" ht="15.75" customHeight="1">
      <c r="G749" s="72"/>
      <c r="H749" s="155"/>
      <c r="K749" s="41"/>
    </row>
    <row r="750" ht="15.75" customHeight="1">
      <c r="G750" s="72"/>
      <c r="H750" s="155"/>
      <c r="K750" s="41"/>
    </row>
    <row r="751" ht="15.75" customHeight="1">
      <c r="G751" s="72"/>
      <c r="H751" s="155"/>
      <c r="K751" s="41"/>
    </row>
    <row r="752" ht="15.75" customHeight="1">
      <c r="G752" s="72"/>
      <c r="H752" s="155"/>
      <c r="K752" s="41"/>
    </row>
    <row r="753" ht="15.75" customHeight="1">
      <c r="G753" s="72"/>
      <c r="H753" s="155"/>
      <c r="K753" s="41"/>
    </row>
    <row r="754" ht="15.75" customHeight="1">
      <c r="G754" s="72"/>
      <c r="H754" s="155"/>
      <c r="K754" s="41"/>
    </row>
    <row r="755" ht="15.75" customHeight="1">
      <c r="G755" s="72"/>
      <c r="H755" s="155"/>
      <c r="K755" s="41"/>
    </row>
    <row r="756" ht="15.75" customHeight="1">
      <c r="G756" s="72"/>
      <c r="H756" s="155"/>
      <c r="K756" s="41"/>
    </row>
    <row r="757" ht="15.75" customHeight="1">
      <c r="G757" s="72"/>
      <c r="H757" s="155"/>
      <c r="K757" s="41"/>
    </row>
    <row r="758" ht="15.75" customHeight="1">
      <c r="G758" s="72"/>
      <c r="H758" s="155"/>
      <c r="K758" s="41"/>
    </row>
    <row r="759" ht="15.75" customHeight="1">
      <c r="G759" s="72"/>
      <c r="H759" s="155"/>
      <c r="K759" s="41"/>
    </row>
    <row r="760" ht="15.75" customHeight="1">
      <c r="G760" s="72"/>
      <c r="H760" s="155"/>
      <c r="K760" s="41"/>
    </row>
    <row r="761" ht="15.75" customHeight="1">
      <c r="G761" s="72"/>
      <c r="H761" s="155"/>
      <c r="K761" s="41"/>
    </row>
    <row r="762" ht="15.75" customHeight="1">
      <c r="G762" s="72"/>
      <c r="H762" s="155"/>
      <c r="K762" s="41"/>
    </row>
    <row r="763" ht="15.75" customHeight="1">
      <c r="G763" s="72"/>
      <c r="H763" s="155"/>
      <c r="K763" s="41"/>
    </row>
    <row r="764" ht="15.75" customHeight="1">
      <c r="G764" s="72"/>
      <c r="H764" s="155"/>
      <c r="K764" s="41"/>
    </row>
    <row r="765" ht="15.75" customHeight="1">
      <c r="G765" s="72"/>
      <c r="H765" s="155"/>
      <c r="K765" s="41"/>
    </row>
    <row r="766" ht="15.75" customHeight="1">
      <c r="G766" s="72"/>
      <c r="H766" s="155"/>
      <c r="K766" s="41"/>
    </row>
    <row r="767" ht="15.75" customHeight="1">
      <c r="G767" s="72"/>
      <c r="H767" s="155"/>
      <c r="K767" s="41"/>
    </row>
    <row r="768" ht="15.75" customHeight="1">
      <c r="G768" s="72"/>
      <c r="H768" s="155"/>
      <c r="K768" s="41"/>
    </row>
    <row r="769" ht="15.75" customHeight="1">
      <c r="G769" s="72"/>
      <c r="H769" s="155"/>
      <c r="K769" s="41"/>
    </row>
    <row r="770" ht="15.75" customHeight="1">
      <c r="G770" s="72"/>
      <c r="H770" s="155"/>
      <c r="K770" s="41"/>
    </row>
    <row r="771" ht="15.75" customHeight="1">
      <c r="G771" s="72"/>
      <c r="H771" s="155"/>
      <c r="K771" s="41"/>
    </row>
    <row r="772" ht="15.75" customHeight="1">
      <c r="G772" s="72"/>
      <c r="H772" s="155"/>
      <c r="K772" s="41"/>
    </row>
    <row r="773" ht="15.75" customHeight="1">
      <c r="G773" s="72"/>
      <c r="H773" s="155"/>
      <c r="K773" s="41"/>
    </row>
    <row r="774" ht="15.75" customHeight="1">
      <c r="G774" s="72"/>
      <c r="H774" s="155"/>
      <c r="K774" s="41"/>
    </row>
    <row r="775" ht="15.75" customHeight="1">
      <c r="G775" s="72"/>
      <c r="H775" s="155"/>
      <c r="K775" s="41"/>
    </row>
    <row r="776" ht="15.75" customHeight="1">
      <c r="G776" s="72"/>
      <c r="H776" s="155"/>
      <c r="K776" s="41"/>
    </row>
    <row r="777" ht="15.75" customHeight="1">
      <c r="G777" s="72"/>
      <c r="H777" s="155"/>
      <c r="K777" s="41"/>
    </row>
    <row r="778" ht="15.75" customHeight="1">
      <c r="G778" s="72"/>
      <c r="H778" s="155"/>
      <c r="K778" s="41"/>
    </row>
    <row r="779" ht="15.75" customHeight="1">
      <c r="G779" s="72"/>
      <c r="H779" s="155"/>
      <c r="K779" s="41"/>
    </row>
    <row r="780" ht="15.75" customHeight="1">
      <c r="G780" s="72"/>
      <c r="H780" s="155"/>
      <c r="K780" s="41"/>
    </row>
    <row r="781" ht="15.75" customHeight="1">
      <c r="G781" s="72"/>
      <c r="H781" s="155"/>
      <c r="K781" s="41"/>
    </row>
    <row r="782" ht="15.75" customHeight="1">
      <c r="G782" s="72"/>
      <c r="H782" s="155"/>
      <c r="K782" s="41"/>
    </row>
    <row r="783" ht="15.75" customHeight="1">
      <c r="G783" s="72"/>
      <c r="H783" s="155"/>
      <c r="K783" s="41"/>
    </row>
    <row r="784" ht="15.75" customHeight="1">
      <c r="G784" s="72"/>
      <c r="H784" s="155"/>
      <c r="K784" s="41"/>
    </row>
    <row r="785" ht="15.75" customHeight="1">
      <c r="G785" s="72"/>
      <c r="H785" s="155"/>
      <c r="K785" s="41"/>
    </row>
    <row r="786" ht="15.75" customHeight="1">
      <c r="G786" s="72"/>
      <c r="H786" s="155"/>
      <c r="K786" s="41"/>
    </row>
    <row r="787" ht="15.75" customHeight="1">
      <c r="G787" s="72"/>
      <c r="H787" s="155"/>
      <c r="K787" s="41"/>
    </row>
    <row r="788" ht="15.75" customHeight="1">
      <c r="G788" s="72"/>
      <c r="H788" s="155"/>
      <c r="K788" s="41"/>
    </row>
    <row r="789" ht="15.75" customHeight="1">
      <c r="G789" s="72"/>
      <c r="H789" s="155"/>
      <c r="K789" s="41"/>
    </row>
    <row r="790" ht="15.75" customHeight="1">
      <c r="G790" s="72"/>
      <c r="H790" s="155"/>
      <c r="K790" s="41"/>
    </row>
    <row r="791" ht="15.75" customHeight="1">
      <c r="G791" s="72"/>
      <c r="H791" s="155"/>
      <c r="K791" s="41"/>
    </row>
    <row r="792" ht="15.75" customHeight="1">
      <c r="G792" s="72"/>
      <c r="H792" s="155"/>
      <c r="K792" s="41"/>
    </row>
    <row r="793" ht="15.75" customHeight="1">
      <c r="G793" s="72"/>
      <c r="H793" s="155"/>
      <c r="K793" s="41"/>
    </row>
    <row r="794" ht="15.75" customHeight="1">
      <c r="G794" s="72"/>
      <c r="H794" s="155"/>
      <c r="K794" s="41"/>
    </row>
    <row r="795" ht="15.75" customHeight="1">
      <c r="G795" s="72"/>
      <c r="H795" s="155"/>
      <c r="K795" s="41"/>
    </row>
    <row r="796" ht="15.75" customHeight="1">
      <c r="G796" s="72"/>
      <c r="H796" s="155"/>
      <c r="K796" s="41"/>
    </row>
    <row r="797" ht="15.75" customHeight="1">
      <c r="G797" s="72"/>
      <c r="H797" s="155"/>
      <c r="K797" s="41"/>
    </row>
    <row r="798" ht="15.75" customHeight="1">
      <c r="G798" s="72"/>
      <c r="H798" s="155"/>
      <c r="K798" s="41"/>
    </row>
    <row r="799" ht="15.75" customHeight="1">
      <c r="G799" s="72"/>
      <c r="H799" s="155"/>
      <c r="K799" s="41"/>
    </row>
    <row r="800" ht="15.75" customHeight="1">
      <c r="G800" s="72"/>
      <c r="H800" s="155"/>
      <c r="K800" s="41"/>
    </row>
    <row r="801" ht="15.75" customHeight="1">
      <c r="G801" s="72"/>
      <c r="H801" s="155"/>
      <c r="K801" s="41"/>
    </row>
    <row r="802" ht="15.75" customHeight="1">
      <c r="G802" s="72"/>
      <c r="H802" s="155"/>
      <c r="K802" s="41"/>
    </row>
    <row r="803" ht="15.75" customHeight="1">
      <c r="G803" s="72"/>
      <c r="H803" s="155"/>
      <c r="K803" s="41"/>
    </row>
    <row r="804" ht="15.75" customHeight="1">
      <c r="G804" s="72"/>
      <c r="H804" s="155"/>
      <c r="K804" s="41"/>
    </row>
    <row r="805" ht="15.75" customHeight="1">
      <c r="G805" s="72"/>
      <c r="H805" s="155"/>
      <c r="K805" s="41"/>
    </row>
    <row r="806" ht="15.75" customHeight="1">
      <c r="G806" s="72"/>
      <c r="H806" s="155"/>
      <c r="K806" s="41"/>
    </row>
    <row r="807" ht="15.75" customHeight="1">
      <c r="G807" s="72"/>
      <c r="H807" s="155"/>
      <c r="K807" s="41"/>
    </row>
    <row r="808" ht="15.75" customHeight="1">
      <c r="G808" s="72"/>
      <c r="H808" s="155"/>
      <c r="K808" s="41"/>
    </row>
    <row r="809" ht="15.75" customHeight="1">
      <c r="G809" s="72"/>
      <c r="H809" s="155"/>
      <c r="K809" s="41"/>
    </row>
    <row r="810" ht="15.75" customHeight="1">
      <c r="G810" s="72"/>
      <c r="H810" s="155"/>
      <c r="K810" s="41"/>
    </row>
    <row r="811" ht="15.75" customHeight="1">
      <c r="G811" s="72"/>
      <c r="H811" s="155"/>
      <c r="K811" s="41"/>
    </row>
    <row r="812" ht="15.75" customHeight="1">
      <c r="G812" s="72"/>
      <c r="H812" s="155"/>
      <c r="K812" s="41"/>
    </row>
    <row r="813" ht="15.75" customHeight="1">
      <c r="G813" s="72"/>
      <c r="H813" s="155"/>
      <c r="K813" s="41"/>
    </row>
    <row r="814" ht="15.75" customHeight="1">
      <c r="G814" s="72"/>
      <c r="H814" s="155"/>
      <c r="K814" s="41"/>
    </row>
    <row r="815" ht="15.75" customHeight="1">
      <c r="G815" s="72"/>
      <c r="H815" s="155"/>
      <c r="K815" s="41"/>
    </row>
    <row r="816" ht="15.75" customHeight="1">
      <c r="G816" s="72"/>
      <c r="H816" s="155"/>
      <c r="K816" s="41"/>
    </row>
    <row r="817" ht="15.75" customHeight="1">
      <c r="G817" s="72"/>
      <c r="H817" s="155"/>
      <c r="K817" s="41"/>
    </row>
    <row r="818" ht="15.75" customHeight="1">
      <c r="G818" s="72"/>
      <c r="H818" s="155"/>
      <c r="K818" s="41"/>
    </row>
    <row r="819" ht="15.75" customHeight="1">
      <c r="G819" s="72"/>
      <c r="H819" s="155"/>
      <c r="K819" s="41"/>
    </row>
    <row r="820" ht="15.75" customHeight="1">
      <c r="G820" s="72"/>
      <c r="H820" s="155"/>
      <c r="K820" s="41"/>
    </row>
    <row r="821" ht="15.75" customHeight="1">
      <c r="G821" s="72"/>
      <c r="H821" s="155"/>
      <c r="K821" s="41"/>
    </row>
    <row r="822" ht="15.75" customHeight="1">
      <c r="G822" s="72"/>
      <c r="H822" s="155"/>
      <c r="K822" s="41"/>
    </row>
    <row r="823" ht="15.75" customHeight="1">
      <c r="G823" s="72"/>
      <c r="H823" s="155"/>
      <c r="K823" s="41"/>
    </row>
    <row r="824" ht="15.75" customHeight="1">
      <c r="G824" s="72"/>
      <c r="H824" s="155"/>
      <c r="K824" s="41"/>
    </row>
    <row r="825" ht="15.75" customHeight="1">
      <c r="G825" s="72"/>
      <c r="H825" s="155"/>
      <c r="K825" s="41"/>
    </row>
    <row r="826" ht="15.75" customHeight="1">
      <c r="G826" s="72"/>
      <c r="H826" s="155"/>
      <c r="K826" s="41"/>
    </row>
    <row r="827" ht="15.75" customHeight="1">
      <c r="G827" s="72"/>
      <c r="H827" s="155"/>
      <c r="K827" s="41"/>
    </row>
    <row r="828" ht="15.75" customHeight="1">
      <c r="G828" s="72"/>
      <c r="H828" s="155"/>
      <c r="K828" s="41"/>
    </row>
    <row r="829" ht="15.75" customHeight="1">
      <c r="G829" s="72"/>
      <c r="H829" s="155"/>
      <c r="K829" s="41"/>
    </row>
    <row r="830" ht="15.75" customHeight="1">
      <c r="G830" s="72"/>
      <c r="H830" s="155"/>
      <c r="K830" s="41"/>
    </row>
    <row r="831" ht="15.75" customHeight="1">
      <c r="G831" s="72"/>
      <c r="H831" s="155"/>
      <c r="K831" s="41"/>
    </row>
    <row r="832" ht="15.75" customHeight="1">
      <c r="G832" s="72"/>
      <c r="H832" s="155"/>
      <c r="K832" s="41"/>
    </row>
    <row r="833" ht="15.75" customHeight="1">
      <c r="G833" s="72"/>
      <c r="H833" s="155"/>
      <c r="K833" s="41"/>
    </row>
    <row r="834" ht="15.75" customHeight="1">
      <c r="G834" s="72"/>
      <c r="H834" s="155"/>
      <c r="K834" s="41"/>
    </row>
    <row r="835" ht="15.75" customHeight="1">
      <c r="G835" s="72"/>
      <c r="H835" s="155"/>
      <c r="K835" s="41"/>
    </row>
    <row r="836" ht="15.75" customHeight="1">
      <c r="G836" s="72"/>
      <c r="H836" s="155"/>
      <c r="K836" s="41"/>
    </row>
    <row r="837" ht="15.75" customHeight="1">
      <c r="G837" s="72"/>
      <c r="H837" s="155"/>
      <c r="K837" s="41"/>
    </row>
    <row r="838" ht="15.75" customHeight="1">
      <c r="G838" s="72"/>
      <c r="H838" s="155"/>
      <c r="K838" s="41"/>
    </row>
    <row r="839" ht="15.75" customHeight="1">
      <c r="G839" s="72"/>
      <c r="H839" s="155"/>
      <c r="K839" s="41"/>
    </row>
    <row r="840" ht="15.75" customHeight="1">
      <c r="G840" s="72"/>
      <c r="H840" s="155"/>
      <c r="K840" s="41"/>
    </row>
    <row r="841" ht="15.75" customHeight="1">
      <c r="G841" s="72"/>
      <c r="H841" s="155"/>
      <c r="K841" s="41"/>
    </row>
    <row r="842" ht="15.75" customHeight="1">
      <c r="G842" s="72"/>
      <c r="H842" s="155"/>
      <c r="K842" s="41"/>
    </row>
    <row r="843" ht="15.75" customHeight="1">
      <c r="G843" s="72"/>
      <c r="H843" s="155"/>
      <c r="K843" s="41"/>
    </row>
    <row r="844" ht="15.75" customHeight="1">
      <c r="G844" s="72"/>
      <c r="H844" s="155"/>
      <c r="K844" s="41"/>
    </row>
    <row r="845" ht="15.75" customHeight="1">
      <c r="G845" s="72"/>
      <c r="H845" s="155"/>
      <c r="K845" s="41"/>
    </row>
    <row r="846" ht="15.75" customHeight="1">
      <c r="G846" s="72"/>
      <c r="H846" s="155"/>
      <c r="K846" s="41"/>
    </row>
    <row r="847" ht="15.75" customHeight="1">
      <c r="G847" s="72"/>
      <c r="H847" s="155"/>
      <c r="K847" s="41"/>
    </row>
    <row r="848" ht="15.75" customHeight="1">
      <c r="G848" s="72"/>
      <c r="H848" s="155"/>
      <c r="K848" s="41"/>
    </row>
    <row r="849" ht="15.75" customHeight="1">
      <c r="G849" s="72"/>
      <c r="H849" s="155"/>
      <c r="K849" s="41"/>
    </row>
    <row r="850" ht="15.75" customHeight="1">
      <c r="G850" s="72"/>
      <c r="H850" s="155"/>
      <c r="K850" s="41"/>
    </row>
    <row r="851" ht="15.75" customHeight="1">
      <c r="G851" s="72"/>
      <c r="H851" s="155"/>
      <c r="K851" s="41"/>
    </row>
    <row r="852" ht="15.75" customHeight="1">
      <c r="G852" s="72"/>
      <c r="H852" s="155"/>
      <c r="K852" s="41"/>
    </row>
    <row r="853" ht="15.75" customHeight="1">
      <c r="G853" s="72"/>
      <c r="H853" s="155"/>
      <c r="K853" s="41"/>
    </row>
    <row r="854" ht="15.75" customHeight="1">
      <c r="G854" s="72"/>
      <c r="H854" s="155"/>
      <c r="K854" s="41"/>
    </row>
    <row r="855" ht="15.75" customHeight="1">
      <c r="G855" s="72"/>
      <c r="H855" s="155"/>
      <c r="K855" s="41"/>
    </row>
    <row r="856" ht="15.75" customHeight="1">
      <c r="G856" s="72"/>
      <c r="H856" s="155"/>
      <c r="K856" s="41"/>
    </row>
    <row r="857" ht="15.75" customHeight="1">
      <c r="G857" s="72"/>
      <c r="H857" s="155"/>
      <c r="K857" s="41"/>
    </row>
    <row r="858" ht="15.75" customHeight="1">
      <c r="G858" s="72"/>
      <c r="H858" s="155"/>
      <c r="K858" s="41"/>
    </row>
    <row r="859" ht="15.75" customHeight="1">
      <c r="G859" s="72"/>
      <c r="H859" s="155"/>
      <c r="K859" s="41"/>
    </row>
    <row r="860" ht="15.75" customHeight="1">
      <c r="G860" s="72"/>
      <c r="H860" s="155"/>
      <c r="K860" s="41"/>
    </row>
    <row r="861" ht="15.75" customHeight="1">
      <c r="G861" s="72"/>
      <c r="H861" s="155"/>
      <c r="K861" s="41"/>
    </row>
    <row r="862" ht="15.75" customHeight="1">
      <c r="G862" s="72"/>
      <c r="H862" s="155"/>
      <c r="K862" s="41"/>
    </row>
    <row r="863" ht="15.75" customHeight="1">
      <c r="G863" s="72"/>
      <c r="H863" s="155"/>
      <c r="K863" s="41"/>
    </row>
    <row r="864" ht="15.75" customHeight="1">
      <c r="G864" s="72"/>
      <c r="H864" s="155"/>
      <c r="K864" s="41"/>
    </row>
    <row r="865" ht="15.75" customHeight="1">
      <c r="G865" s="72"/>
      <c r="H865" s="155"/>
      <c r="K865" s="41"/>
    </row>
    <row r="866" ht="15.75" customHeight="1">
      <c r="G866" s="72"/>
      <c r="H866" s="155"/>
      <c r="K866" s="41"/>
    </row>
    <row r="867" ht="15.75" customHeight="1">
      <c r="G867" s="72"/>
      <c r="H867" s="155"/>
      <c r="K867" s="41"/>
    </row>
    <row r="868" ht="15.75" customHeight="1">
      <c r="G868" s="72"/>
      <c r="H868" s="155"/>
      <c r="K868" s="41"/>
    </row>
    <row r="869" ht="15.75" customHeight="1">
      <c r="G869" s="72"/>
      <c r="H869" s="155"/>
      <c r="K869" s="41"/>
    </row>
    <row r="870" ht="15.75" customHeight="1">
      <c r="G870" s="72"/>
      <c r="H870" s="155"/>
      <c r="K870" s="41"/>
    </row>
    <row r="871" ht="15.75" customHeight="1">
      <c r="G871" s="72"/>
      <c r="H871" s="155"/>
      <c r="K871" s="41"/>
    </row>
    <row r="872" ht="15.75" customHeight="1">
      <c r="G872" s="72"/>
      <c r="H872" s="155"/>
      <c r="K872" s="41"/>
    </row>
    <row r="873" ht="15.75" customHeight="1">
      <c r="G873" s="72"/>
      <c r="H873" s="155"/>
      <c r="K873" s="41"/>
    </row>
    <row r="874" ht="15.75" customHeight="1">
      <c r="G874" s="72"/>
      <c r="H874" s="155"/>
      <c r="K874" s="41"/>
    </row>
    <row r="875" ht="15.75" customHeight="1">
      <c r="G875" s="72"/>
      <c r="H875" s="155"/>
      <c r="K875" s="41"/>
    </row>
    <row r="876" ht="15.75" customHeight="1">
      <c r="G876" s="72"/>
      <c r="H876" s="155"/>
      <c r="K876" s="41"/>
    </row>
    <row r="877" ht="15.75" customHeight="1">
      <c r="G877" s="72"/>
      <c r="H877" s="155"/>
      <c r="K877" s="41"/>
    </row>
    <row r="878" ht="15.75" customHeight="1">
      <c r="G878" s="72"/>
      <c r="H878" s="155"/>
      <c r="K878" s="41"/>
    </row>
    <row r="879" ht="15.75" customHeight="1">
      <c r="G879" s="72"/>
      <c r="H879" s="155"/>
      <c r="K879" s="41"/>
    </row>
    <row r="880" ht="15.75" customHeight="1">
      <c r="G880" s="72"/>
      <c r="H880" s="155"/>
      <c r="K880" s="41"/>
    </row>
    <row r="881" ht="15.75" customHeight="1">
      <c r="G881" s="72"/>
      <c r="H881" s="155"/>
      <c r="K881" s="41"/>
    </row>
    <row r="882" ht="15.75" customHeight="1">
      <c r="G882" s="72"/>
      <c r="H882" s="155"/>
      <c r="K882" s="41"/>
    </row>
    <row r="883" ht="15.75" customHeight="1">
      <c r="G883" s="72"/>
      <c r="H883" s="155"/>
      <c r="K883" s="41"/>
    </row>
    <row r="884" ht="15.75" customHeight="1">
      <c r="G884" s="72"/>
      <c r="H884" s="155"/>
      <c r="K884" s="41"/>
    </row>
    <row r="885" ht="15.75" customHeight="1">
      <c r="G885" s="72"/>
      <c r="H885" s="155"/>
      <c r="K885" s="41"/>
    </row>
    <row r="886" ht="15.75" customHeight="1">
      <c r="G886" s="72"/>
      <c r="H886" s="155"/>
      <c r="K886" s="41"/>
    </row>
    <row r="887" ht="15.75" customHeight="1">
      <c r="G887" s="72"/>
      <c r="H887" s="155"/>
      <c r="K887" s="41"/>
    </row>
    <row r="888" ht="15.75" customHeight="1">
      <c r="G888" s="72"/>
      <c r="H888" s="155"/>
      <c r="K888" s="41"/>
    </row>
    <row r="889" ht="15.75" customHeight="1">
      <c r="G889" s="72"/>
      <c r="H889" s="155"/>
      <c r="K889" s="41"/>
    </row>
    <row r="890" ht="15.75" customHeight="1">
      <c r="G890" s="72"/>
      <c r="H890" s="155"/>
      <c r="K890" s="41"/>
    </row>
    <row r="891" ht="15.75" customHeight="1">
      <c r="G891" s="72"/>
      <c r="H891" s="155"/>
      <c r="K891" s="41"/>
    </row>
    <row r="892" ht="15.75" customHeight="1">
      <c r="G892" s="72"/>
      <c r="H892" s="155"/>
      <c r="K892" s="41"/>
    </row>
    <row r="893" ht="15.75" customHeight="1">
      <c r="G893" s="72"/>
      <c r="H893" s="155"/>
      <c r="K893" s="41"/>
    </row>
    <row r="894" ht="15.75" customHeight="1">
      <c r="G894" s="72"/>
      <c r="H894" s="155"/>
      <c r="K894" s="41"/>
    </row>
    <row r="895" ht="15.75" customHeight="1">
      <c r="G895" s="72"/>
      <c r="H895" s="155"/>
      <c r="K895" s="41"/>
    </row>
    <row r="896" ht="15.75" customHeight="1">
      <c r="G896" s="72"/>
      <c r="H896" s="155"/>
      <c r="K896" s="41"/>
    </row>
    <row r="897" ht="15.75" customHeight="1">
      <c r="G897" s="72"/>
      <c r="H897" s="155"/>
      <c r="K897" s="41"/>
    </row>
    <row r="898" ht="15.75" customHeight="1">
      <c r="G898" s="72"/>
      <c r="H898" s="155"/>
      <c r="K898" s="41"/>
    </row>
    <row r="899" ht="15.75" customHeight="1">
      <c r="G899" s="72"/>
      <c r="H899" s="155"/>
      <c r="K899" s="41"/>
    </row>
    <row r="900" ht="15.75" customHeight="1">
      <c r="G900" s="72"/>
      <c r="H900" s="155"/>
      <c r="K900" s="41"/>
    </row>
    <row r="901" ht="15.75" customHeight="1">
      <c r="G901" s="72"/>
      <c r="H901" s="155"/>
      <c r="K901" s="41"/>
    </row>
    <row r="902" ht="15.75" customHeight="1">
      <c r="G902" s="72"/>
      <c r="H902" s="155"/>
      <c r="K902" s="41"/>
    </row>
    <row r="903" ht="15.75" customHeight="1">
      <c r="G903" s="72"/>
      <c r="H903" s="155"/>
      <c r="K903" s="41"/>
    </row>
    <row r="904" ht="15.75" customHeight="1">
      <c r="G904" s="72"/>
      <c r="H904" s="155"/>
      <c r="K904" s="41"/>
    </row>
    <row r="905" ht="15.75" customHeight="1">
      <c r="G905" s="72"/>
      <c r="H905" s="155"/>
      <c r="K905" s="41"/>
    </row>
    <row r="906" ht="15.75" customHeight="1">
      <c r="G906" s="72"/>
      <c r="H906" s="155"/>
      <c r="K906" s="41"/>
    </row>
    <row r="907" ht="15.75" customHeight="1">
      <c r="G907" s="72"/>
      <c r="H907" s="155"/>
      <c r="K907" s="41"/>
    </row>
    <row r="908" ht="15.75" customHeight="1">
      <c r="G908" s="72"/>
      <c r="H908" s="155"/>
      <c r="K908" s="41"/>
    </row>
    <row r="909" ht="15.75" customHeight="1">
      <c r="G909" s="72"/>
      <c r="H909" s="155"/>
      <c r="K909" s="41"/>
    </row>
    <row r="910" ht="15.75" customHeight="1">
      <c r="G910" s="72"/>
      <c r="H910" s="155"/>
      <c r="K910" s="41"/>
    </row>
    <row r="911" ht="15.75" customHeight="1">
      <c r="G911" s="72"/>
      <c r="H911" s="155"/>
      <c r="K911" s="41"/>
    </row>
  </sheetData>
  <customSheetViews>
    <customSheetView guid="{CF83E48A-6701-447C-8C49-97596C1C9FFC}" filter="1" showAutoFilter="1">
      <autoFilter ref="$A$1:$N$19">
        <filterColumn colId="1">
          <filters>
            <filter val="P0"/>
          </filters>
        </filterColumn>
      </autoFilter>
      <extLst>
        <ext uri="GoogleSheetsCustomDataVersion1">
          <go:sheetsCustomData xmlns:go="http://customooxmlschemas.google.com/" filterViewId="1451318276"/>
        </ext>
      </extLst>
    </customSheetView>
    <customSheetView guid="{D9049FE1-09D7-470C-BDCB-E886F73273B1}" filter="1" showAutoFilter="1">
      <autoFilter ref="$A$1:$N$19">
        <filterColumn colId="6">
          <filters>
            <filter val="UI &amp;Functional"/>
            <filter val="UI &amp; functional"/>
          </filters>
        </filterColumn>
      </autoFilter>
      <extLst>
        <ext uri="GoogleSheetsCustomDataVersion1">
          <go:sheetsCustomData xmlns:go="http://customooxmlschemas.google.com/" filterViewId="185240920"/>
        </ext>
      </extLst>
    </customSheetView>
    <customSheetView guid="{CC66AC3C-6954-4719-ABED-A07A74D38729}" filter="1" showAutoFilter="1">
      <autoFilter ref="$M$1:$M$708">
        <filterColumn colId="0">
          <filters blank="1">
            <filter val="Fail"/>
          </filters>
        </filterColumn>
      </autoFilter>
      <extLst>
        <ext uri="GoogleSheetsCustomDataVersion1">
          <go:sheetsCustomData xmlns:go="http://customooxmlschemas.google.com/" filterViewId="339574347"/>
        </ext>
      </extLst>
    </customSheetView>
    <customSheetView guid="{E49DA86D-4175-478A-8A36-32C3C1009BFA}" filter="1" showAutoFilter="1">
      <autoFilter ref="$B$1:$B$911">
        <filterColumn colId="0">
          <filters>
            <filter val="P0"/>
            <filter val="P1"/>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43:O112">
      <formula1>"Karthikeyan k,Anurag Roy"</formula1>
    </dataValidation>
    <dataValidation type="list" allowBlank="1" showErrorMessage="1" sqref="G15">
      <formula1>"UI &amp; functional,Option 2"</formula1>
    </dataValidation>
    <dataValidation type="list" allowBlank="1" showErrorMessage="1" sqref="G16:G20">
      <formula1>"UI &amp;Functional,Option 2"</formula1>
    </dataValidation>
    <dataValidation type="list" allowBlank="1" showErrorMessage="1" sqref="G2:G14">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N3"/>
    <hyperlink r:id="rId4" ref="C4"/>
    <hyperlink r:id="rId5" ref="C5"/>
    <hyperlink r:id="rId6" ref="N5"/>
    <hyperlink r:id="rId7" ref="C6"/>
    <hyperlink r:id="rId8" ref="C7"/>
    <hyperlink r:id="rId9" ref="N7"/>
    <hyperlink r:id="rId10" ref="C8"/>
    <hyperlink r:id="rId11" ref="C9"/>
    <hyperlink r:id="rId12" ref="C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N26"/>
    <hyperlink r:id="rId30" ref="C27"/>
    <hyperlink r:id="rId31" ref="C28"/>
    <hyperlink r:id="rId32" ref="C29"/>
    <hyperlink r:id="rId33" ref="C30"/>
    <hyperlink r:id="rId34" ref="C31"/>
    <hyperlink r:id="rId35" ref="C32"/>
    <hyperlink r:id="rId36" ref="C33"/>
    <hyperlink r:id="rId37" ref="C34"/>
    <hyperlink r:id="rId38" ref="C35"/>
    <hyperlink r:id="rId39" ref="C36"/>
    <hyperlink r:id="rId40" ref="C37"/>
    <hyperlink r:id="rId41" ref="N37"/>
    <hyperlink r:id="rId42" ref="C38"/>
    <hyperlink r:id="rId43" ref="C39"/>
    <hyperlink r:id="rId44" ref="C40"/>
    <hyperlink r:id="rId45" ref="C41"/>
    <hyperlink r:id="rId46" ref="C42"/>
    <hyperlink r:id="rId47" ref="C43"/>
    <hyperlink r:id="rId48" ref="C44"/>
    <hyperlink r:id="rId49" ref="C45"/>
    <hyperlink r:id="rId50" ref="C46"/>
    <hyperlink r:id="rId51" ref="C47"/>
    <hyperlink r:id="rId52" ref="C48"/>
    <hyperlink r:id="rId53" ref="N48"/>
    <hyperlink r:id="rId54" ref="C49"/>
    <hyperlink r:id="rId55" ref="N49"/>
    <hyperlink r:id="rId56" ref="C50"/>
    <hyperlink r:id="rId57" ref="N50"/>
    <hyperlink r:id="rId58" ref="C51"/>
    <hyperlink r:id="rId59" ref="C52"/>
    <hyperlink r:id="rId60" ref="C53"/>
    <hyperlink r:id="rId61" ref="C54"/>
    <hyperlink r:id="rId62" ref="C55"/>
    <hyperlink r:id="rId63" ref="C56"/>
    <hyperlink r:id="rId64" ref="N56"/>
    <hyperlink r:id="rId65" ref="C57"/>
    <hyperlink r:id="rId66" ref="C58"/>
    <hyperlink r:id="rId67" ref="C59"/>
    <hyperlink r:id="rId68" ref="C60"/>
    <hyperlink r:id="rId69" ref="C61"/>
    <hyperlink r:id="rId70" ref="C62"/>
    <hyperlink r:id="rId71" ref="D62"/>
    <hyperlink r:id="rId72" ref="C63"/>
    <hyperlink r:id="rId73" ref="C64"/>
    <hyperlink r:id="rId74" ref="C66"/>
    <hyperlink r:id="rId75" ref="C67"/>
    <hyperlink r:id="rId76" ref="C68"/>
    <hyperlink r:id="rId77" ref="C69"/>
    <hyperlink r:id="rId78" ref="C70"/>
    <hyperlink r:id="rId79" ref="C71"/>
    <hyperlink r:id="rId80" ref="C72"/>
    <hyperlink r:id="rId81" ref="C73"/>
    <hyperlink r:id="rId82" ref="C74"/>
    <hyperlink r:id="rId83" ref="C75"/>
    <hyperlink r:id="rId84" ref="C76"/>
    <hyperlink r:id="rId85" ref="N76"/>
    <hyperlink r:id="rId86" ref="C77"/>
    <hyperlink r:id="rId87" ref="C78"/>
    <hyperlink r:id="rId88" ref="C79"/>
    <hyperlink r:id="rId89" ref="C80"/>
    <hyperlink r:id="rId90" ref="C81"/>
    <hyperlink r:id="rId91" ref="C82"/>
    <hyperlink r:id="rId92" ref="C83"/>
    <hyperlink r:id="rId93" ref="C84"/>
    <hyperlink r:id="rId94" ref="C85"/>
    <hyperlink r:id="rId95" ref="C86"/>
    <hyperlink r:id="rId96" ref="C87"/>
    <hyperlink r:id="rId97" ref="C88"/>
    <hyperlink r:id="rId98" ref="C89"/>
    <hyperlink r:id="rId99" ref="C90"/>
    <hyperlink r:id="rId100" ref="C91"/>
    <hyperlink r:id="rId101" ref="C92"/>
  </hyperlinks>
  <drawing r:id="rId10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83.25"/>
    <col customWidth="1" min="9" max="9" width="46.5"/>
    <col customWidth="1" min="10" max="10" width="60.38"/>
    <col customWidth="1" min="11" max="11" width="76.0"/>
    <col customWidth="1" min="12" max="12" width="18.63"/>
    <col customWidth="1" min="13" max="13" width="20.13"/>
    <col customWidth="1" min="14" max="14" width="35.88"/>
    <col customWidth="1" min="15" max="15" width="35.63"/>
  </cols>
  <sheetData>
    <row r="1">
      <c r="A1" s="93" t="s">
        <v>73</v>
      </c>
      <c r="B1" s="93" t="s">
        <v>35</v>
      </c>
      <c r="C1" s="93" t="s">
        <v>74</v>
      </c>
      <c r="D1" s="93" t="s">
        <v>75</v>
      </c>
      <c r="E1" s="93" t="s">
        <v>76</v>
      </c>
      <c r="F1" s="93" t="s">
        <v>77</v>
      </c>
      <c r="G1" s="93" t="s">
        <v>78</v>
      </c>
      <c r="H1" s="93" t="s">
        <v>79</v>
      </c>
      <c r="I1" s="93" t="s">
        <v>80</v>
      </c>
      <c r="J1" s="93" t="s">
        <v>81</v>
      </c>
      <c r="K1" s="93" t="s">
        <v>82</v>
      </c>
      <c r="L1" s="93" t="s">
        <v>83</v>
      </c>
      <c r="M1" s="93" t="s">
        <v>84</v>
      </c>
      <c r="N1" s="93" t="s">
        <v>513</v>
      </c>
      <c r="O1" s="93" t="s">
        <v>514</v>
      </c>
      <c r="P1" s="93"/>
    </row>
    <row r="2" ht="96.75" customHeight="1">
      <c r="A2" s="5" t="s">
        <v>515</v>
      </c>
      <c r="B2" s="5" t="s">
        <v>37</v>
      </c>
      <c r="C2" s="156" t="s">
        <v>516</v>
      </c>
      <c r="D2" s="157" t="s">
        <v>517</v>
      </c>
      <c r="E2" s="5" t="s">
        <v>19</v>
      </c>
      <c r="F2" s="5" t="s">
        <v>518</v>
      </c>
      <c r="G2" s="5" t="s">
        <v>93</v>
      </c>
      <c r="H2" s="5" t="s">
        <v>519</v>
      </c>
      <c r="I2" s="5" t="s">
        <v>115</v>
      </c>
      <c r="J2" s="5" t="s">
        <v>520</v>
      </c>
      <c r="K2" s="5" t="s">
        <v>521</v>
      </c>
      <c r="L2" s="99" t="s">
        <v>98</v>
      </c>
      <c r="M2" s="5" t="s">
        <v>5</v>
      </c>
    </row>
    <row r="3" ht="102.0" customHeight="1">
      <c r="A3" s="5" t="s">
        <v>522</v>
      </c>
      <c r="B3" s="5" t="s">
        <v>39</v>
      </c>
      <c r="C3" s="156" t="s">
        <v>516</v>
      </c>
      <c r="D3" s="157" t="s">
        <v>517</v>
      </c>
      <c r="E3" s="5" t="s">
        <v>19</v>
      </c>
      <c r="F3" s="5" t="s">
        <v>518</v>
      </c>
      <c r="G3" s="5" t="s">
        <v>93</v>
      </c>
      <c r="H3" s="5" t="s">
        <v>523</v>
      </c>
      <c r="I3" s="5" t="s">
        <v>115</v>
      </c>
      <c r="J3" s="5" t="s">
        <v>524</v>
      </c>
      <c r="K3" s="5" t="s">
        <v>525</v>
      </c>
      <c r="L3" s="99" t="s">
        <v>98</v>
      </c>
      <c r="M3" s="5" t="s">
        <v>5</v>
      </c>
    </row>
    <row r="4" ht="74.25" customHeight="1">
      <c r="A4" s="5" t="s">
        <v>526</v>
      </c>
      <c r="B4" s="5" t="s">
        <v>39</v>
      </c>
      <c r="C4" s="156" t="s">
        <v>516</v>
      </c>
      <c r="D4" s="157" t="s">
        <v>517</v>
      </c>
      <c r="E4" s="5" t="s">
        <v>19</v>
      </c>
      <c r="F4" s="5" t="s">
        <v>518</v>
      </c>
      <c r="G4" s="5" t="s">
        <v>93</v>
      </c>
      <c r="H4" s="5" t="s">
        <v>527</v>
      </c>
      <c r="I4" s="5" t="s">
        <v>115</v>
      </c>
      <c r="J4" s="5" t="s">
        <v>528</v>
      </c>
      <c r="K4" s="5" t="s">
        <v>529</v>
      </c>
      <c r="L4" s="99" t="s">
        <v>98</v>
      </c>
      <c r="M4" s="5" t="s">
        <v>5</v>
      </c>
    </row>
    <row r="5" ht="116.25" customHeight="1">
      <c r="A5" s="5" t="s">
        <v>530</v>
      </c>
      <c r="B5" s="5" t="s">
        <v>38</v>
      </c>
      <c r="C5" s="156" t="s">
        <v>516</v>
      </c>
      <c r="D5" s="157" t="s">
        <v>517</v>
      </c>
      <c r="E5" s="5" t="s">
        <v>19</v>
      </c>
      <c r="F5" s="5" t="s">
        <v>518</v>
      </c>
      <c r="G5" s="5" t="s">
        <v>93</v>
      </c>
      <c r="H5" s="5" t="s">
        <v>531</v>
      </c>
      <c r="I5" s="5" t="s">
        <v>115</v>
      </c>
      <c r="J5" s="5" t="s">
        <v>532</v>
      </c>
      <c r="K5" s="5" t="s">
        <v>533</v>
      </c>
      <c r="L5" s="99" t="s">
        <v>98</v>
      </c>
      <c r="M5" s="5" t="s">
        <v>5</v>
      </c>
    </row>
    <row r="6" ht="88.5" customHeight="1">
      <c r="A6" s="5" t="s">
        <v>534</v>
      </c>
      <c r="B6" s="5" t="s">
        <v>37</v>
      </c>
      <c r="C6" s="156" t="s">
        <v>516</v>
      </c>
      <c r="D6" s="157" t="s">
        <v>517</v>
      </c>
      <c r="E6" s="5" t="s">
        <v>19</v>
      </c>
      <c r="F6" s="5" t="s">
        <v>518</v>
      </c>
      <c r="G6" s="5" t="s">
        <v>93</v>
      </c>
      <c r="H6" s="5" t="s">
        <v>535</v>
      </c>
      <c r="I6" s="5" t="s">
        <v>115</v>
      </c>
      <c r="J6" s="5" t="s">
        <v>536</v>
      </c>
      <c r="K6" s="5" t="s">
        <v>537</v>
      </c>
      <c r="L6" s="99" t="s">
        <v>98</v>
      </c>
      <c r="M6" s="5" t="s">
        <v>5</v>
      </c>
    </row>
    <row r="7" ht="65.25" customHeight="1">
      <c r="A7" s="5" t="s">
        <v>538</v>
      </c>
      <c r="B7" s="5" t="s">
        <v>37</v>
      </c>
      <c r="C7" s="156" t="s">
        <v>516</v>
      </c>
      <c r="D7" s="157" t="s">
        <v>517</v>
      </c>
      <c r="E7" s="5" t="s">
        <v>19</v>
      </c>
      <c r="F7" s="5" t="s">
        <v>518</v>
      </c>
      <c r="G7" s="5" t="s">
        <v>93</v>
      </c>
      <c r="H7" s="5" t="s">
        <v>539</v>
      </c>
      <c r="I7" s="5" t="s">
        <v>115</v>
      </c>
      <c r="J7" s="5" t="s">
        <v>540</v>
      </c>
      <c r="K7" s="5" t="s">
        <v>541</v>
      </c>
      <c r="L7" s="99" t="s">
        <v>98</v>
      </c>
      <c r="M7" s="5" t="s">
        <v>5</v>
      </c>
    </row>
    <row r="8" ht="62.25" customHeight="1">
      <c r="A8" s="5" t="s">
        <v>542</v>
      </c>
      <c r="B8" s="5" t="s">
        <v>38</v>
      </c>
      <c r="C8" s="156" t="s">
        <v>516</v>
      </c>
      <c r="D8" s="157" t="s">
        <v>517</v>
      </c>
      <c r="E8" s="5" t="s">
        <v>19</v>
      </c>
      <c r="F8" s="5" t="s">
        <v>518</v>
      </c>
      <c r="G8" s="5" t="s">
        <v>93</v>
      </c>
      <c r="H8" s="5" t="s">
        <v>543</v>
      </c>
      <c r="I8" s="5" t="s">
        <v>115</v>
      </c>
      <c r="J8" s="5" t="s">
        <v>544</v>
      </c>
      <c r="K8" s="5" t="s">
        <v>545</v>
      </c>
      <c r="L8" s="99" t="s">
        <v>98</v>
      </c>
      <c r="M8" s="5" t="s">
        <v>5</v>
      </c>
    </row>
    <row r="9" ht="71.25" customHeight="1">
      <c r="A9" s="5" t="s">
        <v>546</v>
      </c>
      <c r="B9" s="5" t="s">
        <v>37</v>
      </c>
      <c r="C9" s="156" t="s">
        <v>516</v>
      </c>
      <c r="D9" s="157" t="s">
        <v>517</v>
      </c>
      <c r="E9" s="5" t="s">
        <v>19</v>
      </c>
      <c r="F9" s="5" t="s">
        <v>518</v>
      </c>
      <c r="G9" s="5" t="s">
        <v>93</v>
      </c>
      <c r="H9" s="5" t="s">
        <v>547</v>
      </c>
      <c r="I9" s="5" t="s">
        <v>115</v>
      </c>
      <c r="J9" s="5" t="s">
        <v>548</v>
      </c>
      <c r="K9" s="5" t="s">
        <v>549</v>
      </c>
      <c r="L9" s="99" t="s">
        <v>98</v>
      </c>
      <c r="M9" s="5" t="s">
        <v>5</v>
      </c>
    </row>
    <row r="10" ht="73.5" customHeight="1">
      <c r="A10" s="5" t="s">
        <v>550</v>
      </c>
      <c r="B10" s="5" t="s">
        <v>37</v>
      </c>
      <c r="C10" s="156" t="s">
        <v>516</v>
      </c>
      <c r="D10" s="157" t="s">
        <v>517</v>
      </c>
      <c r="E10" s="5" t="s">
        <v>19</v>
      </c>
      <c r="F10" s="5" t="s">
        <v>518</v>
      </c>
      <c r="G10" s="5" t="s">
        <v>93</v>
      </c>
      <c r="H10" s="5" t="s">
        <v>551</v>
      </c>
      <c r="I10" s="5" t="s">
        <v>115</v>
      </c>
      <c r="J10" s="5" t="s">
        <v>552</v>
      </c>
      <c r="K10" s="5" t="s">
        <v>553</v>
      </c>
      <c r="L10" s="99" t="s">
        <v>98</v>
      </c>
      <c r="M10" s="5" t="s">
        <v>5</v>
      </c>
    </row>
    <row r="11" ht="102.0" customHeight="1">
      <c r="A11" s="5" t="s">
        <v>554</v>
      </c>
      <c r="B11" s="5" t="s">
        <v>38</v>
      </c>
      <c r="C11" s="156" t="s">
        <v>516</v>
      </c>
      <c r="D11" s="157" t="s">
        <v>517</v>
      </c>
      <c r="E11" s="5" t="s">
        <v>19</v>
      </c>
      <c r="F11" s="5" t="s">
        <v>518</v>
      </c>
      <c r="G11" s="5"/>
      <c r="H11" s="5" t="s">
        <v>555</v>
      </c>
      <c r="I11" s="5" t="s">
        <v>115</v>
      </c>
      <c r="J11" s="5" t="s">
        <v>556</v>
      </c>
      <c r="K11" s="5" t="s">
        <v>557</v>
      </c>
      <c r="L11" s="99" t="s">
        <v>98</v>
      </c>
      <c r="M11" s="5" t="s">
        <v>5</v>
      </c>
    </row>
    <row r="12" ht="86.25" customHeight="1">
      <c r="A12" s="5" t="s">
        <v>558</v>
      </c>
      <c r="B12" s="5" t="s">
        <v>38</v>
      </c>
      <c r="C12" s="156" t="s">
        <v>516</v>
      </c>
      <c r="D12" s="157" t="s">
        <v>517</v>
      </c>
      <c r="E12" s="5" t="s">
        <v>19</v>
      </c>
      <c r="F12" s="5" t="s">
        <v>518</v>
      </c>
      <c r="G12" s="5" t="s">
        <v>93</v>
      </c>
      <c r="H12" s="5" t="s">
        <v>559</v>
      </c>
      <c r="I12" s="5" t="s">
        <v>115</v>
      </c>
      <c r="J12" s="5" t="s">
        <v>560</v>
      </c>
      <c r="K12" s="5" t="s">
        <v>561</v>
      </c>
      <c r="L12" s="99" t="s">
        <v>98</v>
      </c>
      <c r="M12" s="5" t="s">
        <v>5</v>
      </c>
    </row>
    <row r="13" ht="84.75" customHeight="1">
      <c r="A13" s="5" t="s">
        <v>562</v>
      </c>
      <c r="B13" s="5" t="s">
        <v>38</v>
      </c>
      <c r="C13" s="156" t="s">
        <v>516</v>
      </c>
      <c r="D13" s="157" t="s">
        <v>517</v>
      </c>
      <c r="E13" s="5" t="s">
        <v>19</v>
      </c>
      <c r="F13" s="5" t="s">
        <v>518</v>
      </c>
      <c r="G13" s="5"/>
      <c r="H13" s="5" t="s">
        <v>563</v>
      </c>
      <c r="I13" s="5" t="s">
        <v>115</v>
      </c>
      <c r="J13" s="5" t="s">
        <v>564</v>
      </c>
      <c r="K13" s="5" t="s">
        <v>565</v>
      </c>
      <c r="L13" s="99" t="s">
        <v>98</v>
      </c>
      <c r="M13" s="5" t="s">
        <v>5</v>
      </c>
    </row>
    <row r="14" ht="60.75" customHeight="1">
      <c r="A14" s="5" t="s">
        <v>566</v>
      </c>
      <c r="B14" s="5" t="s">
        <v>37</v>
      </c>
      <c r="C14" s="156" t="s">
        <v>516</v>
      </c>
      <c r="D14" s="157" t="s">
        <v>517</v>
      </c>
      <c r="E14" s="5" t="s">
        <v>19</v>
      </c>
      <c r="F14" s="5" t="s">
        <v>518</v>
      </c>
      <c r="G14" s="5" t="s">
        <v>93</v>
      </c>
      <c r="H14" s="5" t="s">
        <v>567</v>
      </c>
      <c r="I14" s="5" t="s">
        <v>115</v>
      </c>
      <c r="J14" s="5" t="s">
        <v>568</v>
      </c>
      <c r="K14" s="5" t="s">
        <v>569</v>
      </c>
      <c r="L14" s="99" t="s">
        <v>98</v>
      </c>
      <c r="M14" s="5" t="s">
        <v>5</v>
      </c>
    </row>
    <row r="15" ht="63.0" customHeight="1">
      <c r="A15" s="5" t="s">
        <v>570</v>
      </c>
      <c r="B15" s="5" t="s">
        <v>37</v>
      </c>
      <c r="C15" s="156" t="s">
        <v>516</v>
      </c>
      <c r="D15" s="157" t="s">
        <v>517</v>
      </c>
      <c r="E15" s="5" t="s">
        <v>19</v>
      </c>
      <c r="F15" s="5" t="s">
        <v>518</v>
      </c>
      <c r="G15" s="5" t="s">
        <v>93</v>
      </c>
      <c r="H15" s="5" t="s">
        <v>571</v>
      </c>
      <c r="I15" s="5" t="s">
        <v>115</v>
      </c>
      <c r="J15" s="5" t="s">
        <v>572</v>
      </c>
      <c r="K15" s="5" t="s">
        <v>573</v>
      </c>
      <c r="L15" s="99" t="s">
        <v>98</v>
      </c>
      <c r="M15" s="5" t="s">
        <v>5</v>
      </c>
    </row>
    <row r="16" ht="78.75" customHeight="1">
      <c r="A16" s="5" t="s">
        <v>574</v>
      </c>
      <c r="B16" s="5" t="s">
        <v>37</v>
      </c>
      <c r="C16" s="156" t="s">
        <v>516</v>
      </c>
      <c r="D16" s="157" t="s">
        <v>517</v>
      </c>
      <c r="E16" s="5" t="s">
        <v>19</v>
      </c>
      <c r="F16" s="5" t="s">
        <v>518</v>
      </c>
      <c r="G16" s="5" t="s">
        <v>93</v>
      </c>
      <c r="H16" s="5" t="s">
        <v>575</v>
      </c>
      <c r="I16" s="5" t="s">
        <v>115</v>
      </c>
      <c r="J16" s="5" t="s">
        <v>576</v>
      </c>
      <c r="K16" s="5" t="s">
        <v>577</v>
      </c>
      <c r="L16" s="99" t="s">
        <v>98</v>
      </c>
      <c r="M16" s="5" t="s">
        <v>5</v>
      </c>
    </row>
    <row r="17" ht="72.75" customHeight="1">
      <c r="A17" s="5" t="s">
        <v>578</v>
      </c>
      <c r="B17" s="5" t="s">
        <v>37</v>
      </c>
      <c r="C17" s="156" t="s">
        <v>516</v>
      </c>
      <c r="D17" s="157" t="s">
        <v>517</v>
      </c>
      <c r="E17" s="5" t="s">
        <v>19</v>
      </c>
      <c r="F17" s="5" t="s">
        <v>518</v>
      </c>
      <c r="G17" s="5" t="s">
        <v>93</v>
      </c>
      <c r="H17" s="5" t="s">
        <v>579</v>
      </c>
      <c r="I17" s="5" t="s">
        <v>115</v>
      </c>
      <c r="J17" s="5" t="s">
        <v>580</v>
      </c>
      <c r="K17" s="5" t="s">
        <v>581</v>
      </c>
      <c r="L17" s="99" t="s">
        <v>98</v>
      </c>
      <c r="M17" s="5" t="s">
        <v>5</v>
      </c>
    </row>
    <row r="18" ht="111.75" customHeight="1">
      <c r="A18" s="5" t="s">
        <v>582</v>
      </c>
      <c r="B18" s="5" t="s">
        <v>38</v>
      </c>
      <c r="C18" s="156" t="s">
        <v>516</v>
      </c>
      <c r="D18" s="157" t="s">
        <v>517</v>
      </c>
      <c r="E18" s="5" t="s">
        <v>19</v>
      </c>
      <c r="F18" s="5" t="s">
        <v>518</v>
      </c>
      <c r="G18" s="5" t="s">
        <v>93</v>
      </c>
      <c r="H18" s="5" t="s">
        <v>583</v>
      </c>
      <c r="I18" s="5" t="s">
        <v>115</v>
      </c>
      <c r="J18" s="5" t="s">
        <v>584</v>
      </c>
      <c r="K18" s="5" t="s">
        <v>585</v>
      </c>
      <c r="L18" s="99" t="s">
        <v>98</v>
      </c>
      <c r="M18" s="5" t="s">
        <v>5</v>
      </c>
    </row>
    <row r="19" ht="63.75" customHeight="1">
      <c r="A19" s="5" t="s">
        <v>586</v>
      </c>
      <c r="B19" s="5" t="s">
        <v>38</v>
      </c>
      <c r="C19" s="156" t="s">
        <v>516</v>
      </c>
      <c r="D19" s="157" t="s">
        <v>517</v>
      </c>
      <c r="E19" s="5" t="s">
        <v>19</v>
      </c>
      <c r="F19" s="5" t="s">
        <v>518</v>
      </c>
      <c r="G19" s="5" t="s">
        <v>93</v>
      </c>
      <c r="H19" s="5" t="s">
        <v>587</v>
      </c>
      <c r="I19" s="5" t="s">
        <v>115</v>
      </c>
      <c r="J19" s="5" t="s">
        <v>588</v>
      </c>
      <c r="K19" s="5" t="s">
        <v>589</v>
      </c>
      <c r="L19" s="99" t="s">
        <v>98</v>
      </c>
      <c r="M19" s="5" t="s">
        <v>5</v>
      </c>
    </row>
    <row r="20" ht="74.25" customHeight="1">
      <c r="A20" s="5" t="s">
        <v>590</v>
      </c>
      <c r="B20" s="5" t="s">
        <v>38</v>
      </c>
      <c r="C20" s="156" t="s">
        <v>516</v>
      </c>
      <c r="D20" s="157" t="s">
        <v>517</v>
      </c>
      <c r="E20" s="5" t="s">
        <v>19</v>
      </c>
      <c r="F20" s="5" t="s">
        <v>518</v>
      </c>
      <c r="G20" s="5" t="s">
        <v>93</v>
      </c>
      <c r="H20" s="5" t="s">
        <v>591</v>
      </c>
      <c r="I20" s="5" t="s">
        <v>115</v>
      </c>
      <c r="J20" s="5" t="s">
        <v>592</v>
      </c>
      <c r="K20" s="5" t="s">
        <v>593</v>
      </c>
      <c r="L20" s="99" t="s">
        <v>98</v>
      </c>
      <c r="M20" s="5" t="s">
        <v>5</v>
      </c>
    </row>
    <row r="21" ht="56.25" customHeight="1">
      <c r="A21" s="5" t="s">
        <v>594</v>
      </c>
      <c r="B21" s="5" t="s">
        <v>38</v>
      </c>
      <c r="C21" s="156" t="s">
        <v>516</v>
      </c>
      <c r="D21" s="157" t="s">
        <v>517</v>
      </c>
      <c r="E21" s="5" t="s">
        <v>19</v>
      </c>
      <c r="F21" s="5" t="s">
        <v>518</v>
      </c>
      <c r="G21" s="5" t="s">
        <v>93</v>
      </c>
      <c r="H21" s="5" t="s">
        <v>595</v>
      </c>
      <c r="I21" s="5" t="s">
        <v>115</v>
      </c>
      <c r="J21" s="5" t="s">
        <v>596</v>
      </c>
      <c r="K21" s="5" t="s">
        <v>597</v>
      </c>
      <c r="L21" s="99" t="s">
        <v>98</v>
      </c>
      <c r="M21" s="5" t="s">
        <v>5</v>
      </c>
    </row>
    <row r="22" ht="59.25" customHeight="1">
      <c r="A22" s="5" t="s">
        <v>598</v>
      </c>
      <c r="B22" s="5" t="s">
        <v>38</v>
      </c>
      <c r="C22" s="156" t="s">
        <v>516</v>
      </c>
      <c r="D22" s="157" t="s">
        <v>517</v>
      </c>
      <c r="E22" s="5" t="s">
        <v>19</v>
      </c>
      <c r="F22" s="5" t="s">
        <v>518</v>
      </c>
      <c r="G22" s="5" t="s">
        <v>93</v>
      </c>
      <c r="H22" s="5" t="s">
        <v>599</v>
      </c>
      <c r="I22" s="5" t="s">
        <v>115</v>
      </c>
      <c r="J22" s="5" t="s">
        <v>600</v>
      </c>
      <c r="K22" s="5" t="s">
        <v>601</v>
      </c>
      <c r="L22" s="99" t="s">
        <v>98</v>
      </c>
      <c r="M22" s="5" t="s">
        <v>5</v>
      </c>
    </row>
    <row r="23" ht="57.0" customHeight="1">
      <c r="A23" s="5" t="s">
        <v>602</v>
      </c>
      <c r="B23" s="5" t="s">
        <v>38</v>
      </c>
      <c r="C23" s="156" t="s">
        <v>516</v>
      </c>
      <c r="D23" s="157" t="s">
        <v>517</v>
      </c>
      <c r="E23" s="5" t="s">
        <v>19</v>
      </c>
      <c r="F23" s="5" t="s">
        <v>518</v>
      </c>
      <c r="G23" s="5" t="s">
        <v>93</v>
      </c>
      <c r="H23" s="5" t="s">
        <v>603</v>
      </c>
      <c r="I23" s="5" t="s">
        <v>115</v>
      </c>
      <c r="J23" s="5" t="s">
        <v>604</v>
      </c>
      <c r="K23" s="5" t="s">
        <v>605</v>
      </c>
      <c r="L23" s="99" t="s">
        <v>98</v>
      </c>
      <c r="M23" s="5" t="s">
        <v>5</v>
      </c>
    </row>
    <row r="24" ht="78.0" customHeight="1">
      <c r="A24" s="5" t="s">
        <v>606</v>
      </c>
      <c r="B24" s="5" t="s">
        <v>38</v>
      </c>
      <c r="C24" s="156" t="s">
        <v>516</v>
      </c>
      <c r="D24" s="157" t="s">
        <v>517</v>
      </c>
      <c r="E24" s="5" t="s">
        <v>19</v>
      </c>
      <c r="F24" s="5" t="s">
        <v>518</v>
      </c>
      <c r="G24" s="5" t="s">
        <v>93</v>
      </c>
      <c r="H24" s="5" t="s">
        <v>607</v>
      </c>
      <c r="I24" s="5" t="s">
        <v>115</v>
      </c>
      <c r="J24" s="5" t="s">
        <v>608</v>
      </c>
      <c r="K24" s="5" t="s">
        <v>609</v>
      </c>
      <c r="L24" s="99" t="s">
        <v>98</v>
      </c>
      <c r="M24" s="5" t="s">
        <v>5</v>
      </c>
    </row>
    <row r="25" ht="36.0" customHeight="1">
      <c r="A25" s="5" t="s">
        <v>610</v>
      </c>
      <c r="B25" s="5" t="s">
        <v>39</v>
      </c>
      <c r="C25" s="156" t="s">
        <v>516</v>
      </c>
      <c r="D25" s="157" t="s">
        <v>517</v>
      </c>
      <c r="E25" s="5" t="s">
        <v>19</v>
      </c>
      <c r="F25" s="5" t="s">
        <v>518</v>
      </c>
      <c r="G25" s="5" t="s">
        <v>93</v>
      </c>
      <c r="H25" s="5" t="s">
        <v>611</v>
      </c>
      <c r="I25" s="5" t="s">
        <v>115</v>
      </c>
      <c r="J25" s="5" t="s">
        <v>612</v>
      </c>
      <c r="K25" s="5" t="s">
        <v>613</v>
      </c>
      <c r="L25" s="99" t="s">
        <v>98</v>
      </c>
      <c r="M25" s="5" t="s">
        <v>5</v>
      </c>
    </row>
    <row r="26" ht="37.5" customHeight="1">
      <c r="A26" s="5" t="s">
        <v>614</v>
      </c>
      <c r="B26" s="5" t="s">
        <v>37</v>
      </c>
      <c r="C26" s="156" t="s">
        <v>516</v>
      </c>
      <c r="D26" s="157" t="s">
        <v>517</v>
      </c>
      <c r="E26" s="5" t="s">
        <v>19</v>
      </c>
      <c r="F26" s="5" t="s">
        <v>518</v>
      </c>
      <c r="G26" s="5" t="s">
        <v>93</v>
      </c>
      <c r="H26" s="5" t="s">
        <v>615</v>
      </c>
      <c r="I26" s="5" t="s">
        <v>115</v>
      </c>
      <c r="J26" s="5" t="s">
        <v>616</v>
      </c>
      <c r="K26" s="5" t="s">
        <v>617</v>
      </c>
      <c r="L26" s="99" t="s">
        <v>98</v>
      </c>
      <c r="M26" s="5" t="s">
        <v>5</v>
      </c>
    </row>
    <row r="27" ht="49.5" customHeight="1">
      <c r="A27" s="5" t="s">
        <v>618</v>
      </c>
      <c r="B27" s="5" t="s">
        <v>37</v>
      </c>
      <c r="C27" s="156" t="s">
        <v>516</v>
      </c>
      <c r="D27" s="157" t="s">
        <v>517</v>
      </c>
      <c r="E27" s="5" t="s">
        <v>19</v>
      </c>
      <c r="F27" s="5" t="s">
        <v>518</v>
      </c>
      <c r="G27" s="5" t="s">
        <v>93</v>
      </c>
      <c r="H27" s="5" t="s">
        <v>619</v>
      </c>
      <c r="I27" s="5" t="s">
        <v>115</v>
      </c>
      <c r="J27" s="5" t="s">
        <v>620</v>
      </c>
      <c r="K27" s="5" t="s">
        <v>621</v>
      </c>
      <c r="L27" s="99" t="s">
        <v>98</v>
      </c>
      <c r="M27" s="5" t="s">
        <v>5</v>
      </c>
    </row>
    <row r="28" ht="39.0" customHeight="1">
      <c r="A28" s="5" t="s">
        <v>622</v>
      </c>
      <c r="B28" s="5" t="s">
        <v>37</v>
      </c>
      <c r="C28" s="156" t="s">
        <v>516</v>
      </c>
      <c r="D28" s="157" t="s">
        <v>517</v>
      </c>
      <c r="E28" s="5" t="s">
        <v>19</v>
      </c>
      <c r="F28" s="5" t="s">
        <v>518</v>
      </c>
      <c r="G28" s="5" t="s">
        <v>93</v>
      </c>
      <c r="H28" s="5" t="s">
        <v>607</v>
      </c>
      <c r="I28" s="5" t="s">
        <v>115</v>
      </c>
      <c r="J28" s="5" t="s">
        <v>608</v>
      </c>
      <c r="K28" s="5" t="s">
        <v>623</v>
      </c>
      <c r="L28" s="99" t="s">
        <v>98</v>
      </c>
      <c r="M28" s="5" t="s">
        <v>5</v>
      </c>
    </row>
    <row r="29" ht="36.75" customHeight="1">
      <c r="A29" s="5" t="s">
        <v>624</v>
      </c>
      <c r="B29" s="5" t="s">
        <v>38</v>
      </c>
      <c r="C29" s="156" t="s">
        <v>516</v>
      </c>
      <c r="D29" s="157" t="s">
        <v>517</v>
      </c>
      <c r="E29" s="5" t="s">
        <v>19</v>
      </c>
      <c r="F29" s="5" t="s">
        <v>518</v>
      </c>
      <c r="G29" s="5" t="s">
        <v>93</v>
      </c>
      <c r="H29" s="5" t="s">
        <v>625</v>
      </c>
      <c r="I29" s="5" t="s">
        <v>115</v>
      </c>
      <c r="J29" s="5" t="s">
        <v>626</v>
      </c>
      <c r="K29" s="5" t="s">
        <v>627</v>
      </c>
      <c r="L29" s="99" t="s">
        <v>98</v>
      </c>
      <c r="M29" s="5" t="s">
        <v>5</v>
      </c>
    </row>
    <row r="30" ht="35.25" customHeight="1">
      <c r="A30" s="5" t="s">
        <v>628</v>
      </c>
      <c r="B30" s="5" t="s">
        <v>38</v>
      </c>
      <c r="C30" s="156" t="s">
        <v>516</v>
      </c>
      <c r="D30" s="157" t="s">
        <v>517</v>
      </c>
      <c r="E30" s="5" t="s">
        <v>19</v>
      </c>
      <c r="F30" s="5" t="s">
        <v>518</v>
      </c>
      <c r="G30" s="5" t="s">
        <v>93</v>
      </c>
      <c r="H30" s="5" t="s">
        <v>629</v>
      </c>
      <c r="I30" s="5" t="s">
        <v>115</v>
      </c>
      <c r="J30" s="5" t="s">
        <v>630</v>
      </c>
      <c r="K30" s="5" t="s">
        <v>631</v>
      </c>
      <c r="L30" s="99" t="s">
        <v>98</v>
      </c>
      <c r="M30" s="5" t="s">
        <v>5</v>
      </c>
    </row>
    <row r="31" ht="81.0" customHeight="1">
      <c r="A31" s="5" t="s">
        <v>632</v>
      </c>
      <c r="B31" s="5" t="s">
        <v>38</v>
      </c>
      <c r="C31" s="156" t="s">
        <v>516</v>
      </c>
      <c r="D31" s="157" t="s">
        <v>517</v>
      </c>
      <c r="E31" s="5" t="s">
        <v>19</v>
      </c>
      <c r="F31" s="5" t="s">
        <v>518</v>
      </c>
      <c r="G31" s="5" t="s">
        <v>93</v>
      </c>
      <c r="H31" s="5" t="s">
        <v>633</v>
      </c>
      <c r="I31" s="5" t="s">
        <v>115</v>
      </c>
      <c r="J31" s="5" t="s">
        <v>634</v>
      </c>
      <c r="K31" s="5" t="s">
        <v>635</v>
      </c>
      <c r="L31" s="99" t="s">
        <v>98</v>
      </c>
      <c r="M31" s="5" t="s">
        <v>5</v>
      </c>
    </row>
    <row r="32">
      <c r="A32" s="5" t="s">
        <v>636</v>
      </c>
      <c r="B32" s="5" t="s">
        <v>38</v>
      </c>
      <c r="C32" s="156" t="s">
        <v>516</v>
      </c>
      <c r="D32" s="157" t="s">
        <v>517</v>
      </c>
      <c r="E32" s="5" t="s">
        <v>19</v>
      </c>
      <c r="F32" s="5" t="s">
        <v>518</v>
      </c>
      <c r="G32" s="5" t="s">
        <v>93</v>
      </c>
      <c r="H32" s="5" t="s">
        <v>637</v>
      </c>
      <c r="I32" s="5" t="s">
        <v>115</v>
      </c>
      <c r="J32" s="5" t="s">
        <v>638</v>
      </c>
      <c r="K32" s="5" t="s">
        <v>639</v>
      </c>
      <c r="L32" s="99" t="s">
        <v>98</v>
      </c>
      <c r="M32" s="5" t="s">
        <v>5</v>
      </c>
    </row>
    <row r="33" ht="116.25" customHeight="1">
      <c r="A33" s="5" t="s">
        <v>640</v>
      </c>
      <c r="B33" s="5" t="s">
        <v>37</v>
      </c>
      <c r="C33" s="156" t="s">
        <v>516</v>
      </c>
      <c r="D33" s="157" t="s">
        <v>517</v>
      </c>
      <c r="E33" s="5" t="s">
        <v>19</v>
      </c>
      <c r="F33" s="5" t="s">
        <v>518</v>
      </c>
      <c r="G33" s="5" t="s">
        <v>93</v>
      </c>
      <c r="H33" s="5" t="s">
        <v>641</v>
      </c>
      <c r="I33" s="5" t="s">
        <v>115</v>
      </c>
      <c r="J33" s="5" t="s">
        <v>642</v>
      </c>
      <c r="K33" s="5" t="s">
        <v>643</v>
      </c>
      <c r="L33" s="99" t="s">
        <v>98</v>
      </c>
      <c r="M33" s="5" t="s">
        <v>5</v>
      </c>
    </row>
    <row r="34" ht="72.0" customHeight="1">
      <c r="A34" s="5" t="s">
        <v>644</v>
      </c>
      <c r="B34" s="5" t="s">
        <v>38</v>
      </c>
      <c r="C34" s="156" t="s">
        <v>516</v>
      </c>
      <c r="D34" s="157" t="s">
        <v>517</v>
      </c>
      <c r="E34" s="5" t="s">
        <v>19</v>
      </c>
      <c r="F34" s="5" t="s">
        <v>518</v>
      </c>
      <c r="G34" s="5" t="s">
        <v>93</v>
      </c>
      <c r="H34" s="5" t="s">
        <v>645</v>
      </c>
      <c r="I34" s="5" t="s">
        <v>115</v>
      </c>
      <c r="J34" s="5" t="s">
        <v>646</v>
      </c>
      <c r="K34" s="5" t="s">
        <v>647</v>
      </c>
      <c r="L34" s="99" t="s">
        <v>98</v>
      </c>
      <c r="M34" s="5" t="s">
        <v>5</v>
      </c>
    </row>
    <row r="35" ht="74.25" customHeight="1">
      <c r="A35" s="5" t="s">
        <v>648</v>
      </c>
      <c r="B35" s="5" t="s">
        <v>38</v>
      </c>
      <c r="C35" s="156" t="s">
        <v>516</v>
      </c>
      <c r="D35" s="157" t="s">
        <v>517</v>
      </c>
      <c r="E35" s="5" t="s">
        <v>19</v>
      </c>
      <c r="F35" s="5" t="s">
        <v>518</v>
      </c>
      <c r="G35" s="5" t="s">
        <v>93</v>
      </c>
      <c r="H35" s="5" t="s">
        <v>649</v>
      </c>
      <c r="I35" s="5" t="s">
        <v>115</v>
      </c>
      <c r="J35" s="5" t="s">
        <v>650</v>
      </c>
      <c r="K35" s="5" t="s">
        <v>651</v>
      </c>
      <c r="L35" s="99" t="s">
        <v>98</v>
      </c>
      <c r="M35" s="5" t="s">
        <v>5</v>
      </c>
    </row>
    <row r="36" ht="81.75" customHeight="1">
      <c r="A36" s="5" t="s">
        <v>652</v>
      </c>
      <c r="B36" s="5" t="s">
        <v>38</v>
      </c>
      <c r="C36" s="156" t="s">
        <v>516</v>
      </c>
      <c r="D36" s="157" t="s">
        <v>517</v>
      </c>
      <c r="E36" s="5" t="s">
        <v>19</v>
      </c>
      <c r="F36" s="5" t="s">
        <v>518</v>
      </c>
      <c r="G36" s="5" t="s">
        <v>93</v>
      </c>
      <c r="H36" s="5" t="s">
        <v>653</v>
      </c>
      <c r="I36" s="5" t="s">
        <v>115</v>
      </c>
      <c r="J36" s="5" t="s">
        <v>654</v>
      </c>
      <c r="K36" s="5" t="s">
        <v>655</v>
      </c>
      <c r="L36" s="5" t="s">
        <v>656</v>
      </c>
      <c r="M36" s="5" t="s">
        <v>6</v>
      </c>
      <c r="N36" s="158" t="s">
        <v>657</v>
      </c>
    </row>
    <row r="37" ht="85.5" customHeight="1">
      <c r="A37" s="5" t="s">
        <v>658</v>
      </c>
      <c r="B37" s="5" t="s">
        <v>38</v>
      </c>
      <c r="C37" s="156" t="s">
        <v>516</v>
      </c>
      <c r="D37" s="157" t="s">
        <v>517</v>
      </c>
      <c r="E37" s="5" t="s">
        <v>19</v>
      </c>
      <c r="F37" s="5" t="s">
        <v>518</v>
      </c>
      <c r="G37" s="5" t="s">
        <v>93</v>
      </c>
      <c r="H37" s="5" t="s">
        <v>659</v>
      </c>
      <c r="I37" s="5" t="s">
        <v>115</v>
      </c>
      <c r="J37" s="5" t="s">
        <v>660</v>
      </c>
      <c r="K37" s="5" t="s">
        <v>661</v>
      </c>
      <c r="L37" s="99" t="s">
        <v>98</v>
      </c>
      <c r="M37" s="5" t="s">
        <v>5</v>
      </c>
    </row>
    <row r="38" ht="79.5" customHeight="1">
      <c r="A38" s="5" t="s">
        <v>662</v>
      </c>
      <c r="B38" s="5" t="s">
        <v>38</v>
      </c>
      <c r="C38" s="156" t="s">
        <v>516</v>
      </c>
      <c r="D38" s="157" t="s">
        <v>517</v>
      </c>
      <c r="E38" s="5" t="s">
        <v>19</v>
      </c>
      <c r="F38" s="5" t="s">
        <v>518</v>
      </c>
      <c r="G38" s="5" t="s">
        <v>93</v>
      </c>
      <c r="H38" s="5" t="s">
        <v>663</v>
      </c>
      <c r="I38" s="5" t="s">
        <v>115</v>
      </c>
      <c r="J38" s="5" t="s">
        <v>664</v>
      </c>
      <c r="K38" s="5" t="s">
        <v>665</v>
      </c>
      <c r="L38" s="99" t="s">
        <v>98</v>
      </c>
      <c r="M38" s="5" t="s">
        <v>5</v>
      </c>
    </row>
    <row r="39" ht="76.5" customHeight="1">
      <c r="A39" s="5" t="s">
        <v>666</v>
      </c>
      <c r="B39" s="5" t="s">
        <v>38</v>
      </c>
      <c r="C39" s="156" t="s">
        <v>516</v>
      </c>
      <c r="D39" s="157" t="s">
        <v>517</v>
      </c>
      <c r="E39" s="5" t="s">
        <v>19</v>
      </c>
      <c r="F39" s="5" t="s">
        <v>518</v>
      </c>
      <c r="G39" s="5" t="s">
        <v>93</v>
      </c>
      <c r="H39" s="5" t="s">
        <v>667</v>
      </c>
      <c r="I39" s="5" t="s">
        <v>115</v>
      </c>
      <c r="J39" s="5" t="s">
        <v>668</v>
      </c>
      <c r="K39" s="5" t="s">
        <v>669</v>
      </c>
      <c r="L39" s="99" t="s">
        <v>98</v>
      </c>
      <c r="M39" s="5" t="s">
        <v>5</v>
      </c>
    </row>
    <row r="40" ht="58.5" customHeight="1">
      <c r="A40" s="5" t="s">
        <v>670</v>
      </c>
      <c r="B40" s="5" t="s">
        <v>38</v>
      </c>
      <c r="C40" s="156" t="s">
        <v>516</v>
      </c>
      <c r="D40" s="157" t="s">
        <v>517</v>
      </c>
      <c r="E40" s="5" t="s">
        <v>19</v>
      </c>
      <c r="F40" s="5" t="s">
        <v>518</v>
      </c>
      <c r="G40" s="5" t="s">
        <v>93</v>
      </c>
      <c r="H40" s="5" t="s">
        <v>671</v>
      </c>
      <c r="I40" s="5" t="s">
        <v>115</v>
      </c>
      <c r="J40" s="5" t="s">
        <v>672</v>
      </c>
      <c r="K40" s="5" t="s">
        <v>673</v>
      </c>
      <c r="L40" s="99" t="s">
        <v>98</v>
      </c>
      <c r="M40" s="5" t="s">
        <v>5</v>
      </c>
    </row>
    <row r="41" ht="81.0" customHeight="1">
      <c r="A41" s="5" t="s">
        <v>674</v>
      </c>
      <c r="B41" s="5" t="s">
        <v>37</v>
      </c>
      <c r="C41" s="156" t="s">
        <v>516</v>
      </c>
      <c r="D41" s="157" t="s">
        <v>517</v>
      </c>
      <c r="E41" s="5" t="s">
        <v>19</v>
      </c>
      <c r="F41" s="5" t="s">
        <v>518</v>
      </c>
      <c r="G41" s="5" t="s">
        <v>93</v>
      </c>
      <c r="H41" s="5" t="s">
        <v>675</v>
      </c>
      <c r="I41" s="5" t="s">
        <v>115</v>
      </c>
      <c r="J41" s="5" t="s">
        <v>676</v>
      </c>
      <c r="K41" s="5" t="s">
        <v>677</v>
      </c>
      <c r="L41" s="5" t="s">
        <v>678</v>
      </c>
      <c r="M41" s="5" t="s">
        <v>6</v>
      </c>
      <c r="N41" s="158" t="s">
        <v>679</v>
      </c>
    </row>
    <row r="42" ht="81.75" customHeight="1">
      <c r="A42" s="5" t="s">
        <v>680</v>
      </c>
      <c r="B42" s="5" t="s">
        <v>38</v>
      </c>
      <c r="C42" s="156" t="s">
        <v>516</v>
      </c>
      <c r="D42" s="157" t="s">
        <v>517</v>
      </c>
      <c r="E42" s="5" t="s">
        <v>19</v>
      </c>
      <c r="F42" s="5" t="s">
        <v>518</v>
      </c>
      <c r="G42" s="5" t="s">
        <v>93</v>
      </c>
      <c r="H42" s="5" t="s">
        <v>681</v>
      </c>
      <c r="I42" s="5" t="s">
        <v>115</v>
      </c>
      <c r="J42" s="5" t="s">
        <v>682</v>
      </c>
      <c r="K42" s="5" t="s">
        <v>683</v>
      </c>
      <c r="M42" s="5" t="s">
        <v>5</v>
      </c>
      <c r="N42" s="159">
        <v>45628.0</v>
      </c>
    </row>
    <row r="43" ht="109.5" customHeight="1">
      <c r="A43" s="5" t="s">
        <v>684</v>
      </c>
      <c r="B43" s="5" t="s">
        <v>38</v>
      </c>
      <c r="C43" s="156" t="s">
        <v>516</v>
      </c>
      <c r="D43" s="157" t="s">
        <v>517</v>
      </c>
      <c r="E43" s="5" t="s">
        <v>19</v>
      </c>
      <c r="F43" s="5" t="s">
        <v>518</v>
      </c>
      <c r="G43" s="5" t="s">
        <v>93</v>
      </c>
      <c r="H43" s="5" t="s">
        <v>685</v>
      </c>
      <c r="I43" s="5" t="s">
        <v>115</v>
      </c>
      <c r="J43" s="5" t="s">
        <v>686</v>
      </c>
      <c r="K43" s="5" t="s">
        <v>687</v>
      </c>
      <c r="L43" s="99" t="s">
        <v>98</v>
      </c>
      <c r="M43" s="5" t="s">
        <v>5</v>
      </c>
    </row>
    <row r="44" ht="82.5" customHeight="1">
      <c r="A44" s="5" t="s">
        <v>688</v>
      </c>
      <c r="B44" s="5" t="s">
        <v>37</v>
      </c>
      <c r="C44" s="156" t="s">
        <v>516</v>
      </c>
      <c r="D44" s="157" t="s">
        <v>517</v>
      </c>
      <c r="E44" s="5" t="s">
        <v>19</v>
      </c>
      <c r="F44" s="5" t="s">
        <v>518</v>
      </c>
      <c r="G44" s="5" t="s">
        <v>93</v>
      </c>
      <c r="H44" s="5" t="s">
        <v>689</v>
      </c>
      <c r="I44" s="5" t="s">
        <v>115</v>
      </c>
      <c r="J44" s="5" t="s">
        <v>690</v>
      </c>
      <c r="K44" s="5" t="s">
        <v>691</v>
      </c>
      <c r="M44" s="5" t="s">
        <v>5</v>
      </c>
      <c r="N44" s="159">
        <v>45628.0</v>
      </c>
    </row>
    <row r="45" ht="79.5" customHeight="1">
      <c r="A45" s="5" t="s">
        <v>692</v>
      </c>
      <c r="B45" s="5" t="s">
        <v>37</v>
      </c>
      <c r="C45" s="156" t="s">
        <v>516</v>
      </c>
      <c r="D45" s="157" t="s">
        <v>517</v>
      </c>
      <c r="E45" s="5" t="s">
        <v>19</v>
      </c>
      <c r="F45" s="5" t="s">
        <v>518</v>
      </c>
      <c r="G45" s="5" t="s">
        <v>93</v>
      </c>
      <c r="H45" s="5" t="s">
        <v>693</v>
      </c>
      <c r="I45" s="5" t="s">
        <v>115</v>
      </c>
      <c r="J45" s="5" t="s">
        <v>694</v>
      </c>
      <c r="K45" s="5" t="s">
        <v>695</v>
      </c>
      <c r="L45" s="99" t="s">
        <v>98</v>
      </c>
      <c r="M45" s="5" t="s">
        <v>5</v>
      </c>
    </row>
    <row r="46" ht="84.0" customHeight="1">
      <c r="A46" s="5" t="s">
        <v>696</v>
      </c>
      <c r="B46" s="5" t="s">
        <v>38</v>
      </c>
      <c r="C46" s="156" t="s">
        <v>516</v>
      </c>
      <c r="D46" s="157" t="s">
        <v>517</v>
      </c>
      <c r="E46" s="5" t="s">
        <v>19</v>
      </c>
      <c r="F46" s="5" t="s">
        <v>518</v>
      </c>
      <c r="G46" s="5" t="s">
        <v>93</v>
      </c>
      <c r="H46" s="5" t="s">
        <v>697</v>
      </c>
      <c r="I46" s="5" t="s">
        <v>115</v>
      </c>
      <c r="J46" s="5" t="s">
        <v>698</v>
      </c>
      <c r="K46" s="5" t="s">
        <v>699</v>
      </c>
      <c r="L46" s="5" t="s">
        <v>656</v>
      </c>
      <c r="M46" s="5" t="s">
        <v>6</v>
      </c>
      <c r="N46" s="158" t="s">
        <v>657</v>
      </c>
    </row>
    <row r="47" ht="89.25" customHeight="1">
      <c r="A47" s="5" t="s">
        <v>700</v>
      </c>
      <c r="B47" s="5" t="s">
        <v>39</v>
      </c>
      <c r="C47" s="156" t="s">
        <v>516</v>
      </c>
      <c r="D47" s="157" t="s">
        <v>517</v>
      </c>
      <c r="E47" s="5" t="s">
        <v>19</v>
      </c>
      <c r="F47" s="5" t="s">
        <v>518</v>
      </c>
      <c r="G47" s="5" t="s">
        <v>93</v>
      </c>
      <c r="H47" s="5" t="s">
        <v>701</v>
      </c>
      <c r="I47" s="5" t="s">
        <v>115</v>
      </c>
      <c r="J47" s="5" t="s">
        <v>702</v>
      </c>
      <c r="K47" s="5" t="s">
        <v>703</v>
      </c>
      <c r="M47" s="5" t="s">
        <v>5</v>
      </c>
      <c r="N47" s="159">
        <v>45628.0</v>
      </c>
    </row>
    <row r="48" ht="65.25" customHeight="1">
      <c r="A48" s="5" t="s">
        <v>704</v>
      </c>
      <c r="B48" s="5" t="s">
        <v>38</v>
      </c>
      <c r="C48" s="156" t="s">
        <v>516</v>
      </c>
      <c r="D48" s="157" t="s">
        <v>517</v>
      </c>
      <c r="E48" s="5" t="s">
        <v>19</v>
      </c>
      <c r="F48" s="5" t="s">
        <v>518</v>
      </c>
      <c r="G48" s="5" t="s">
        <v>93</v>
      </c>
      <c r="H48" s="5" t="s">
        <v>705</v>
      </c>
      <c r="I48" s="5" t="s">
        <v>115</v>
      </c>
      <c r="J48" s="5" t="s">
        <v>706</v>
      </c>
      <c r="K48" s="5" t="s">
        <v>707</v>
      </c>
      <c r="M48" s="5" t="s">
        <v>5</v>
      </c>
      <c r="N48" s="159">
        <v>45628.0</v>
      </c>
    </row>
    <row r="49" ht="93.0" customHeight="1">
      <c r="A49" s="5" t="s">
        <v>708</v>
      </c>
      <c r="B49" s="5" t="s">
        <v>37</v>
      </c>
      <c r="C49" s="156" t="s">
        <v>516</v>
      </c>
      <c r="D49" s="157" t="s">
        <v>517</v>
      </c>
      <c r="E49" s="5" t="s">
        <v>19</v>
      </c>
      <c r="F49" s="5" t="s">
        <v>518</v>
      </c>
      <c r="G49" s="5" t="s">
        <v>93</v>
      </c>
      <c r="H49" s="5" t="s">
        <v>709</v>
      </c>
      <c r="I49" s="5" t="s">
        <v>115</v>
      </c>
      <c r="J49" s="5" t="s">
        <v>710</v>
      </c>
      <c r="K49" s="5" t="s">
        <v>711</v>
      </c>
      <c r="L49" s="99" t="s">
        <v>98</v>
      </c>
      <c r="M49" s="5" t="s">
        <v>5</v>
      </c>
    </row>
    <row r="50" ht="72.0" customHeight="1">
      <c r="A50" s="5" t="s">
        <v>712</v>
      </c>
      <c r="B50" s="5" t="s">
        <v>37</v>
      </c>
      <c r="C50" s="156" t="s">
        <v>516</v>
      </c>
      <c r="D50" s="157" t="s">
        <v>517</v>
      </c>
      <c r="E50" s="5" t="s">
        <v>19</v>
      </c>
      <c r="F50" s="5" t="s">
        <v>518</v>
      </c>
      <c r="G50" s="5" t="s">
        <v>93</v>
      </c>
      <c r="H50" s="5" t="s">
        <v>713</v>
      </c>
      <c r="I50" s="5" t="s">
        <v>115</v>
      </c>
      <c r="J50" s="5" t="s">
        <v>714</v>
      </c>
      <c r="K50" s="5" t="s">
        <v>715</v>
      </c>
      <c r="L50" s="99" t="s">
        <v>98</v>
      </c>
      <c r="M50" s="5" t="s">
        <v>5</v>
      </c>
    </row>
    <row r="51" ht="103.5" customHeight="1">
      <c r="A51" s="5" t="s">
        <v>716</v>
      </c>
      <c r="B51" s="5" t="s">
        <v>39</v>
      </c>
      <c r="C51" s="156" t="s">
        <v>516</v>
      </c>
      <c r="D51" s="157" t="s">
        <v>517</v>
      </c>
      <c r="E51" s="5" t="s">
        <v>19</v>
      </c>
      <c r="F51" s="5" t="s">
        <v>518</v>
      </c>
      <c r="G51" s="5" t="s">
        <v>93</v>
      </c>
      <c r="H51" s="5" t="s">
        <v>717</v>
      </c>
      <c r="I51" s="5" t="s">
        <v>115</v>
      </c>
      <c r="J51" s="5" t="s">
        <v>718</v>
      </c>
      <c r="K51" s="5" t="s">
        <v>719</v>
      </c>
      <c r="L51" s="99" t="s">
        <v>98</v>
      </c>
      <c r="M51" s="5" t="s">
        <v>5</v>
      </c>
    </row>
    <row r="52" ht="71.25" customHeight="1">
      <c r="A52" s="5" t="s">
        <v>720</v>
      </c>
      <c r="B52" s="5" t="s">
        <v>37</v>
      </c>
      <c r="C52" s="156" t="s">
        <v>516</v>
      </c>
      <c r="D52" s="157" t="s">
        <v>517</v>
      </c>
      <c r="E52" s="5" t="s">
        <v>19</v>
      </c>
      <c r="F52" s="5" t="s">
        <v>518</v>
      </c>
      <c r="G52" s="5" t="s">
        <v>93</v>
      </c>
      <c r="H52" s="5" t="s">
        <v>721</v>
      </c>
      <c r="I52" s="5" t="s">
        <v>115</v>
      </c>
      <c r="J52" s="5" t="s">
        <v>722</v>
      </c>
      <c r="K52" s="5" t="s">
        <v>723</v>
      </c>
      <c r="M52" s="5" t="s">
        <v>5</v>
      </c>
      <c r="N52" s="159">
        <v>45628.0</v>
      </c>
    </row>
    <row r="53" ht="96.75" customHeight="1">
      <c r="A53" s="5" t="s">
        <v>724</v>
      </c>
      <c r="B53" s="5" t="s">
        <v>38</v>
      </c>
      <c r="C53" s="156" t="s">
        <v>516</v>
      </c>
      <c r="D53" s="157" t="s">
        <v>517</v>
      </c>
      <c r="E53" s="5" t="s">
        <v>19</v>
      </c>
      <c r="F53" s="5" t="s">
        <v>518</v>
      </c>
      <c r="G53" s="5" t="s">
        <v>93</v>
      </c>
      <c r="H53" s="5" t="s">
        <v>725</v>
      </c>
      <c r="I53" s="5" t="s">
        <v>115</v>
      </c>
      <c r="J53" s="5" t="s">
        <v>726</v>
      </c>
      <c r="K53" s="5" t="s">
        <v>727</v>
      </c>
      <c r="L53" s="99" t="s">
        <v>98</v>
      </c>
      <c r="M53" s="5" t="s">
        <v>5</v>
      </c>
    </row>
    <row r="54" ht="88.5" customHeight="1">
      <c r="A54" s="5" t="s">
        <v>728</v>
      </c>
      <c r="B54" s="5" t="s">
        <v>38</v>
      </c>
      <c r="C54" s="156" t="s">
        <v>516</v>
      </c>
      <c r="D54" s="157" t="s">
        <v>517</v>
      </c>
      <c r="E54" s="5" t="s">
        <v>19</v>
      </c>
      <c r="F54" s="5" t="s">
        <v>518</v>
      </c>
      <c r="G54" s="5" t="s">
        <v>93</v>
      </c>
      <c r="H54" s="5" t="s">
        <v>729</v>
      </c>
      <c r="I54" s="5" t="s">
        <v>115</v>
      </c>
      <c r="J54" s="5" t="s">
        <v>730</v>
      </c>
      <c r="K54" s="5" t="s">
        <v>731</v>
      </c>
      <c r="L54" s="99" t="s">
        <v>98</v>
      </c>
      <c r="M54" s="5" t="s">
        <v>5</v>
      </c>
    </row>
    <row r="55" ht="95.25" customHeight="1">
      <c r="A55" s="5" t="s">
        <v>732</v>
      </c>
      <c r="B55" s="5" t="s">
        <v>38</v>
      </c>
      <c r="C55" s="156" t="s">
        <v>516</v>
      </c>
      <c r="D55" s="157" t="s">
        <v>517</v>
      </c>
      <c r="E55" s="5" t="s">
        <v>19</v>
      </c>
      <c r="F55" s="5" t="s">
        <v>518</v>
      </c>
      <c r="G55" s="5" t="s">
        <v>93</v>
      </c>
      <c r="H55" s="5" t="s">
        <v>733</v>
      </c>
      <c r="I55" s="5" t="s">
        <v>115</v>
      </c>
      <c r="J55" s="5" t="s">
        <v>734</v>
      </c>
      <c r="K55" s="5" t="s">
        <v>735</v>
      </c>
      <c r="L55" s="99" t="s">
        <v>98</v>
      </c>
      <c r="M55" s="5" t="s">
        <v>5</v>
      </c>
    </row>
    <row r="56" ht="102.75" customHeight="1">
      <c r="A56" s="5" t="s">
        <v>736</v>
      </c>
      <c r="B56" s="5" t="s">
        <v>38</v>
      </c>
      <c r="C56" s="156" t="s">
        <v>516</v>
      </c>
      <c r="D56" s="157" t="s">
        <v>517</v>
      </c>
      <c r="E56" s="5" t="s">
        <v>19</v>
      </c>
      <c r="F56" s="5" t="s">
        <v>518</v>
      </c>
      <c r="G56" s="5" t="s">
        <v>93</v>
      </c>
      <c r="H56" s="5" t="s">
        <v>737</v>
      </c>
      <c r="I56" s="5" t="s">
        <v>115</v>
      </c>
      <c r="J56" s="5" t="s">
        <v>738</v>
      </c>
      <c r="K56" s="5" t="s">
        <v>739</v>
      </c>
      <c r="L56" s="5" t="s">
        <v>740</v>
      </c>
      <c r="M56" s="5" t="s">
        <v>6</v>
      </c>
      <c r="N56" s="158" t="s">
        <v>741</v>
      </c>
    </row>
    <row r="57" ht="93.0" customHeight="1">
      <c r="A57" s="5" t="s">
        <v>742</v>
      </c>
      <c r="B57" s="5" t="s">
        <v>38</v>
      </c>
      <c r="C57" s="156" t="s">
        <v>516</v>
      </c>
      <c r="D57" s="157" t="s">
        <v>517</v>
      </c>
      <c r="E57" s="5" t="s">
        <v>19</v>
      </c>
      <c r="F57" s="5" t="s">
        <v>518</v>
      </c>
      <c r="G57" s="5" t="s">
        <v>93</v>
      </c>
      <c r="H57" s="5" t="s">
        <v>743</v>
      </c>
      <c r="I57" s="5" t="s">
        <v>115</v>
      </c>
      <c r="J57" s="5" t="s">
        <v>744</v>
      </c>
      <c r="K57" s="5" t="s">
        <v>745</v>
      </c>
      <c r="L57" s="5" t="s">
        <v>740</v>
      </c>
      <c r="M57" s="5" t="s">
        <v>6</v>
      </c>
      <c r="N57" s="158" t="s">
        <v>741</v>
      </c>
    </row>
    <row r="58" ht="68.25" customHeight="1">
      <c r="A58" s="5" t="s">
        <v>746</v>
      </c>
      <c r="B58" s="5" t="s">
        <v>37</v>
      </c>
      <c r="C58" s="156" t="s">
        <v>516</v>
      </c>
      <c r="D58" s="157" t="s">
        <v>517</v>
      </c>
      <c r="E58" s="5" t="s">
        <v>19</v>
      </c>
      <c r="F58" s="5" t="s">
        <v>518</v>
      </c>
      <c r="G58" s="5" t="s">
        <v>93</v>
      </c>
      <c r="H58" s="5" t="s">
        <v>747</v>
      </c>
      <c r="I58" s="5" t="s">
        <v>115</v>
      </c>
      <c r="J58" s="5" t="s">
        <v>748</v>
      </c>
      <c r="K58" s="5" t="s">
        <v>749</v>
      </c>
      <c r="M58" s="5" t="s">
        <v>5</v>
      </c>
      <c r="N58" s="159">
        <v>45628.0</v>
      </c>
    </row>
    <row r="59" ht="79.5" customHeight="1">
      <c r="A59" s="5" t="s">
        <v>750</v>
      </c>
      <c r="B59" s="5" t="s">
        <v>38</v>
      </c>
      <c r="C59" s="156" t="s">
        <v>516</v>
      </c>
      <c r="D59" s="157" t="s">
        <v>517</v>
      </c>
      <c r="E59" s="5" t="s">
        <v>19</v>
      </c>
      <c r="F59" s="5" t="s">
        <v>518</v>
      </c>
      <c r="G59" s="5" t="s">
        <v>93</v>
      </c>
      <c r="H59" s="5" t="s">
        <v>751</v>
      </c>
      <c r="I59" s="5" t="s">
        <v>115</v>
      </c>
      <c r="J59" s="5" t="s">
        <v>752</v>
      </c>
      <c r="K59" s="5" t="s">
        <v>753</v>
      </c>
      <c r="L59" s="99" t="s">
        <v>98</v>
      </c>
      <c r="M59" s="5" t="s">
        <v>5</v>
      </c>
    </row>
    <row r="60" ht="63.0" customHeight="1">
      <c r="A60" s="5" t="s">
        <v>754</v>
      </c>
      <c r="B60" s="5" t="s">
        <v>38</v>
      </c>
      <c r="C60" s="156" t="s">
        <v>516</v>
      </c>
      <c r="D60" s="157" t="s">
        <v>517</v>
      </c>
      <c r="E60" s="5" t="s">
        <v>19</v>
      </c>
      <c r="F60" s="5" t="s">
        <v>518</v>
      </c>
      <c r="G60" s="5" t="s">
        <v>93</v>
      </c>
      <c r="H60" s="5" t="s">
        <v>755</v>
      </c>
      <c r="I60" s="5" t="s">
        <v>115</v>
      </c>
      <c r="J60" s="5" t="s">
        <v>756</v>
      </c>
      <c r="K60" s="5" t="s">
        <v>757</v>
      </c>
      <c r="M60" s="5" t="s">
        <v>5</v>
      </c>
      <c r="N60" s="159">
        <v>45628.0</v>
      </c>
    </row>
    <row r="61" ht="105.75" customHeight="1">
      <c r="A61" s="5" t="s">
        <v>758</v>
      </c>
      <c r="B61" s="5" t="s">
        <v>38</v>
      </c>
      <c r="C61" s="156" t="s">
        <v>516</v>
      </c>
      <c r="D61" s="157" t="s">
        <v>517</v>
      </c>
      <c r="E61" s="5" t="s">
        <v>19</v>
      </c>
      <c r="F61" s="5" t="s">
        <v>518</v>
      </c>
      <c r="G61" s="5" t="s">
        <v>93</v>
      </c>
      <c r="H61" s="5" t="s">
        <v>759</v>
      </c>
      <c r="I61" s="5" t="s">
        <v>115</v>
      </c>
      <c r="J61" s="5" t="s">
        <v>760</v>
      </c>
      <c r="K61" s="5" t="s">
        <v>761</v>
      </c>
      <c r="L61" s="99" t="s">
        <v>98</v>
      </c>
      <c r="M61" s="5" t="s">
        <v>5</v>
      </c>
    </row>
    <row r="62" ht="75.75" customHeight="1">
      <c r="A62" s="5" t="s">
        <v>762</v>
      </c>
      <c r="B62" s="5" t="s">
        <v>38</v>
      </c>
      <c r="C62" s="156" t="s">
        <v>516</v>
      </c>
      <c r="D62" s="157" t="s">
        <v>517</v>
      </c>
      <c r="E62" s="5" t="s">
        <v>19</v>
      </c>
      <c r="F62" s="5" t="s">
        <v>518</v>
      </c>
      <c r="G62" s="5" t="s">
        <v>93</v>
      </c>
      <c r="H62" s="5" t="s">
        <v>763</v>
      </c>
      <c r="I62" s="5" t="s">
        <v>115</v>
      </c>
      <c r="J62" s="5" t="s">
        <v>764</v>
      </c>
      <c r="K62" s="5" t="s">
        <v>765</v>
      </c>
      <c r="M62" s="5" t="s">
        <v>5</v>
      </c>
      <c r="N62" s="159">
        <v>45628.0</v>
      </c>
    </row>
    <row r="63" ht="125.25" customHeight="1">
      <c r="A63" s="5" t="s">
        <v>766</v>
      </c>
      <c r="B63" s="5" t="s">
        <v>38</v>
      </c>
      <c r="C63" s="156" t="s">
        <v>516</v>
      </c>
      <c r="D63" s="157" t="s">
        <v>517</v>
      </c>
      <c r="E63" s="5" t="s">
        <v>19</v>
      </c>
      <c r="F63" s="5" t="s">
        <v>518</v>
      </c>
      <c r="G63" s="5" t="s">
        <v>93</v>
      </c>
      <c r="H63" s="5" t="s">
        <v>767</v>
      </c>
      <c r="I63" s="5" t="s">
        <v>115</v>
      </c>
      <c r="J63" s="5" t="s">
        <v>768</v>
      </c>
      <c r="K63" s="5" t="s">
        <v>769</v>
      </c>
      <c r="L63" s="5" t="s">
        <v>770</v>
      </c>
      <c r="M63" s="5" t="s">
        <v>6</v>
      </c>
      <c r="N63" s="158" t="s">
        <v>771</v>
      </c>
    </row>
    <row r="64" ht="81.75" customHeight="1">
      <c r="A64" s="5" t="s">
        <v>772</v>
      </c>
      <c r="B64" s="5" t="s">
        <v>37</v>
      </c>
      <c r="C64" s="156" t="s">
        <v>516</v>
      </c>
      <c r="D64" s="157" t="s">
        <v>517</v>
      </c>
      <c r="E64" s="5" t="s">
        <v>19</v>
      </c>
      <c r="F64" s="5" t="s">
        <v>518</v>
      </c>
      <c r="G64" s="5" t="s">
        <v>93</v>
      </c>
      <c r="H64" s="5" t="s">
        <v>773</v>
      </c>
      <c r="I64" s="5" t="s">
        <v>115</v>
      </c>
      <c r="J64" s="5" t="s">
        <v>774</v>
      </c>
      <c r="K64" s="5" t="s">
        <v>775</v>
      </c>
      <c r="L64" s="99" t="s">
        <v>98</v>
      </c>
      <c r="M64" s="5" t="s">
        <v>5</v>
      </c>
    </row>
    <row r="65" ht="90.75" customHeight="1">
      <c r="A65" s="5" t="s">
        <v>776</v>
      </c>
      <c r="B65" s="5" t="s">
        <v>38</v>
      </c>
      <c r="C65" s="156" t="s">
        <v>516</v>
      </c>
      <c r="D65" s="157" t="s">
        <v>517</v>
      </c>
      <c r="E65" s="5" t="s">
        <v>19</v>
      </c>
      <c r="F65" s="5" t="s">
        <v>518</v>
      </c>
      <c r="G65" s="5" t="s">
        <v>93</v>
      </c>
      <c r="H65" s="5" t="s">
        <v>777</v>
      </c>
      <c r="I65" s="5" t="s">
        <v>115</v>
      </c>
      <c r="J65" s="5" t="s">
        <v>778</v>
      </c>
      <c r="K65" s="5" t="s">
        <v>779</v>
      </c>
      <c r="L65" s="99" t="s">
        <v>98</v>
      </c>
      <c r="M65" s="5" t="s">
        <v>5</v>
      </c>
    </row>
    <row r="66" ht="61.5" customHeight="1">
      <c r="A66" s="5" t="s">
        <v>780</v>
      </c>
      <c r="B66" s="5" t="s">
        <v>38</v>
      </c>
      <c r="C66" s="156" t="s">
        <v>516</v>
      </c>
      <c r="D66" s="157" t="s">
        <v>517</v>
      </c>
      <c r="E66" s="5" t="s">
        <v>19</v>
      </c>
      <c r="F66" s="5" t="s">
        <v>518</v>
      </c>
      <c r="G66" s="5" t="s">
        <v>93</v>
      </c>
      <c r="H66" s="5" t="s">
        <v>781</v>
      </c>
      <c r="I66" s="5" t="s">
        <v>115</v>
      </c>
      <c r="J66" s="5" t="s">
        <v>782</v>
      </c>
      <c r="K66" s="5" t="s">
        <v>783</v>
      </c>
      <c r="L66" s="99" t="s">
        <v>98</v>
      </c>
      <c r="M66" s="5" t="s">
        <v>5</v>
      </c>
      <c r="N66" s="159">
        <v>45628.0</v>
      </c>
    </row>
    <row r="67" ht="72.0" customHeight="1">
      <c r="A67" s="5" t="s">
        <v>784</v>
      </c>
      <c r="B67" s="5" t="s">
        <v>37</v>
      </c>
      <c r="C67" s="156" t="s">
        <v>516</v>
      </c>
      <c r="D67" s="157" t="s">
        <v>517</v>
      </c>
      <c r="E67" s="5" t="s">
        <v>19</v>
      </c>
      <c r="F67" s="5" t="s">
        <v>518</v>
      </c>
      <c r="G67" s="5" t="s">
        <v>93</v>
      </c>
      <c r="H67" s="5" t="s">
        <v>785</v>
      </c>
      <c r="I67" s="5" t="s">
        <v>115</v>
      </c>
      <c r="J67" s="5" t="s">
        <v>786</v>
      </c>
      <c r="K67" s="5" t="s">
        <v>787</v>
      </c>
      <c r="L67" s="99" t="s">
        <v>98</v>
      </c>
      <c r="M67" s="5" t="s">
        <v>5</v>
      </c>
      <c r="N67" s="159">
        <v>45628.0</v>
      </c>
    </row>
    <row r="68" ht="34.5" customHeight="1">
      <c r="A68" s="5" t="s">
        <v>788</v>
      </c>
      <c r="B68" s="5" t="s">
        <v>38</v>
      </c>
      <c r="C68" s="156" t="s">
        <v>516</v>
      </c>
      <c r="D68" s="157" t="s">
        <v>517</v>
      </c>
      <c r="E68" s="5" t="s">
        <v>19</v>
      </c>
      <c r="F68" s="5" t="s">
        <v>518</v>
      </c>
      <c r="G68" s="5" t="s">
        <v>93</v>
      </c>
      <c r="H68" s="5" t="s">
        <v>789</v>
      </c>
      <c r="I68" s="5" t="s">
        <v>115</v>
      </c>
      <c r="J68" s="5" t="s">
        <v>790</v>
      </c>
      <c r="K68" s="5" t="s">
        <v>791</v>
      </c>
      <c r="L68" s="99" t="s">
        <v>98</v>
      </c>
      <c r="M68" s="5" t="s">
        <v>5</v>
      </c>
      <c r="N68" s="159">
        <v>45628.0</v>
      </c>
    </row>
    <row r="69" ht="51.0" customHeight="1">
      <c r="A69" s="5" t="s">
        <v>792</v>
      </c>
      <c r="B69" s="5" t="s">
        <v>38</v>
      </c>
      <c r="C69" s="156" t="s">
        <v>516</v>
      </c>
      <c r="D69" s="157" t="s">
        <v>517</v>
      </c>
      <c r="E69" s="5" t="s">
        <v>19</v>
      </c>
      <c r="F69" s="5" t="s">
        <v>518</v>
      </c>
      <c r="G69" s="5" t="s">
        <v>93</v>
      </c>
      <c r="H69" s="5" t="s">
        <v>793</v>
      </c>
      <c r="I69" s="5" t="s">
        <v>115</v>
      </c>
      <c r="J69" s="5" t="s">
        <v>794</v>
      </c>
      <c r="K69" s="5" t="s">
        <v>795</v>
      </c>
      <c r="L69" s="99" t="s">
        <v>98</v>
      </c>
      <c r="M69" s="5" t="s">
        <v>5</v>
      </c>
      <c r="N69" s="159">
        <v>45628.0</v>
      </c>
    </row>
    <row r="70" ht="76.5" customHeight="1">
      <c r="A70" s="5" t="s">
        <v>796</v>
      </c>
      <c r="B70" s="5" t="s">
        <v>38</v>
      </c>
      <c r="C70" s="156" t="s">
        <v>516</v>
      </c>
      <c r="D70" s="157" t="s">
        <v>517</v>
      </c>
      <c r="E70" s="5" t="s">
        <v>19</v>
      </c>
      <c r="F70" s="5" t="s">
        <v>518</v>
      </c>
      <c r="G70" s="5" t="s">
        <v>93</v>
      </c>
      <c r="H70" s="5" t="s">
        <v>797</v>
      </c>
      <c r="I70" s="5" t="s">
        <v>115</v>
      </c>
      <c r="J70" s="5" t="s">
        <v>798</v>
      </c>
      <c r="K70" s="5" t="s">
        <v>799</v>
      </c>
      <c r="L70" s="99" t="s">
        <v>98</v>
      </c>
      <c r="M70" s="5" t="s">
        <v>5</v>
      </c>
      <c r="N70" s="159">
        <v>45628.0</v>
      </c>
    </row>
    <row r="71" ht="54.75" customHeight="1">
      <c r="A71" s="5" t="s">
        <v>800</v>
      </c>
      <c r="B71" s="5" t="s">
        <v>39</v>
      </c>
      <c r="C71" s="156" t="s">
        <v>516</v>
      </c>
      <c r="D71" s="157" t="s">
        <v>517</v>
      </c>
      <c r="E71" s="5" t="s">
        <v>19</v>
      </c>
      <c r="F71" s="5" t="s">
        <v>518</v>
      </c>
      <c r="G71" s="5" t="s">
        <v>93</v>
      </c>
      <c r="H71" s="5" t="s">
        <v>801</v>
      </c>
      <c r="I71" s="5" t="s">
        <v>115</v>
      </c>
      <c r="J71" s="5" t="s">
        <v>802</v>
      </c>
      <c r="K71" s="5" t="s">
        <v>803</v>
      </c>
      <c r="L71" s="99" t="s">
        <v>98</v>
      </c>
      <c r="M71" s="5" t="s">
        <v>5</v>
      </c>
      <c r="N71" s="159">
        <v>45628.0</v>
      </c>
    </row>
    <row r="72" ht="64.5" customHeight="1">
      <c r="A72" s="5" t="s">
        <v>804</v>
      </c>
      <c r="B72" s="5" t="s">
        <v>39</v>
      </c>
      <c r="C72" s="156" t="s">
        <v>516</v>
      </c>
      <c r="D72" s="157" t="s">
        <v>517</v>
      </c>
      <c r="E72" s="5" t="s">
        <v>19</v>
      </c>
      <c r="F72" s="5" t="s">
        <v>518</v>
      </c>
      <c r="G72" s="5" t="s">
        <v>93</v>
      </c>
      <c r="H72" s="5" t="s">
        <v>805</v>
      </c>
      <c r="I72" s="5" t="s">
        <v>115</v>
      </c>
      <c r="J72" s="5" t="s">
        <v>806</v>
      </c>
      <c r="K72" s="5" t="s">
        <v>807</v>
      </c>
      <c r="L72" s="99" t="s">
        <v>98</v>
      </c>
      <c r="M72" s="5" t="s">
        <v>5</v>
      </c>
      <c r="N72" s="159">
        <v>45628.0</v>
      </c>
    </row>
    <row r="73" ht="51.75" customHeight="1">
      <c r="A73" s="5" t="s">
        <v>808</v>
      </c>
      <c r="B73" s="5" t="s">
        <v>39</v>
      </c>
      <c r="C73" s="156" t="s">
        <v>516</v>
      </c>
      <c r="D73" s="157" t="s">
        <v>517</v>
      </c>
      <c r="E73" s="5" t="s">
        <v>19</v>
      </c>
      <c r="F73" s="5" t="s">
        <v>518</v>
      </c>
      <c r="G73" s="5" t="s">
        <v>93</v>
      </c>
      <c r="H73" s="5" t="s">
        <v>809</v>
      </c>
      <c r="I73" s="5" t="s">
        <v>115</v>
      </c>
      <c r="J73" s="5" t="s">
        <v>810</v>
      </c>
      <c r="K73" s="5" t="s">
        <v>811</v>
      </c>
      <c r="L73" s="99" t="s">
        <v>98</v>
      </c>
      <c r="M73" s="5" t="s">
        <v>5</v>
      </c>
      <c r="N73" s="159">
        <v>45628.0</v>
      </c>
    </row>
    <row r="74" ht="47.25" customHeight="1">
      <c r="A74" s="5" t="s">
        <v>812</v>
      </c>
      <c r="B74" s="5" t="s">
        <v>39</v>
      </c>
      <c r="C74" s="156" t="s">
        <v>516</v>
      </c>
      <c r="D74" s="157" t="s">
        <v>517</v>
      </c>
      <c r="E74" s="5" t="s">
        <v>19</v>
      </c>
      <c r="F74" s="5" t="s">
        <v>518</v>
      </c>
      <c r="G74" s="5" t="s">
        <v>93</v>
      </c>
      <c r="H74" s="5" t="s">
        <v>813</v>
      </c>
      <c r="I74" s="5" t="s">
        <v>115</v>
      </c>
      <c r="J74" s="5" t="s">
        <v>814</v>
      </c>
      <c r="K74" s="5" t="s">
        <v>815</v>
      </c>
      <c r="L74" s="99" t="s">
        <v>98</v>
      </c>
      <c r="M74" s="5" t="s">
        <v>5</v>
      </c>
      <c r="N74" s="159">
        <v>45628.0</v>
      </c>
    </row>
    <row r="75" ht="67.5" customHeight="1">
      <c r="A75" s="5" t="s">
        <v>816</v>
      </c>
      <c r="B75" s="5" t="s">
        <v>39</v>
      </c>
      <c r="C75" s="156" t="s">
        <v>516</v>
      </c>
      <c r="D75" s="157" t="s">
        <v>517</v>
      </c>
      <c r="E75" s="5" t="s">
        <v>19</v>
      </c>
      <c r="F75" s="5" t="s">
        <v>518</v>
      </c>
      <c r="G75" s="5" t="s">
        <v>93</v>
      </c>
      <c r="H75" s="5" t="s">
        <v>817</v>
      </c>
      <c r="I75" s="5" t="s">
        <v>115</v>
      </c>
      <c r="J75" s="5" t="s">
        <v>818</v>
      </c>
      <c r="K75" s="5" t="s">
        <v>819</v>
      </c>
      <c r="L75" s="99" t="s">
        <v>98</v>
      </c>
      <c r="M75" s="5" t="s">
        <v>5</v>
      </c>
    </row>
    <row r="76" ht="39.0" customHeight="1">
      <c r="A76" s="5" t="s">
        <v>820</v>
      </c>
      <c r="B76" s="5" t="s">
        <v>39</v>
      </c>
      <c r="C76" s="156" t="s">
        <v>516</v>
      </c>
      <c r="D76" s="157" t="s">
        <v>517</v>
      </c>
      <c r="E76" s="5" t="s">
        <v>19</v>
      </c>
      <c r="F76" s="5" t="s">
        <v>518</v>
      </c>
      <c r="G76" s="5" t="s">
        <v>93</v>
      </c>
      <c r="H76" s="5" t="s">
        <v>821</v>
      </c>
      <c r="I76" s="5" t="s">
        <v>115</v>
      </c>
      <c r="J76" s="5" t="s">
        <v>822</v>
      </c>
      <c r="K76" s="5" t="s">
        <v>823</v>
      </c>
      <c r="L76" s="99" t="s">
        <v>98</v>
      </c>
      <c r="M76" s="5" t="s">
        <v>5</v>
      </c>
    </row>
    <row r="77" ht="48.75" customHeight="1">
      <c r="A77" s="5" t="s">
        <v>824</v>
      </c>
      <c r="B77" s="5" t="s">
        <v>39</v>
      </c>
      <c r="C77" s="156" t="s">
        <v>516</v>
      </c>
      <c r="D77" s="157" t="s">
        <v>517</v>
      </c>
      <c r="E77" s="5" t="s">
        <v>19</v>
      </c>
      <c r="F77" s="5" t="s">
        <v>518</v>
      </c>
      <c r="G77" s="5" t="s">
        <v>93</v>
      </c>
      <c r="H77" s="5" t="s">
        <v>825</v>
      </c>
      <c r="I77" s="5" t="s">
        <v>115</v>
      </c>
      <c r="J77" s="5" t="s">
        <v>826</v>
      </c>
      <c r="K77" s="5" t="s">
        <v>827</v>
      </c>
      <c r="L77" s="99" t="s">
        <v>98</v>
      </c>
      <c r="M77" s="5" t="s">
        <v>5</v>
      </c>
    </row>
    <row r="78" ht="65.25" customHeight="1">
      <c r="A78" s="5" t="s">
        <v>828</v>
      </c>
      <c r="B78" s="5" t="s">
        <v>38</v>
      </c>
      <c r="C78" s="156" t="s">
        <v>516</v>
      </c>
      <c r="D78" s="157" t="s">
        <v>517</v>
      </c>
      <c r="E78" s="5" t="s">
        <v>19</v>
      </c>
      <c r="F78" s="5" t="s">
        <v>518</v>
      </c>
      <c r="G78" s="5" t="s">
        <v>93</v>
      </c>
      <c r="H78" s="5" t="s">
        <v>829</v>
      </c>
      <c r="I78" s="5" t="s">
        <v>115</v>
      </c>
      <c r="J78" s="5" t="s">
        <v>830</v>
      </c>
      <c r="K78" s="5" t="s">
        <v>831</v>
      </c>
      <c r="L78" s="99" t="s">
        <v>98</v>
      </c>
      <c r="M78" s="5" t="s">
        <v>5</v>
      </c>
      <c r="N78" s="159">
        <v>45628.0</v>
      </c>
    </row>
    <row r="79" ht="64.5" customHeight="1">
      <c r="A79" s="5" t="s">
        <v>832</v>
      </c>
      <c r="B79" s="5" t="s">
        <v>38</v>
      </c>
      <c r="C79" s="156" t="s">
        <v>516</v>
      </c>
      <c r="D79" s="157" t="s">
        <v>517</v>
      </c>
      <c r="E79" s="5" t="s">
        <v>19</v>
      </c>
      <c r="F79" s="5" t="s">
        <v>518</v>
      </c>
      <c r="G79" s="5" t="s">
        <v>93</v>
      </c>
      <c r="H79" s="5" t="s">
        <v>833</v>
      </c>
      <c r="I79" s="5" t="s">
        <v>115</v>
      </c>
      <c r="J79" s="5" t="s">
        <v>834</v>
      </c>
      <c r="K79" s="5" t="s">
        <v>835</v>
      </c>
      <c r="L79" s="99" t="s">
        <v>98</v>
      </c>
      <c r="M79" s="5" t="s">
        <v>5</v>
      </c>
      <c r="N79" s="159">
        <v>45628.0</v>
      </c>
    </row>
    <row r="80" ht="68.25" customHeight="1">
      <c r="A80" s="5" t="s">
        <v>836</v>
      </c>
      <c r="B80" s="5" t="s">
        <v>39</v>
      </c>
      <c r="C80" s="156" t="s">
        <v>516</v>
      </c>
      <c r="D80" s="157" t="s">
        <v>517</v>
      </c>
      <c r="E80" s="5" t="s">
        <v>19</v>
      </c>
      <c r="F80" s="5" t="s">
        <v>518</v>
      </c>
      <c r="G80" s="5" t="s">
        <v>93</v>
      </c>
      <c r="H80" s="5" t="s">
        <v>837</v>
      </c>
      <c r="I80" s="5" t="s">
        <v>115</v>
      </c>
      <c r="J80" s="5" t="s">
        <v>838</v>
      </c>
      <c r="K80" s="5" t="s">
        <v>839</v>
      </c>
      <c r="L80" s="99" t="s">
        <v>98</v>
      </c>
      <c r="M80" s="5" t="s">
        <v>5</v>
      </c>
      <c r="N80" s="159">
        <v>45628.0</v>
      </c>
    </row>
    <row r="81" ht="69.75" customHeight="1">
      <c r="A81" s="5" t="s">
        <v>840</v>
      </c>
      <c r="B81" s="5" t="s">
        <v>39</v>
      </c>
      <c r="C81" s="156" t="s">
        <v>516</v>
      </c>
      <c r="D81" s="157" t="s">
        <v>517</v>
      </c>
      <c r="E81" s="5" t="s">
        <v>19</v>
      </c>
      <c r="F81" s="5" t="s">
        <v>518</v>
      </c>
      <c r="G81" s="5" t="s">
        <v>93</v>
      </c>
      <c r="H81" s="5" t="s">
        <v>841</v>
      </c>
      <c r="I81" s="5" t="s">
        <v>115</v>
      </c>
      <c r="J81" s="5" t="s">
        <v>842</v>
      </c>
      <c r="K81" s="5" t="s">
        <v>843</v>
      </c>
      <c r="L81" s="99" t="s">
        <v>98</v>
      </c>
      <c r="M81" s="5" t="s">
        <v>5</v>
      </c>
      <c r="N81" s="159">
        <v>45628.0</v>
      </c>
    </row>
    <row r="82" ht="71.25" customHeight="1">
      <c r="A82" s="5" t="s">
        <v>844</v>
      </c>
      <c r="B82" s="5" t="s">
        <v>37</v>
      </c>
      <c r="C82" s="156" t="s">
        <v>516</v>
      </c>
      <c r="D82" s="157" t="s">
        <v>517</v>
      </c>
      <c r="E82" s="5" t="s">
        <v>19</v>
      </c>
      <c r="F82" s="5" t="s">
        <v>518</v>
      </c>
      <c r="G82" s="5" t="s">
        <v>93</v>
      </c>
      <c r="H82" s="5" t="s">
        <v>845</v>
      </c>
      <c r="I82" s="5" t="s">
        <v>115</v>
      </c>
      <c r="J82" s="5" t="s">
        <v>846</v>
      </c>
      <c r="K82" s="5" t="s">
        <v>847</v>
      </c>
      <c r="L82" s="99" t="s">
        <v>98</v>
      </c>
      <c r="M82" s="5" t="s">
        <v>5</v>
      </c>
      <c r="N82" s="159">
        <v>45628.0</v>
      </c>
    </row>
    <row r="83" ht="66.0" customHeight="1">
      <c r="A83" s="5" t="s">
        <v>848</v>
      </c>
      <c r="B83" s="5" t="s">
        <v>39</v>
      </c>
      <c r="C83" s="156" t="s">
        <v>516</v>
      </c>
      <c r="D83" s="157" t="s">
        <v>517</v>
      </c>
      <c r="E83" s="5" t="s">
        <v>19</v>
      </c>
      <c r="F83" s="5" t="s">
        <v>518</v>
      </c>
      <c r="G83" s="5" t="s">
        <v>93</v>
      </c>
      <c r="H83" s="5" t="s">
        <v>849</v>
      </c>
      <c r="I83" s="5" t="s">
        <v>115</v>
      </c>
      <c r="J83" s="5" t="s">
        <v>850</v>
      </c>
      <c r="K83" s="5" t="s">
        <v>851</v>
      </c>
      <c r="L83" s="99" t="s">
        <v>98</v>
      </c>
      <c r="M83" s="5" t="s">
        <v>5</v>
      </c>
      <c r="N83" s="159">
        <v>45628.0</v>
      </c>
    </row>
    <row r="84" ht="98.25" customHeight="1">
      <c r="A84" s="5" t="s">
        <v>852</v>
      </c>
      <c r="B84" s="5" t="s">
        <v>37</v>
      </c>
      <c r="C84" s="156" t="s">
        <v>516</v>
      </c>
      <c r="D84" s="157" t="s">
        <v>517</v>
      </c>
      <c r="E84" s="5" t="s">
        <v>19</v>
      </c>
      <c r="F84" s="5" t="s">
        <v>518</v>
      </c>
      <c r="G84" s="5" t="s">
        <v>93</v>
      </c>
      <c r="H84" s="5" t="s">
        <v>853</v>
      </c>
      <c r="I84" s="5" t="s">
        <v>115</v>
      </c>
      <c r="J84" s="5" t="s">
        <v>854</v>
      </c>
      <c r="K84" s="5" t="s">
        <v>855</v>
      </c>
      <c r="M84" s="5" t="s">
        <v>856</v>
      </c>
    </row>
    <row r="85" ht="57.75" customHeight="1">
      <c r="A85" s="5" t="s">
        <v>857</v>
      </c>
      <c r="B85" s="5" t="s">
        <v>39</v>
      </c>
      <c r="C85" s="156" t="s">
        <v>516</v>
      </c>
      <c r="D85" s="157" t="s">
        <v>517</v>
      </c>
      <c r="E85" s="5" t="s">
        <v>19</v>
      </c>
      <c r="F85" s="5" t="s">
        <v>518</v>
      </c>
      <c r="G85" s="5" t="s">
        <v>93</v>
      </c>
      <c r="H85" s="5" t="s">
        <v>858</v>
      </c>
      <c r="I85" s="5" t="s">
        <v>115</v>
      </c>
      <c r="J85" s="5" t="s">
        <v>859</v>
      </c>
      <c r="K85" s="5" t="s">
        <v>860</v>
      </c>
      <c r="M85" s="5" t="s">
        <v>856</v>
      </c>
    </row>
    <row r="86" ht="47.25" customHeight="1">
      <c r="A86" s="5" t="s">
        <v>861</v>
      </c>
      <c r="B86" s="5" t="s">
        <v>37</v>
      </c>
      <c r="C86" s="156" t="s">
        <v>516</v>
      </c>
      <c r="D86" s="157" t="s">
        <v>517</v>
      </c>
      <c r="E86" s="5" t="s">
        <v>19</v>
      </c>
      <c r="F86" s="5" t="s">
        <v>518</v>
      </c>
      <c r="G86" s="5" t="s">
        <v>93</v>
      </c>
      <c r="H86" s="5" t="s">
        <v>862</v>
      </c>
      <c r="I86" s="5" t="s">
        <v>115</v>
      </c>
      <c r="J86" s="5" t="s">
        <v>863</v>
      </c>
      <c r="K86" s="5" t="s">
        <v>864</v>
      </c>
      <c r="M86" s="5" t="s">
        <v>856</v>
      </c>
    </row>
    <row r="87" ht="41.25" customHeight="1">
      <c r="A87" s="5" t="s">
        <v>865</v>
      </c>
      <c r="B87" s="5" t="s">
        <v>37</v>
      </c>
      <c r="C87" s="156" t="s">
        <v>516</v>
      </c>
      <c r="D87" s="157" t="s">
        <v>517</v>
      </c>
      <c r="E87" s="5" t="s">
        <v>19</v>
      </c>
      <c r="F87" s="5" t="s">
        <v>518</v>
      </c>
      <c r="G87" s="5" t="s">
        <v>93</v>
      </c>
      <c r="H87" s="5" t="s">
        <v>866</v>
      </c>
      <c r="I87" s="5" t="s">
        <v>115</v>
      </c>
      <c r="J87" s="5" t="s">
        <v>867</v>
      </c>
      <c r="K87" s="5" t="s">
        <v>868</v>
      </c>
      <c r="M87" s="5" t="s">
        <v>856</v>
      </c>
    </row>
    <row r="88" ht="47.25" customHeight="1">
      <c r="A88" s="5" t="s">
        <v>869</v>
      </c>
      <c r="B88" s="5" t="s">
        <v>39</v>
      </c>
      <c r="C88" s="156" t="s">
        <v>516</v>
      </c>
      <c r="D88" s="157" t="s">
        <v>517</v>
      </c>
      <c r="E88" s="5" t="s">
        <v>19</v>
      </c>
      <c r="F88" s="5" t="s">
        <v>518</v>
      </c>
      <c r="G88" s="5" t="s">
        <v>93</v>
      </c>
      <c r="H88" s="5" t="s">
        <v>870</v>
      </c>
      <c r="I88" s="5" t="s">
        <v>115</v>
      </c>
      <c r="J88" s="5" t="s">
        <v>871</v>
      </c>
      <c r="K88" s="5" t="s">
        <v>872</v>
      </c>
      <c r="M88" s="5" t="s">
        <v>856</v>
      </c>
    </row>
    <row r="89" ht="65.25" customHeight="1">
      <c r="A89" s="5" t="s">
        <v>873</v>
      </c>
      <c r="B89" s="5" t="s">
        <v>37</v>
      </c>
      <c r="C89" s="156" t="s">
        <v>516</v>
      </c>
      <c r="D89" s="157" t="s">
        <v>517</v>
      </c>
      <c r="E89" s="5" t="s">
        <v>19</v>
      </c>
      <c r="F89" s="5" t="s">
        <v>518</v>
      </c>
      <c r="G89" s="5" t="s">
        <v>93</v>
      </c>
      <c r="H89" s="5" t="s">
        <v>874</v>
      </c>
      <c r="I89" s="5" t="s">
        <v>115</v>
      </c>
      <c r="J89" s="5" t="s">
        <v>875</v>
      </c>
      <c r="K89" s="5" t="s">
        <v>876</v>
      </c>
      <c r="M89" s="5" t="s">
        <v>856</v>
      </c>
    </row>
    <row r="90" ht="42.0" customHeight="1">
      <c r="A90" s="5" t="s">
        <v>877</v>
      </c>
      <c r="B90" s="5" t="s">
        <v>38</v>
      </c>
      <c r="C90" s="156" t="s">
        <v>516</v>
      </c>
      <c r="D90" s="157" t="s">
        <v>517</v>
      </c>
      <c r="E90" s="5" t="s">
        <v>19</v>
      </c>
      <c r="F90" s="5" t="s">
        <v>518</v>
      </c>
      <c r="G90" s="5" t="s">
        <v>93</v>
      </c>
      <c r="H90" s="5" t="s">
        <v>878</v>
      </c>
      <c r="I90" s="5" t="s">
        <v>115</v>
      </c>
      <c r="J90" s="5" t="s">
        <v>879</v>
      </c>
      <c r="K90" s="5" t="s">
        <v>880</v>
      </c>
      <c r="M90" s="5" t="s">
        <v>856</v>
      </c>
    </row>
    <row r="91" ht="50.25" customHeight="1">
      <c r="A91" s="5" t="s">
        <v>881</v>
      </c>
      <c r="B91" s="5" t="s">
        <v>37</v>
      </c>
      <c r="C91" s="156" t="s">
        <v>516</v>
      </c>
      <c r="D91" s="157" t="s">
        <v>517</v>
      </c>
      <c r="E91" s="5" t="s">
        <v>19</v>
      </c>
      <c r="F91" s="5" t="s">
        <v>518</v>
      </c>
      <c r="G91" s="5" t="s">
        <v>93</v>
      </c>
      <c r="H91" s="5" t="s">
        <v>882</v>
      </c>
      <c r="I91" s="5" t="s">
        <v>115</v>
      </c>
      <c r="J91" s="5" t="s">
        <v>883</v>
      </c>
      <c r="K91" s="5" t="s">
        <v>884</v>
      </c>
      <c r="M91" s="5" t="s">
        <v>856</v>
      </c>
    </row>
    <row r="92" ht="37.5" customHeight="1">
      <c r="A92" s="5" t="s">
        <v>885</v>
      </c>
      <c r="B92" s="5" t="s">
        <v>39</v>
      </c>
      <c r="C92" s="156" t="s">
        <v>516</v>
      </c>
      <c r="D92" s="157" t="s">
        <v>517</v>
      </c>
      <c r="E92" s="5" t="s">
        <v>19</v>
      </c>
      <c r="F92" s="5" t="s">
        <v>518</v>
      </c>
      <c r="G92" s="5" t="s">
        <v>93</v>
      </c>
      <c r="H92" s="5" t="s">
        <v>886</v>
      </c>
      <c r="I92" s="5" t="s">
        <v>115</v>
      </c>
      <c r="J92" s="5" t="s">
        <v>887</v>
      </c>
      <c r="K92" s="5" t="s">
        <v>888</v>
      </c>
      <c r="L92" s="99" t="s">
        <v>98</v>
      </c>
      <c r="M92" s="5" t="s">
        <v>5</v>
      </c>
      <c r="N92" s="159">
        <v>45628.0</v>
      </c>
    </row>
    <row r="93" ht="68.25" customHeight="1">
      <c r="A93" s="5" t="s">
        <v>889</v>
      </c>
      <c r="B93" s="5" t="s">
        <v>37</v>
      </c>
      <c r="C93" s="156" t="s">
        <v>516</v>
      </c>
      <c r="D93" s="157" t="s">
        <v>517</v>
      </c>
      <c r="E93" s="5" t="s">
        <v>19</v>
      </c>
      <c r="F93" s="5" t="s">
        <v>518</v>
      </c>
      <c r="G93" s="5" t="s">
        <v>93</v>
      </c>
      <c r="H93" s="5" t="s">
        <v>890</v>
      </c>
      <c r="I93" s="5" t="s">
        <v>115</v>
      </c>
      <c r="J93" s="5" t="s">
        <v>891</v>
      </c>
      <c r="K93" s="5" t="s">
        <v>892</v>
      </c>
      <c r="L93" s="99" t="s">
        <v>98</v>
      </c>
      <c r="M93" s="5" t="s">
        <v>5</v>
      </c>
      <c r="N93" s="159">
        <v>45628.0</v>
      </c>
    </row>
    <row r="94" ht="61.5" customHeight="1">
      <c r="A94" s="5" t="s">
        <v>893</v>
      </c>
      <c r="B94" s="5" t="s">
        <v>37</v>
      </c>
      <c r="C94" s="156" t="s">
        <v>516</v>
      </c>
      <c r="D94" s="157" t="s">
        <v>517</v>
      </c>
      <c r="E94" s="5" t="s">
        <v>19</v>
      </c>
      <c r="F94" s="5" t="s">
        <v>518</v>
      </c>
      <c r="G94" s="5" t="s">
        <v>93</v>
      </c>
      <c r="H94" s="5" t="s">
        <v>894</v>
      </c>
      <c r="I94" s="5" t="s">
        <v>115</v>
      </c>
      <c r="J94" s="5" t="s">
        <v>895</v>
      </c>
      <c r="K94" s="5" t="s">
        <v>896</v>
      </c>
      <c r="L94" s="99" t="s">
        <v>98</v>
      </c>
      <c r="M94" s="5" t="s">
        <v>5</v>
      </c>
    </row>
    <row r="95" ht="49.5" customHeight="1">
      <c r="A95" s="5" t="s">
        <v>897</v>
      </c>
      <c r="B95" s="5" t="s">
        <v>38</v>
      </c>
      <c r="C95" s="156" t="s">
        <v>516</v>
      </c>
      <c r="D95" s="157" t="s">
        <v>517</v>
      </c>
      <c r="E95" s="5" t="s">
        <v>19</v>
      </c>
      <c r="F95" s="5" t="s">
        <v>518</v>
      </c>
      <c r="G95" s="5" t="s">
        <v>93</v>
      </c>
      <c r="H95" s="5" t="s">
        <v>898</v>
      </c>
      <c r="I95" s="5" t="s">
        <v>115</v>
      </c>
      <c r="J95" s="5" t="s">
        <v>899</v>
      </c>
      <c r="K95" s="5" t="s">
        <v>900</v>
      </c>
      <c r="L95" s="99" t="s">
        <v>98</v>
      </c>
      <c r="M95" s="5" t="s">
        <v>5</v>
      </c>
    </row>
    <row r="96" ht="63.0" customHeight="1">
      <c r="A96" s="5" t="s">
        <v>901</v>
      </c>
      <c r="B96" s="5" t="s">
        <v>38</v>
      </c>
      <c r="C96" s="156" t="s">
        <v>516</v>
      </c>
      <c r="D96" s="157" t="s">
        <v>517</v>
      </c>
      <c r="E96" s="5" t="s">
        <v>19</v>
      </c>
      <c r="F96" s="5" t="s">
        <v>518</v>
      </c>
      <c r="G96" s="5" t="s">
        <v>93</v>
      </c>
      <c r="H96" s="5" t="s">
        <v>902</v>
      </c>
      <c r="I96" s="5" t="s">
        <v>115</v>
      </c>
      <c r="J96" s="5" t="s">
        <v>903</v>
      </c>
      <c r="K96" s="5" t="s">
        <v>904</v>
      </c>
      <c r="L96" s="99" t="s">
        <v>98</v>
      </c>
      <c r="M96" s="5" t="s">
        <v>5</v>
      </c>
    </row>
    <row r="97" ht="60.0" customHeight="1">
      <c r="A97" s="5" t="s">
        <v>905</v>
      </c>
      <c r="B97" s="5" t="s">
        <v>38</v>
      </c>
      <c r="C97" s="156" t="s">
        <v>516</v>
      </c>
      <c r="D97" s="157" t="s">
        <v>517</v>
      </c>
      <c r="E97" s="5" t="s">
        <v>19</v>
      </c>
      <c r="F97" s="5" t="s">
        <v>518</v>
      </c>
      <c r="G97" s="5" t="s">
        <v>93</v>
      </c>
      <c r="H97" s="5" t="s">
        <v>906</v>
      </c>
      <c r="I97" s="5" t="s">
        <v>115</v>
      </c>
      <c r="J97" s="5" t="s">
        <v>907</v>
      </c>
      <c r="K97" s="5" t="s">
        <v>908</v>
      </c>
      <c r="L97" s="99" t="s">
        <v>98</v>
      </c>
      <c r="M97" s="5" t="s">
        <v>5</v>
      </c>
    </row>
    <row r="98" ht="49.5" customHeight="1">
      <c r="A98" s="5" t="s">
        <v>909</v>
      </c>
      <c r="B98" s="5" t="s">
        <v>38</v>
      </c>
      <c r="C98" s="156" t="s">
        <v>516</v>
      </c>
      <c r="D98" s="157" t="s">
        <v>517</v>
      </c>
      <c r="E98" s="5" t="s">
        <v>19</v>
      </c>
      <c r="F98" s="5" t="s">
        <v>518</v>
      </c>
      <c r="G98" s="5" t="s">
        <v>93</v>
      </c>
      <c r="H98" s="5" t="s">
        <v>910</v>
      </c>
      <c r="I98" s="5" t="s">
        <v>115</v>
      </c>
      <c r="J98" s="5" t="s">
        <v>911</v>
      </c>
      <c r="K98" s="5" t="s">
        <v>912</v>
      </c>
      <c r="M98" s="5" t="s">
        <v>856</v>
      </c>
    </row>
    <row r="99" ht="57.0" customHeight="1">
      <c r="A99" s="5" t="s">
        <v>913</v>
      </c>
      <c r="B99" s="5" t="s">
        <v>38</v>
      </c>
      <c r="C99" s="156" t="s">
        <v>516</v>
      </c>
      <c r="D99" s="157" t="s">
        <v>517</v>
      </c>
      <c r="E99" s="5" t="s">
        <v>19</v>
      </c>
      <c r="F99" s="5" t="s">
        <v>518</v>
      </c>
      <c r="G99" s="5" t="s">
        <v>93</v>
      </c>
      <c r="H99" s="5" t="s">
        <v>914</v>
      </c>
      <c r="I99" s="5" t="s">
        <v>115</v>
      </c>
      <c r="J99" s="5" t="s">
        <v>915</v>
      </c>
      <c r="K99" s="5" t="s">
        <v>916</v>
      </c>
      <c r="M99" s="5" t="s">
        <v>856</v>
      </c>
    </row>
    <row r="100" ht="60.75" customHeight="1">
      <c r="A100" s="5" t="s">
        <v>917</v>
      </c>
      <c r="B100" s="5" t="s">
        <v>38</v>
      </c>
      <c r="C100" s="156" t="s">
        <v>516</v>
      </c>
      <c r="D100" s="157" t="s">
        <v>517</v>
      </c>
      <c r="E100" s="5" t="s">
        <v>19</v>
      </c>
      <c r="F100" s="5" t="s">
        <v>518</v>
      </c>
      <c r="G100" s="5" t="s">
        <v>93</v>
      </c>
      <c r="H100" s="5" t="s">
        <v>918</v>
      </c>
      <c r="I100" s="5" t="s">
        <v>115</v>
      </c>
      <c r="J100" s="5" t="s">
        <v>919</v>
      </c>
      <c r="K100" s="5" t="s">
        <v>920</v>
      </c>
      <c r="M100" s="5" t="s">
        <v>856</v>
      </c>
    </row>
    <row r="101" ht="45.75" customHeight="1">
      <c r="A101" s="5" t="s">
        <v>921</v>
      </c>
      <c r="B101" s="5" t="s">
        <v>37</v>
      </c>
      <c r="C101" s="156" t="s">
        <v>516</v>
      </c>
      <c r="D101" s="157" t="s">
        <v>517</v>
      </c>
      <c r="E101" s="5" t="s">
        <v>19</v>
      </c>
      <c r="F101" s="5" t="s">
        <v>518</v>
      </c>
      <c r="G101" s="5" t="s">
        <v>93</v>
      </c>
      <c r="H101" s="5" t="s">
        <v>922</v>
      </c>
      <c r="I101" s="5" t="s">
        <v>115</v>
      </c>
      <c r="J101" s="5" t="s">
        <v>923</v>
      </c>
      <c r="K101" s="5" t="s">
        <v>924</v>
      </c>
      <c r="M101" s="5" t="s">
        <v>856</v>
      </c>
    </row>
    <row r="102" ht="64.5" customHeight="1">
      <c r="A102" s="5" t="s">
        <v>925</v>
      </c>
      <c r="B102" s="5" t="s">
        <v>38</v>
      </c>
      <c r="C102" s="156" t="s">
        <v>516</v>
      </c>
      <c r="D102" s="157" t="s">
        <v>517</v>
      </c>
      <c r="E102" s="5" t="s">
        <v>19</v>
      </c>
      <c r="F102" s="5" t="s">
        <v>518</v>
      </c>
      <c r="G102" s="5" t="s">
        <v>93</v>
      </c>
      <c r="H102" s="5" t="s">
        <v>926</v>
      </c>
      <c r="I102" s="5" t="s">
        <v>115</v>
      </c>
      <c r="J102" s="5" t="s">
        <v>927</v>
      </c>
      <c r="K102" s="5" t="s">
        <v>928</v>
      </c>
      <c r="M102" s="5" t="s">
        <v>856</v>
      </c>
    </row>
    <row r="103" ht="39.0" customHeight="1">
      <c r="A103" s="5" t="s">
        <v>929</v>
      </c>
      <c r="B103" s="5" t="s">
        <v>38</v>
      </c>
      <c r="C103" s="156" t="s">
        <v>516</v>
      </c>
      <c r="D103" s="157" t="s">
        <v>517</v>
      </c>
      <c r="E103" s="5" t="s">
        <v>19</v>
      </c>
      <c r="F103" s="5" t="s">
        <v>518</v>
      </c>
      <c r="G103" s="5" t="s">
        <v>93</v>
      </c>
      <c r="H103" s="5" t="s">
        <v>930</v>
      </c>
      <c r="I103" s="5" t="s">
        <v>115</v>
      </c>
      <c r="J103" s="5" t="s">
        <v>931</v>
      </c>
      <c r="K103" s="5" t="s">
        <v>932</v>
      </c>
      <c r="M103" s="5" t="s">
        <v>856</v>
      </c>
    </row>
    <row r="104" ht="64.5" customHeight="1">
      <c r="A104" s="5" t="s">
        <v>933</v>
      </c>
      <c r="B104" s="5" t="s">
        <v>38</v>
      </c>
      <c r="C104" s="156" t="s">
        <v>516</v>
      </c>
      <c r="D104" s="157" t="s">
        <v>517</v>
      </c>
      <c r="E104" s="5" t="s">
        <v>19</v>
      </c>
      <c r="F104" s="5" t="s">
        <v>518</v>
      </c>
      <c r="G104" s="5" t="s">
        <v>93</v>
      </c>
      <c r="H104" s="5" t="s">
        <v>934</v>
      </c>
      <c r="I104" s="5" t="s">
        <v>115</v>
      </c>
      <c r="J104" s="5" t="s">
        <v>935</v>
      </c>
      <c r="K104" s="5" t="s">
        <v>936</v>
      </c>
      <c r="L104" s="99" t="s">
        <v>98</v>
      </c>
      <c r="M104" s="5" t="s">
        <v>5</v>
      </c>
      <c r="N104" s="159">
        <v>45628.0</v>
      </c>
    </row>
    <row r="105" ht="51.75" customHeight="1">
      <c r="A105" s="5" t="s">
        <v>937</v>
      </c>
      <c r="B105" s="5" t="s">
        <v>38</v>
      </c>
      <c r="C105" s="156" t="s">
        <v>516</v>
      </c>
      <c r="D105" s="157" t="s">
        <v>517</v>
      </c>
      <c r="E105" s="5" t="s">
        <v>19</v>
      </c>
      <c r="F105" s="5" t="s">
        <v>518</v>
      </c>
      <c r="G105" s="5" t="s">
        <v>93</v>
      </c>
      <c r="H105" s="5" t="s">
        <v>938</v>
      </c>
      <c r="I105" s="5" t="s">
        <v>115</v>
      </c>
      <c r="J105" s="5" t="s">
        <v>939</v>
      </c>
      <c r="K105" s="5" t="s">
        <v>940</v>
      </c>
      <c r="M105" s="5" t="s">
        <v>856</v>
      </c>
    </row>
    <row r="106" ht="52.5" customHeight="1">
      <c r="A106" s="5" t="s">
        <v>941</v>
      </c>
      <c r="B106" s="5" t="s">
        <v>38</v>
      </c>
      <c r="C106" s="156" t="s">
        <v>516</v>
      </c>
      <c r="D106" s="157" t="s">
        <v>517</v>
      </c>
      <c r="E106" s="5" t="s">
        <v>19</v>
      </c>
      <c r="F106" s="5" t="s">
        <v>518</v>
      </c>
      <c r="G106" s="5" t="s">
        <v>93</v>
      </c>
      <c r="H106" s="5" t="s">
        <v>942</v>
      </c>
      <c r="I106" s="5" t="s">
        <v>115</v>
      </c>
      <c r="J106" s="5" t="s">
        <v>943</v>
      </c>
      <c r="K106" s="5" t="s">
        <v>944</v>
      </c>
      <c r="L106" s="99" t="s">
        <v>98</v>
      </c>
      <c r="M106" s="5" t="s">
        <v>5</v>
      </c>
      <c r="N106" s="159">
        <v>45628.0</v>
      </c>
    </row>
    <row r="107" ht="60.0" customHeight="1">
      <c r="A107" s="5" t="s">
        <v>945</v>
      </c>
      <c r="B107" s="5" t="s">
        <v>38</v>
      </c>
      <c r="C107" s="156" t="s">
        <v>516</v>
      </c>
      <c r="D107" s="157" t="s">
        <v>517</v>
      </c>
      <c r="E107" s="5" t="s">
        <v>19</v>
      </c>
      <c r="F107" s="5" t="s">
        <v>518</v>
      </c>
      <c r="G107" s="5" t="s">
        <v>93</v>
      </c>
      <c r="H107" s="5" t="s">
        <v>946</v>
      </c>
      <c r="I107" s="5" t="s">
        <v>115</v>
      </c>
      <c r="J107" s="5" t="s">
        <v>947</v>
      </c>
      <c r="K107" s="5" t="s">
        <v>948</v>
      </c>
      <c r="L107" s="99" t="s">
        <v>98</v>
      </c>
      <c r="M107" s="5" t="s">
        <v>5</v>
      </c>
      <c r="N107" s="159">
        <v>45628.0</v>
      </c>
    </row>
    <row r="108" ht="36.0" customHeight="1">
      <c r="A108" s="5" t="s">
        <v>949</v>
      </c>
      <c r="B108" s="5" t="s">
        <v>38</v>
      </c>
      <c r="C108" s="156" t="s">
        <v>516</v>
      </c>
      <c r="D108" s="157" t="s">
        <v>517</v>
      </c>
      <c r="E108" s="5" t="s">
        <v>19</v>
      </c>
      <c r="F108" s="5" t="s">
        <v>518</v>
      </c>
      <c r="G108" s="5" t="s">
        <v>93</v>
      </c>
      <c r="H108" s="5" t="s">
        <v>950</v>
      </c>
      <c r="I108" s="5" t="s">
        <v>115</v>
      </c>
      <c r="J108" s="5" t="s">
        <v>951</v>
      </c>
      <c r="K108" s="5" t="s">
        <v>952</v>
      </c>
      <c r="L108" s="99" t="s">
        <v>98</v>
      </c>
      <c r="M108" s="5" t="s">
        <v>5</v>
      </c>
      <c r="N108" s="159">
        <v>45628.0</v>
      </c>
    </row>
    <row r="109" ht="55.5" customHeight="1">
      <c r="A109" s="5" t="s">
        <v>953</v>
      </c>
      <c r="B109" s="5" t="s">
        <v>38</v>
      </c>
      <c r="C109" s="156" t="s">
        <v>516</v>
      </c>
      <c r="D109" s="157" t="s">
        <v>517</v>
      </c>
      <c r="E109" s="5" t="s">
        <v>19</v>
      </c>
      <c r="F109" s="5" t="s">
        <v>518</v>
      </c>
      <c r="G109" s="5" t="s">
        <v>93</v>
      </c>
      <c r="H109" s="5" t="s">
        <v>954</v>
      </c>
      <c r="I109" s="5" t="s">
        <v>115</v>
      </c>
      <c r="J109" s="5" t="s">
        <v>955</v>
      </c>
      <c r="K109" s="5" t="s">
        <v>956</v>
      </c>
      <c r="L109" s="99" t="s">
        <v>98</v>
      </c>
      <c r="M109" s="5" t="s">
        <v>5</v>
      </c>
      <c r="N109" s="159">
        <v>45628.0</v>
      </c>
    </row>
    <row r="110" ht="34.5" customHeight="1">
      <c r="A110" s="5" t="s">
        <v>957</v>
      </c>
      <c r="B110" s="5" t="s">
        <v>38</v>
      </c>
      <c r="C110" s="156" t="s">
        <v>516</v>
      </c>
      <c r="D110" s="157" t="s">
        <v>517</v>
      </c>
      <c r="E110" s="5" t="s">
        <v>19</v>
      </c>
      <c r="F110" s="5" t="s">
        <v>518</v>
      </c>
      <c r="G110" s="5" t="s">
        <v>93</v>
      </c>
      <c r="H110" s="5" t="s">
        <v>958</v>
      </c>
      <c r="I110" s="5" t="s">
        <v>115</v>
      </c>
      <c r="J110" s="5" t="s">
        <v>959</v>
      </c>
      <c r="K110" s="5" t="s">
        <v>960</v>
      </c>
      <c r="L110" s="99" t="s">
        <v>98</v>
      </c>
      <c r="M110" s="5" t="s">
        <v>5</v>
      </c>
      <c r="N110" s="159">
        <v>45628.0</v>
      </c>
    </row>
    <row r="111" ht="57.75" customHeight="1">
      <c r="A111" s="5" t="s">
        <v>961</v>
      </c>
      <c r="B111" s="5" t="s">
        <v>38</v>
      </c>
      <c r="C111" s="156" t="s">
        <v>516</v>
      </c>
      <c r="D111" s="157" t="s">
        <v>517</v>
      </c>
      <c r="E111" s="5" t="s">
        <v>19</v>
      </c>
      <c r="F111" s="5" t="s">
        <v>518</v>
      </c>
      <c r="G111" s="5" t="s">
        <v>93</v>
      </c>
      <c r="H111" s="5" t="s">
        <v>962</v>
      </c>
      <c r="I111" s="5" t="s">
        <v>115</v>
      </c>
      <c r="J111" s="5" t="s">
        <v>963</v>
      </c>
      <c r="K111" s="5" t="s">
        <v>964</v>
      </c>
      <c r="L111" s="99" t="s">
        <v>98</v>
      </c>
      <c r="M111" s="5" t="s">
        <v>5</v>
      </c>
      <c r="N111" s="159">
        <v>45628.0</v>
      </c>
    </row>
    <row r="112" ht="53.25" customHeight="1">
      <c r="A112" s="5" t="s">
        <v>965</v>
      </c>
      <c r="B112" s="5" t="s">
        <v>38</v>
      </c>
      <c r="C112" s="156" t="s">
        <v>516</v>
      </c>
      <c r="D112" s="157" t="s">
        <v>517</v>
      </c>
      <c r="E112" s="5" t="s">
        <v>19</v>
      </c>
      <c r="F112" s="5" t="s">
        <v>518</v>
      </c>
      <c r="G112" s="5" t="s">
        <v>93</v>
      </c>
      <c r="H112" s="5" t="s">
        <v>966</v>
      </c>
      <c r="I112" s="5" t="s">
        <v>115</v>
      </c>
      <c r="J112" s="5" t="s">
        <v>967</v>
      </c>
      <c r="K112" s="5" t="s">
        <v>968</v>
      </c>
      <c r="L112" s="99" t="s">
        <v>98</v>
      </c>
      <c r="M112" s="5" t="s">
        <v>5</v>
      </c>
      <c r="N112" s="159">
        <v>45628.0</v>
      </c>
    </row>
    <row r="113" ht="46.5" customHeight="1">
      <c r="A113" s="5" t="s">
        <v>969</v>
      </c>
      <c r="B113" s="5" t="s">
        <v>38</v>
      </c>
      <c r="C113" s="156" t="s">
        <v>516</v>
      </c>
      <c r="D113" s="157" t="s">
        <v>517</v>
      </c>
      <c r="E113" s="5" t="s">
        <v>19</v>
      </c>
      <c r="F113" s="5" t="s">
        <v>518</v>
      </c>
      <c r="G113" s="5" t="s">
        <v>93</v>
      </c>
      <c r="H113" s="5" t="s">
        <v>970</v>
      </c>
      <c r="I113" s="5" t="s">
        <v>115</v>
      </c>
      <c r="J113" s="5" t="s">
        <v>971</v>
      </c>
      <c r="K113" s="5" t="s">
        <v>972</v>
      </c>
      <c r="M113" s="5" t="s">
        <v>856</v>
      </c>
    </row>
    <row r="114" ht="30.0" customHeight="1">
      <c r="A114" s="5" t="s">
        <v>973</v>
      </c>
      <c r="B114" s="5" t="s">
        <v>37</v>
      </c>
      <c r="C114" s="156" t="s">
        <v>516</v>
      </c>
      <c r="D114" s="157" t="s">
        <v>517</v>
      </c>
      <c r="E114" s="5" t="s">
        <v>19</v>
      </c>
      <c r="F114" s="5" t="s">
        <v>518</v>
      </c>
      <c r="G114" s="5" t="s">
        <v>93</v>
      </c>
      <c r="H114" s="5" t="s">
        <v>974</v>
      </c>
      <c r="I114" s="5" t="s">
        <v>115</v>
      </c>
      <c r="J114" s="5" t="s">
        <v>975</v>
      </c>
      <c r="K114" s="5" t="s">
        <v>976</v>
      </c>
      <c r="M114" s="5" t="s">
        <v>856</v>
      </c>
    </row>
    <row r="115" ht="30.75" customHeight="1">
      <c r="A115" s="5" t="s">
        <v>977</v>
      </c>
      <c r="B115" s="5" t="s">
        <v>38</v>
      </c>
      <c r="C115" s="156" t="s">
        <v>516</v>
      </c>
      <c r="D115" s="157" t="s">
        <v>517</v>
      </c>
      <c r="E115" s="5" t="s">
        <v>19</v>
      </c>
      <c r="F115" s="5" t="s">
        <v>518</v>
      </c>
      <c r="G115" s="5" t="s">
        <v>93</v>
      </c>
      <c r="H115" s="5" t="s">
        <v>978</v>
      </c>
      <c r="I115" s="5" t="s">
        <v>115</v>
      </c>
      <c r="J115" s="5" t="s">
        <v>979</v>
      </c>
      <c r="K115" s="5" t="s">
        <v>980</v>
      </c>
      <c r="M115" s="5" t="s">
        <v>856</v>
      </c>
    </row>
    <row r="116" ht="33.75" customHeight="1">
      <c r="A116" s="5" t="s">
        <v>981</v>
      </c>
      <c r="B116" s="5" t="s">
        <v>39</v>
      </c>
      <c r="C116" s="156" t="s">
        <v>516</v>
      </c>
      <c r="D116" s="157" t="s">
        <v>517</v>
      </c>
      <c r="E116" s="5" t="s">
        <v>19</v>
      </c>
      <c r="F116" s="5" t="s">
        <v>518</v>
      </c>
      <c r="G116" s="5" t="s">
        <v>93</v>
      </c>
      <c r="H116" s="5" t="s">
        <v>982</v>
      </c>
      <c r="I116" s="5" t="s">
        <v>115</v>
      </c>
      <c r="J116" s="5" t="s">
        <v>983</v>
      </c>
      <c r="K116" s="5" t="s">
        <v>984</v>
      </c>
      <c r="M116" s="5" t="s">
        <v>5</v>
      </c>
      <c r="N116" s="159">
        <v>45628.0</v>
      </c>
    </row>
    <row r="117" ht="50.25" customHeight="1">
      <c r="A117" s="5" t="s">
        <v>985</v>
      </c>
      <c r="B117" s="5" t="s">
        <v>37</v>
      </c>
      <c r="C117" s="156" t="s">
        <v>516</v>
      </c>
      <c r="D117" s="157" t="s">
        <v>517</v>
      </c>
      <c r="E117" s="5" t="s">
        <v>19</v>
      </c>
      <c r="F117" s="5" t="s">
        <v>518</v>
      </c>
      <c r="G117" s="5" t="s">
        <v>93</v>
      </c>
      <c r="H117" s="5" t="s">
        <v>986</v>
      </c>
      <c r="I117" s="5" t="s">
        <v>115</v>
      </c>
      <c r="J117" s="5" t="s">
        <v>987</v>
      </c>
      <c r="K117" s="5" t="s">
        <v>988</v>
      </c>
      <c r="M117" s="5" t="s">
        <v>5</v>
      </c>
      <c r="N117" s="159">
        <v>45628.0</v>
      </c>
    </row>
    <row r="118" ht="90.75" customHeight="1">
      <c r="A118" s="5" t="s">
        <v>989</v>
      </c>
      <c r="B118" s="5" t="s">
        <v>38</v>
      </c>
      <c r="C118" s="156" t="s">
        <v>516</v>
      </c>
      <c r="D118" s="157" t="s">
        <v>517</v>
      </c>
      <c r="E118" s="5" t="s">
        <v>19</v>
      </c>
      <c r="F118" s="5" t="s">
        <v>518</v>
      </c>
      <c r="G118" s="5" t="s">
        <v>93</v>
      </c>
      <c r="H118" s="5" t="s">
        <v>990</v>
      </c>
      <c r="I118" s="5" t="s">
        <v>115</v>
      </c>
      <c r="J118" s="5" t="s">
        <v>991</v>
      </c>
      <c r="K118" s="5" t="s">
        <v>992</v>
      </c>
      <c r="M118" s="5" t="s">
        <v>856</v>
      </c>
    </row>
    <row r="119" ht="30.75" customHeight="1">
      <c r="A119" s="5" t="s">
        <v>993</v>
      </c>
      <c r="B119" s="5" t="s">
        <v>38</v>
      </c>
      <c r="C119" s="156" t="s">
        <v>516</v>
      </c>
      <c r="D119" s="157" t="s">
        <v>517</v>
      </c>
      <c r="E119" s="5" t="s">
        <v>19</v>
      </c>
      <c r="F119" s="5" t="s">
        <v>518</v>
      </c>
      <c r="G119" s="5" t="s">
        <v>93</v>
      </c>
      <c r="H119" s="5" t="s">
        <v>994</v>
      </c>
      <c r="I119" s="5" t="s">
        <v>115</v>
      </c>
      <c r="J119" s="5" t="s">
        <v>995</v>
      </c>
      <c r="K119" s="5" t="s">
        <v>996</v>
      </c>
      <c r="M119" s="5" t="s">
        <v>856</v>
      </c>
    </row>
    <row r="120" ht="33.75" customHeight="1">
      <c r="A120" s="5" t="s">
        <v>997</v>
      </c>
      <c r="B120" s="5" t="s">
        <v>38</v>
      </c>
      <c r="C120" s="156" t="s">
        <v>516</v>
      </c>
      <c r="D120" s="157" t="s">
        <v>517</v>
      </c>
      <c r="E120" s="5" t="s">
        <v>19</v>
      </c>
      <c r="F120" s="5" t="s">
        <v>518</v>
      </c>
      <c r="G120" s="5" t="s">
        <v>93</v>
      </c>
      <c r="H120" s="5" t="s">
        <v>998</v>
      </c>
      <c r="I120" s="5" t="s">
        <v>115</v>
      </c>
      <c r="J120" s="5" t="s">
        <v>999</v>
      </c>
      <c r="K120" s="5" t="s">
        <v>1000</v>
      </c>
      <c r="M120" s="5" t="s">
        <v>856</v>
      </c>
    </row>
    <row r="121" ht="30.0" customHeight="1">
      <c r="A121" s="5" t="s">
        <v>1001</v>
      </c>
      <c r="B121" s="5" t="s">
        <v>38</v>
      </c>
      <c r="C121" s="156" t="s">
        <v>516</v>
      </c>
      <c r="D121" s="157" t="s">
        <v>517</v>
      </c>
      <c r="E121" s="5" t="s">
        <v>19</v>
      </c>
      <c r="F121" s="5" t="s">
        <v>518</v>
      </c>
      <c r="G121" s="5" t="s">
        <v>93</v>
      </c>
      <c r="H121" s="5" t="s">
        <v>1002</v>
      </c>
      <c r="I121" s="5" t="s">
        <v>115</v>
      </c>
      <c r="J121" s="5" t="s">
        <v>1003</v>
      </c>
      <c r="K121" s="5" t="s">
        <v>1004</v>
      </c>
      <c r="M121" s="5" t="s">
        <v>856</v>
      </c>
    </row>
    <row r="122" ht="48.0" customHeight="1">
      <c r="A122" s="5" t="s">
        <v>1005</v>
      </c>
      <c r="B122" s="5" t="s">
        <v>39</v>
      </c>
      <c r="C122" s="156" t="s">
        <v>516</v>
      </c>
      <c r="D122" s="157" t="s">
        <v>517</v>
      </c>
      <c r="E122" s="5" t="s">
        <v>19</v>
      </c>
      <c r="F122" s="5" t="s">
        <v>518</v>
      </c>
      <c r="G122" s="5" t="s">
        <v>93</v>
      </c>
      <c r="H122" s="5" t="s">
        <v>1006</v>
      </c>
      <c r="I122" s="5" t="s">
        <v>115</v>
      </c>
      <c r="J122" s="5" t="s">
        <v>1007</v>
      </c>
      <c r="K122" s="5" t="s">
        <v>1008</v>
      </c>
      <c r="M122" s="5" t="s">
        <v>6</v>
      </c>
      <c r="N122" s="159">
        <v>45628.0</v>
      </c>
    </row>
    <row r="123" ht="34.5" customHeight="1">
      <c r="A123" s="5" t="s">
        <v>1009</v>
      </c>
      <c r="B123" s="5" t="s">
        <v>38</v>
      </c>
      <c r="C123" s="156" t="s">
        <v>516</v>
      </c>
      <c r="D123" s="157" t="s">
        <v>517</v>
      </c>
      <c r="E123" s="5" t="s">
        <v>19</v>
      </c>
      <c r="F123" s="5" t="s">
        <v>518</v>
      </c>
      <c r="G123" s="5" t="s">
        <v>93</v>
      </c>
      <c r="H123" s="5" t="s">
        <v>1010</v>
      </c>
      <c r="I123" s="5" t="s">
        <v>115</v>
      </c>
      <c r="J123" s="5" t="s">
        <v>1011</v>
      </c>
      <c r="K123" s="5" t="s">
        <v>1012</v>
      </c>
      <c r="M123" s="5" t="s">
        <v>6</v>
      </c>
      <c r="N123" s="159">
        <v>45628.0</v>
      </c>
      <c r="O123" s="158" t="s">
        <v>1013</v>
      </c>
    </row>
    <row r="124" ht="69.0" customHeight="1">
      <c r="A124" s="5" t="s">
        <v>1014</v>
      </c>
      <c r="B124" s="5" t="s">
        <v>39</v>
      </c>
      <c r="C124" s="156" t="s">
        <v>516</v>
      </c>
      <c r="D124" s="157" t="s">
        <v>517</v>
      </c>
      <c r="E124" s="5" t="s">
        <v>19</v>
      </c>
      <c r="F124" s="5" t="s">
        <v>518</v>
      </c>
      <c r="G124" s="5" t="s">
        <v>93</v>
      </c>
      <c r="H124" s="5" t="s">
        <v>1015</v>
      </c>
      <c r="I124" s="5" t="s">
        <v>115</v>
      </c>
      <c r="J124" s="5" t="s">
        <v>1016</v>
      </c>
      <c r="K124" s="5" t="s">
        <v>1017</v>
      </c>
      <c r="M124" s="5" t="s">
        <v>5</v>
      </c>
    </row>
    <row r="125" ht="45.0" customHeight="1">
      <c r="A125" s="5" t="s">
        <v>1018</v>
      </c>
      <c r="B125" s="5" t="s">
        <v>38</v>
      </c>
      <c r="C125" s="156" t="s">
        <v>516</v>
      </c>
      <c r="D125" s="157" t="s">
        <v>517</v>
      </c>
      <c r="E125" s="5" t="s">
        <v>19</v>
      </c>
      <c r="F125" s="5" t="s">
        <v>518</v>
      </c>
      <c r="G125" s="5" t="s">
        <v>93</v>
      </c>
      <c r="H125" s="5" t="s">
        <v>1019</v>
      </c>
      <c r="I125" s="5" t="s">
        <v>115</v>
      </c>
      <c r="J125" s="5" t="s">
        <v>1020</v>
      </c>
      <c r="K125" s="5" t="s">
        <v>1021</v>
      </c>
      <c r="M125" s="5" t="s">
        <v>5</v>
      </c>
    </row>
    <row r="126" ht="45.0" customHeight="1">
      <c r="A126" s="5" t="s">
        <v>1022</v>
      </c>
      <c r="B126" s="5" t="s">
        <v>39</v>
      </c>
      <c r="C126" s="156" t="s">
        <v>516</v>
      </c>
      <c r="D126" s="157" t="s">
        <v>517</v>
      </c>
      <c r="E126" s="5" t="s">
        <v>19</v>
      </c>
      <c r="F126" s="5" t="s">
        <v>518</v>
      </c>
      <c r="G126" s="5" t="s">
        <v>93</v>
      </c>
      <c r="H126" s="5" t="s">
        <v>1023</v>
      </c>
      <c r="I126" s="5" t="s">
        <v>115</v>
      </c>
      <c r="J126" s="5" t="s">
        <v>1024</v>
      </c>
      <c r="K126" s="5" t="s">
        <v>1025</v>
      </c>
      <c r="M126" s="5" t="s">
        <v>856</v>
      </c>
    </row>
    <row r="127" ht="48.75" customHeight="1">
      <c r="A127" s="5" t="s">
        <v>1026</v>
      </c>
      <c r="B127" s="5" t="s">
        <v>38</v>
      </c>
      <c r="C127" s="156" t="s">
        <v>516</v>
      </c>
      <c r="D127" s="157" t="s">
        <v>517</v>
      </c>
      <c r="E127" s="5" t="s">
        <v>19</v>
      </c>
      <c r="F127" s="5" t="s">
        <v>518</v>
      </c>
      <c r="G127" s="5" t="s">
        <v>93</v>
      </c>
      <c r="H127" s="5" t="s">
        <v>1027</v>
      </c>
      <c r="I127" s="5" t="s">
        <v>115</v>
      </c>
      <c r="J127" s="5" t="s">
        <v>1028</v>
      </c>
      <c r="K127" s="5" t="s">
        <v>1029</v>
      </c>
      <c r="M127" s="5" t="s">
        <v>856</v>
      </c>
    </row>
    <row r="128" ht="61.5" customHeight="1">
      <c r="A128" s="5" t="s">
        <v>1030</v>
      </c>
      <c r="B128" s="5" t="s">
        <v>38</v>
      </c>
      <c r="C128" s="156" t="s">
        <v>516</v>
      </c>
      <c r="D128" s="157" t="s">
        <v>517</v>
      </c>
      <c r="E128" s="5" t="s">
        <v>19</v>
      </c>
      <c r="F128" s="5" t="s">
        <v>518</v>
      </c>
      <c r="G128" s="5" t="s">
        <v>93</v>
      </c>
      <c r="H128" s="5" t="s">
        <v>1031</v>
      </c>
      <c r="I128" s="5" t="s">
        <v>115</v>
      </c>
      <c r="J128" s="5" t="s">
        <v>1032</v>
      </c>
      <c r="K128" s="5" t="s">
        <v>1033</v>
      </c>
      <c r="M128" s="5" t="s">
        <v>856</v>
      </c>
    </row>
    <row r="129" ht="44.25" customHeight="1">
      <c r="A129" s="5" t="s">
        <v>1034</v>
      </c>
      <c r="B129" s="5" t="s">
        <v>39</v>
      </c>
      <c r="C129" s="156" t="s">
        <v>516</v>
      </c>
      <c r="D129" s="157" t="s">
        <v>517</v>
      </c>
      <c r="E129" s="5" t="s">
        <v>19</v>
      </c>
      <c r="F129" s="5" t="s">
        <v>518</v>
      </c>
      <c r="G129" s="5" t="s">
        <v>93</v>
      </c>
      <c r="H129" s="5" t="s">
        <v>1035</v>
      </c>
      <c r="I129" s="5" t="s">
        <v>115</v>
      </c>
      <c r="J129" s="5" t="s">
        <v>1036</v>
      </c>
      <c r="K129" s="5" t="s">
        <v>1037</v>
      </c>
      <c r="M129" s="5" t="s">
        <v>856</v>
      </c>
    </row>
    <row r="130" ht="48.75" customHeight="1">
      <c r="A130" s="5" t="s">
        <v>1038</v>
      </c>
      <c r="B130" s="5" t="s">
        <v>38</v>
      </c>
      <c r="C130" s="156" t="s">
        <v>516</v>
      </c>
      <c r="D130" s="157" t="s">
        <v>517</v>
      </c>
      <c r="E130" s="5" t="s">
        <v>19</v>
      </c>
      <c r="F130" s="5" t="s">
        <v>518</v>
      </c>
      <c r="G130" s="5" t="s">
        <v>93</v>
      </c>
      <c r="H130" s="5" t="s">
        <v>1039</v>
      </c>
      <c r="I130" s="5" t="s">
        <v>115</v>
      </c>
      <c r="J130" s="5" t="s">
        <v>1040</v>
      </c>
      <c r="K130" s="5" t="s">
        <v>1041</v>
      </c>
      <c r="M130" s="5" t="s">
        <v>856</v>
      </c>
    </row>
    <row r="131" ht="27.75" customHeight="1">
      <c r="A131" s="5" t="s">
        <v>1042</v>
      </c>
      <c r="B131" s="5" t="s">
        <v>39</v>
      </c>
      <c r="C131" s="156" t="s">
        <v>516</v>
      </c>
      <c r="D131" s="157" t="s">
        <v>517</v>
      </c>
      <c r="E131" s="5" t="s">
        <v>19</v>
      </c>
      <c r="F131" s="5" t="s">
        <v>518</v>
      </c>
      <c r="G131" s="5" t="s">
        <v>93</v>
      </c>
      <c r="H131" s="5" t="s">
        <v>1043</v>
      </c>
      <c r="I131" s="5" t="s">
        <v>115</v>
      </c>
      <c r="J131" s="5" t="s">
        <v>1044</v>
      </c>
      <c r="K131" s="5" t="s">
        <v>1045</v>
      </c>
      <c r="M131" s="5" t="s">
        <v>856</v>
      </c>
    </row>
    <row r="132" ht="24.75" customHeight="1">
      <c r="A132" s="5" t="s">
        <v>1046</v>
      </c>
      <c r="B132" s="5" t="s">
        <v>38</v>
      </c>
      <c r="C132" s="156" t="s">
        <v>516</v>
      </c>
      <c r="D132" s="157" t="s">
        <v>517</v>
      </c>
      <c r="E132" s="5" t="s">
        <v>19</v>
      </c>
      <c r="F132" s="5" t="s">
        <v>518</v>
      </c>
      <c r="G132" s="5" t="s">
        <v>93</v>
      </c>
      <c r="H132" s="5" t="s">
        <v>1047</v>
      </c>
      <c r="I132" s="5" t="s">
        <v>115</v>
      </c>
      <c r="J132" s="5" t="s">
        <v>1048</v>
      </c>
      <c r="K132" s="5" t="s">
        <v>1049</v>
      </c>
      <c r="L132" s="99" t="s">
        <v>98</v>
      </c>
      <c r="M132" s="5" t="s">
        <v>5</v>
      </c>
      <c r="N132" s="159">
        <v>45628.0</v>
      </c>
    </row>
    <row r="133" ht="36.75" customHeight="1">
      <c r="A133" s="5" t="s">
        <v>1050</v>
      </c>
      <c r="B133" s="5" t="s">
        <v>39</v>
      </c>
      <c r="C133" s="156" t="s">
        <v>516</v>
      </c>
      <c r="D133" s="157" t="s">
        <v>517</v>
      </c>
      <c r="E133" s="5" t="s">
        <v>19</v>
      </c>
      <c r="F133" s="5" t="s">
        <v>518</v>
      </c>
      <c r="G133" s="5" t="s">
        <v>93</v>
      </c>
      <c r="H133" s="5" t="s">
        <v>1051</v>
      </c>
      <c r="I133" s="5" t="s">
        <v>115</v>
      </c>
      <c r="J133" s="5" t="s">
        <v>1052</v>
      </c>
      <c r="K133" s="5" t="s">
        <v>1053</v>
      </c>
      <c r="L133" s="99" t="s">
        <v>98</v>
      </c>
      <c r="M133" s="5" t="s">
        <v>5</v>
      </c>
      <c r="N133" s="159">
        <v>45628.0</v>
      </c>
    </row>
    <row r="134" ht="82.5" customHeight="1">
      <c r="A134" s="5" t="s">
        <v>1054</v>
      </c>
      <c r="B134" s="5" t="s">
        <v>38</v>
      </c>
      <c r="C134" s="156" t="s">
        <v>516</v>
      </c>
      <c r="D134" s="157" t="s">
        <v>517</v>
      </c>
      <c r="E134" s="5" t="s">
        <v>19</v>
      </c>
      <c r="F134" s="5" t="s">
        <v>518</v>
      </c>
      <c r="G134" s="5" t="s">
        <v>93</v>
      </c>
      <c r="H134" s="5" t="s">
        <v>1055</v>
      </c>
      <c r="I134" s="5" t="s">
        <v>115</v>
      </c>
      <c r="J134" s="5" t="s">
        <v>1056</v>
      </c>
      <c r="K134" s="5" t="s">
        <v>1057</v>
      </c>
      <c r="M134" s="5" t="s">
        <v>856</v>
      </c>
    </row>
    <row r="135" ht="73.5" customHeight="1">
      <c r="A135" s="5" t="s">
        <v>1058</v>
      </c>
      <c r="B135" s="5" t="s">
        <v>38</v>
      </c>
      <c r="C135" s="156" t="s">
        <v>516</v>
      </c>
      <c r="D135" s="157" t="s">
        <v>517</v>
      </c>
      <c r="E135" s="5" t="s">
        <v>19</v>
      </c>
      <c r="F135" s="5" t="s">
        <v>518</v>
      </c>
      <c r="G135" s="5" t="s">
        <v>93</v>
      </c>
      <c r="H135" s="5" t="s">
        <v>1059</v>
      </c>
      <c r="I135" s="5" t="s">
        <v>115</v>
      </c>
      <c r="J135" s="5" t="s">
        <v>1060</v>
      </c>
      <c r="K135" s="5" t="s">
        <v>1061</v>
      </c>
      <c r="M135" s="5" t="s">
        <v>856</v>
      </c>
    </row>
    <row r="136" ht="77.25" customHeight="1">
      <c r="A136" s="5" t="s">
        <v>1062</v>
      </c>
      <c r="B136" s="5" t="s">
        <v>38</v>
      </c>
      <c r="C136" s="156" t="s">
        <v>516</v>
      </c>
      <c r="D136" s="157" t="s">
        <v>517</v>
      </c>
      <c r="E136" s="5" t="s">
        <v>19</v>
      </c>
      <c r="F136" s="5" t="s">
        <v>518</v>
      </c>
      <c r="G136" s="5" t="s">
        <v>93</v>
      </c>
      <c r="H136" s="5" t="s">
        <v>1063</v>
      </c>
      <c r="I136" s="5" t="s">
        <v>115</v>
      </c>
      <c r="J136" s="5" t="s">
        <v>1064</v>
      </c>
      <c r="K136" s="5" t="s">
        <v>1065</v>
      </c>
      <c r="M136" s="5" t="s">
        <v>856</v>
      </c>
    </row>
    <row r="137" ht="66.75" customHeight="1">
      <c r="A137" s="5" t="s">
        <v>1066</v>
      </c>
      <c r="B137" s="5" t="s">
        <v>38</v>
      </c>
      <c r="C137" s="156" t="s">
        <v>516</v>
      </c>
      <c r="D137" s="157" t="s">
        <v>517</v>
      </c>
      <c r="E137" s="5" t="s">
        <v>19</v>
      </c>
      <c r="F137" s="5" t="s">
        <v>518</v>
      </c>
      <c r="G137" s="5" t="s">
        <v>93</v>
      </c>
      <c r="H137" s="5" t="s">
        <v>1067</v>
      </c>
      <c r="I137" s="5" t="s">
        <v>115</v>
      </c>
      <c r="J137" s="5" t="s">
        <v>1068</v>
      </c>
      <c r="K137" s="5" t="s">
        <v>1069</v>
      </c>
      <c r="M137" s="5" t="s">
        <v>856</v>
      </c>
    </row>
    <row r="138" ht="69.0" customHeight="1">
      <c r="A138" s="5" t="s">
        <v>1070</v>
      </c>
      <c r="B138" s="5" t="s">
        <v>38</v>
      </c>
      <c r="C138" s="156" t="s">
        <v>516</v>
      </c>
      <c r="D138" s="157" t="s">
        <v>517</v>
      </c>
      <c r="E138" s="5" t="s">
        <v>19</v>
      </c>
      <c r="F138" s="5" t="s">
        <v>518</v>
      </c>
      <c r="G138" s="5" t="s">
        <v>93</v>
      </c>
      <c r="H138" s="5" t="s">
        <v>1071</v>
      </c>
      <c r="I138" s="5" t="s">
        <v>115</v>
      </c>
      <c r="J138" s="5" t="s">
        <v>1072</v>
      </c>
      <c r="K138" s="5" t="s">
        <v>1073</v>
      </c>
      <c r="L138" s="99" t="s">
        <v>98</v>
      </c>
      <c r="M138" s="5" t="s">
        <v>5</v>
      </c>
      <c r="N138" s="159">
        <v>45628.0</v>
      </c>
    </row>
    <row r="139" ht="80.25" customHeight="1">
      <c r="A139" s="5" t="s">
        <v>1074</v>
      </c>
      <c r="B139" s="5" t="s">
        <v>38</v>
      </c>
      <c r="C139" s="156" t="s">
        <v>516</v>
      </c>
      <c r="D139" s="157" t="s">
        <v>517</v>
      </c>
      <c r="E139" s="5" t="s">
        <v>19</v>
      </c>
      <c r="F139" s="5" t="s">
        <v>518</v>
      </c>
      <c r="G139" s="5" t="s">
        <v>93</v>
      </c>
      <c r="H139" s="5" t="s">
        <v>1075</v>
      </c>
      <c r="I139" s="5" t="s">
        <v>115</v>
      </c>
      <c r="J139" s="5" t="s">
        <v>1076</v>
      </c>
      <c r="K139" s="5" t="s">
        <v>1077</v>
      </c>
      <c r="L139" s="99" t="s">
        <v>98</v>
      </c>
      <c r="M139" s="5" t="s">
        <v>5</v>
      </c>
      <c r="N139" s="159">
        <v>45628.0</v>
      </c>
    </row>
    <row r="140">
      <c r="I140" s="5"/>
    </row>
  </sheetData>
  <dataValidations>
    <dataValidation type="list" allowBlank="1" showErrorMessage="1" sqref="B2:B139">
      <formula1>"P0,P1,P2,P3"</formula1>
    </dataValidation>
    <dataValidation type="list" allowBlank="1" showErrorMessage="1" sqref="M2:M139">
      <formula1>"Pass,Fail,Not Tested"</formula1>
    </dataValidation>
    <dataValidation type="list" allowBlank="1" showErrorMessage="1" sqref="G2:G139">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N36"/>
    <hyperlink r:id="rId37" ref="C37"/>
    <hyperlink r:id="rId38" ref="C38"/>
    <hyperlink r:id="rId39" ref="C39"/>
    <hyperlink r:id="rId40" ref="C40"/>
    <hyperlink r:id="rId41" ref="C41"/>
    <hyperlink r:id="rId42" ref="N41"/>
    <hyperlink r:id="rId43" ref="C42"/>
    <hyperlink r:id="rId44" ref="C43"/>
    <hyperlink r:id="rId45" ref="C44"/>
    <hyperlink r:id="rId46" ref="C45"/>
    <hyperlink r:id="rId47" ref="C46"/>
    <hyperlink r:id="rId48" ref="N46"/>
    <hyperlink r:id="rId49" ref="C47"/>
    <hyperlink r:id="rId50" ref="C48"/>
    <hyperlink r:id="rId51" ref="C49"/>
    <hyperlink r:id="rId52" ref="C50"/>
    <hyperlink r:id="rId53" ref="C51"/>
    <hyperlink r:id="rId54" ref="C52"/>
    <hyperlink r:id="rId55" ref="C53"/>
    <hyperlink r:id="rId56" ref="C54"/>
    <hyperlink r:id="rId57" ref="C55"/>
    <hyperlink r:id="rId58" ref="C56"/>
    <hyperlink r:id="rId59" ref="N56"/>
    <hyperlink r:id="rId60" ref="C57"/>
    <hyperlink r:id="rId61" ref="N57"/>
    <hyperlink r:id="rId62" ref="C58"/>
    <hyperlink r:id="rId63" ref="C59"/>
    <hyperlink r:id="rId64" ref="C60"/>
    <hyperlink r:id="rId65" ref="C61"/>
    <hyperlink r:id="rId66" ref="C62"/>
    <hyperlink r:id="rId67" ref="C63"/>
    <hyperlink r:id="rId68" ref="N63"/>
    <hyperlink r:id="rId69" ref="C64"/>
    <hyperlink r:id="rId70" ref="C65"/>
    <hyperlink r:id="rId71" ref="C66"/>
    <hyperlink r:id="rId72" ref="C67"/>
    <hyperlink r:id="rId73" ref="C68"/>
    <hyperlink r:id="rId74" ref="C69"/>
    <hyperlink r:id="rId75" ref="C70"/>
    <hyperlink r:id="rId76" ref="C71"/>
    <hyperlink r:id="rId77" ref="C72"/>
    <hyperlink r:id="rId78" ref="C73"/>
    <hyperlink r:id="rId79" ref="C74"/>
    <hyperlink r:id="rId80" ref="C75"/>
    <hyperlink r:id="rId81" ref="C76"/>
    <hyperlink r:id="rId82" ref="C77"/>
    <hyperlink r:id="rId83" ref="C78"/>
    <hyperlink r:id="rId84" ref="C79"/>
    <hyperlink r:id="rId85" ref="C80"/>
    <hyperlink r:id="rId86" ref="C81"/>
    <hyperlink r:id="rId87" ref="C82"/>
    <hyperlink r:id="rId88" ref="C83"/>
    <hyperlink r:id="rId89" ref="C84"/>
    <hyperlink r:id="rId90" ref="C85"/>
    <hyperlink r:id="rId91" ref="C86"/>
    <hyperlink r:id="rId92" ref="C87"/>
    <hyperlink r:id="rId93" ref="C88"/>
    <hyperlink r:id="rId94" ref="C89"/>
    <hyperlink r:id="rId95" ref="C90"/>
    <hyperlink r:id="rId96" ref="C91"/>
    <hyperlink r:id="rId97" ref="C92"/>
    <hyperlink r:id="rId98" ref="C93"/>
    <hyperlink r:id="rId99" ref="C94"/>
    <hyperlink r:id="rId100" ref="C95"/>
    <hyperlink r:id="rId101" ref="C96"/>
    <hyperlink r:id="rId102" ref="C97"/>
    <hyperlink r:id="rId103" ref="C98"/>
    <hyperlink r:id="rId104" ref="C99"/>
    <hyperlink r:id="rId105" ref="C100"/>
    <hyperlink r:id="rId106" ref="C101"/>
    <hyperlink r:id="rId107" ref="C102"/>
    <hyperlink r:id="rId108" ref="C103"/>
    <hyperlink r:id="rId109" ref="C104"/>
    <hyperlink r:id="rId110" ref="C105"/>
    <hyperlink r:id="rId111" ref="C106"/>
    <hyperlink r:id="rId112" ref="C107"/>
    <hyperlink r:id="rId113" ref="C108"/>
    <hyperlink r:id="rId114" ref="C109"/>
    <hyperlink r:id="rId115" ref="C110"/>
    <hyperlink r:id="rId116" ref="C111"/>
    <hyperlink r:id="rId117" ref="C112"/>
    <hyperlink r:id="rId118" ref="C113"/>
    <hyperlink r:id="rId119" ref="C114"/>
    <hyperlink r:id="rId120" ref="C115"/>
    <hyperlink r:id="rId121" ref="C116"/>
    <hyperlink r:id="rId122" ref="C117"/>
    <hyperlink r:id="rId123" ref="C118"/>
    <hyperlink r:id="rId124" ref="C119"/>
    <hyperlink r:id="rId125" ref="C120"/>
    <hyperlink r:id="rId126" ref="C121"/>
    <hyperlink r:id="rId127" ref="C122"/>
    <hyperlink r:id="rId128" ref="C123"/>
    <hyperlink r:id="rId129" ref="O123"/>
    <hyperlink r:id="rId130" ref="C124"/>
    <hyperlink r:id="rId131" ref="C125"/>
    <hyperlink r:id="rId132" ref="C126"/>
    <hyperlink r:id="rId133" ref="C127"/>
    <hyperlink r:id="rId134" ref="C128"/>
    <hyperlink r:id="rId135" ref="C129"/>
    <hyperlink r:id="rId136" ref="C130"/>
    <hyperlink r:id="rId137" ref="C131"/>
    <hyperlink r:id="rId138" ref="C132"/>
    <hyperlink r:id="rId139" ref="C133"/>
    <hyperlink r:id="rId140" ref="C134"/>
    <hyperlink r:id="rId141" ref="C135"/>
    <hyperlink r:id="rId142" ref="C136"/>
    <hyperlink r:id="rId143" ref="C137"/>
    <hyperlink r:id="rId144" ref="C138"/>
    <hyperlink r:id="rId145" ref="C139"/>
  </hyperlinks>
  <drawing r:id="rId14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138.63"/>
    <col customWidth="1" min="9" max="9" width="48.5"/>
    <col customWidth="1" min="10" max="10" width="96.25"/>
    <col customWidth="1" min="11" max="11" width="79.25"/>
    <col customWidth="1" min="12" max="12" width="33.88"/>
    <col customWidth="1" min="13" max="13" width="35.25"/>
    <col customWidth="1" min="14" max="14" width="50.63"/>
    <col customWidth="1" min="15" max="15" width="23.25"/>
  </cols>
  <sheetData>
    <row r="1">
      <c r="A1" s="93" t="s">
        <v>934</v>
      </c>
      <c r="B1" s="93" t="s">
        <v>35</v>
      </c>
      <c r="C1" s="93" t="s">
        <v>74</v>
      </c>
      <c r="D1" s="93" t="s">
        <v>75</v>
      </c>
      <c r="E1" s="93" t="s">
        <v>76</v>
      </c>
      <c r="F1" s="93" t="s">
        <v>77</v>
      </c>
      <c r="G1" s="93" t="s">
        <v>78</v>
      </c>
      <c r="H1" s="93" t="s">
        <v>79</v>
      </c>
      <c r="I1" s="160" t="s">
        <v>1078</v>
      </c>
      <c r="J1" s="160" t="s">
        <v>1079</v>
      </c>
      <c r="K1" s="93" t="s">
        <v>82</v>
      </c>
      <c r="L1" s="93" t="s">
        <v>83</v>
      </c>
      <c r="M1" s="93" t="s">
        <v>84</v>
      </c>
      <c r="N1" s="93" t="s">
        <v>85</v>
      </c>
      <c r="O1" s="93" t="s">
        <v>86</v>
      </c>
      <c r="P1" s="93" t="s">
        <v>1080</v>
      </c>
    </row>
    <row r="2" ht="107.25" customHeight="1">
      <c r="A2" s="72" t="s">
        <v>1081</v>
      </c>
      <c r="B2" s="72" t="s">
        <v>38</v>
      </c>
      <c r="C2" s="161" t="s">
        <v>1082</v>
      </c>
      <c r="D2" s="162" t="s">
        <v>61</v>
      </c>
      <c r="E2" s="72" t="s">
        <v>1083</v>
      </c>
      <c r="F2" s="162" t="s">
        <v>61</v>
      </c>
      <c r="G2" s="72" t="s">
        <v>93</v>
      </c>
      <c r="H2" s="72" t="s">
        <v>1084</v>
      </c>
      <c r="I2" s="72" t="s">
        <v>115</v>
      </c>
      <c r="J2" s="72" t="s">
        <v>1085</v>
      </c>
      <c r="K2" s="72" t="s">
        <v>1086</v>
      </c>
      <c r="L2" s="72" t="s">
        <v>1087</v>
      </c>
      <c r="M2" s="72" t="s">
        <v>5</v>
      </c>
      <c r="N2" s="72" t="s">
        <v>1088</v>
      </c>
      <c r="O2" s="72" t="s">
        <v>1089</v>
      </c>
      <c r="P2" s="163">
        <v>45566.0</v>
      </c>
    </row>
    <row r="3" ht="66.75" customHeight="1">
      <c r="A3" s="72" t="s">
        <v>1090</v>
      </c>
      <c r="B3" s="72" t="s">
        <v>38</v>
      </c>
      <c r="C3" s="161" t="s">
        <v>1082</v>
      </c>
      <c r="D3" s="162" t="s">
        <v>61</v>
      </c>
      <c r="E3" s="72" t="s">
        <v>1083</v>
      </c>
      <c r="F3" s="162" t="s">
        <v>61</v>
      </c>
      <c r="G3" s="72" t="s">
        <v>93</v>
      </c>
      <c r="H3" s="72" t="s">
        <v>1091</v>
      </c>
      <c r="I3" s="72" t="s">
        <v>115</v>
      </c>
      <c r="J3" s="72" t="s">
        <v>1092</v>
      </c>
      <c r="K3" s="72" t="s">
        <v>1093</v>
      </c>
      <c r="L3" s="72" t="s">
        <v>1087</v>
      </c>
      <c r="M3" s="72" t="s">
        <v>5</v>
      </c>
      <c r="N3" s="72"/>
      <c r="O3" s="72" t="s">
        <v>1089</v>
      </c>
      <c r="P3" s="164" t="s">
        <v>1094</v>
      </c>
    </row>
    <row r="4" ht="81.0" customHeight="1">
      <c r="A4" s="72" t="s">
        <v>1095</v>
      </c>
      <c r="B4" s="72" t="s">
        <v>39</v>
      </c>
      <c r="C4" s="161" t="s">
        <v>1082</v>
      </c>
      <c r="D4" s="162" t="s">
        <v>61</v>
      </c>
      <c r="E4" s="72" t="s">
        <v>1083</v>
      </c>
      <c r="F4" s="162" t="s">
        <v>61</v>
      </c>
      <c r="G4" s="72" t="s">
        <v>93</v>
      </c>
      <c r="H4" s="72" t="s">
        <v>1096</v>
      </c>
      <c r="I4" s="72" t="s">
        <v>115</v>
      </c>
      <c r="J4" s="72" t="s">
        <v>1097</v>
      </c>
      <c r="K4" s="72" t="s">
        <v>1097</v>
      </c>
      <c r="L4" s="72" t="s">
        <v>1087</v>
      </c>
      <c r="M4" s="72" t="s">
        <v>5</v>
      </c>
      <c r="N4" s="72"/>
      <c r="O4" s="72" t="s">
        <v>1089</v>
      </c>
      <c r="P4" s="164" t="s">
        <v>1094</v>
      </c>
    </row>
    <row r="5" ht="72.0" customHeight="1">
      <c r="A5" s="72" t="s">
        <v>1098</v>
      </c>
      <c r="B5" s="72" t="s">
        <v>39</v>
      </c>
      <c r="C5" s="161" t="s">
        <v>1082</v>
      </c>
      <c r="D5" s="162" t="s">
        <v>61</v>
      </c>
      <c r="E5" s="72" t="s">
        <v>1083</v>
      </c>
      <c r="F5" s="162" t="s">
        <v>61</v>
      </c>
      <c r="G5" s="72" t="s">
        <v>93</v>
      </c>
      <c r="H5" s="72" t="s">
        <v>1099</v>
      </c>
      <c r="I5" s="72" t="s">
        <v>115</v>
      </c>
      <c r="J5" s="72" t="s">
        <v>1100</v>
      </c>
      <c r="K5" s="72" t="s">
        <v>1101</v>
      </c>
      <c r="L5" s="72" t="s">
        <v>1087</v>
      </c>
      <c r="M5" s="72" t="s">
        <v>5</v>
      </c>
      <c r="N5" s="72"/>
      <c r="O5" s="72" t="s">
        <v>1089</v>
      </c>
      <c r="P5" s="164" t="s">
        <v>1094</v>
      </c>
    </row>
    <row r="6" ht="99.75" customHeight="1">
      <c r="A6" s="72" t="s">
        <v>1102</v>
      </c>
      <c r="B6" s="72" t="s">
        <v>38</v>
      </c>
      <c r="C6" s="161" t="s">
        <v>1082</v>
      </c>
      <c r="D6" s="162" t="s">
        <v>61</v>
      </c>
      <c r="E6" s="72" t="s">
        <v>1083</v>
      </c>
      <c r="F6" s="162" t="s">
        <v>61</v>
      </c>
      <c r="G6" s="72" t="s">
        <v>93</v>
      </c>
      <c r="H6" s="72" t="s">
        <v>1103</v>
      </c>
      <c r="I6" s="72" t="s">
        <v>115</v>
      </c>
      <c r="J6" s="72" t="s">
        <v>1104</v>
      </c>
      <c r="K6" s="72" t="s">
        <v>1105</v>
      </c>
      <c r="L6" s="72" t="s">
        <v>1087</v>
      </c>
      <c r="M6" s="72" t="s">
        <v>5</v>
      </c>
      <c r="N6" s="72"/>
      <c r="O6" s="72" t="s">
        <v>1089</v>
      </c>
      <c r="P6" s="164" t="s">
        <v>1094</v>
      </c>
    </row>
    <row r="7" ht="99.0" customHeight="1">
      <c r="A7" s="72" t="s">
        <v>1106</v>
      </c>
      <c r="B7" s="72" t="s">
        <v>39</v>
      </c>
      <c r="C7" s="161" t="s">
        <v>1082</v>
      </c>
      <c r="D7" s="162" t="s">
        <v>61</v>
      </c>
      <c r="E7" s="72" t="s">
        <v>1083</v>
      </c>
      <c r="F7" s="162" t="s">
        <v>61</v>
      </c>
      <c r="G7" s="72" t="s">
        <v>93</v>
      </c>
      <c r="H7" s="72" t="s">
        <v>1107</v>
      </c>
      <c r="I7" s="72" t="s">
        <v>115</v>
      </c>
      <c r="J7" s="72" t="s">
        <v>1108</v>
      </c>
      <c r="K7" s="72" t="s">
        <v>1109</v>
      </c>
      <c r="L7" s="72" t="s">
        <v>1087</v>
      </c>
      <c r="M7" s="72" t="s">
        <v>5</v>
      </c>
      <c r="N7" s="72"/>
      <c r="O7" s="72" t="s">
        <v>1089</v>
      </c>
      <c r="P7" s="164" t="s">
        <v>1094</v>
      </c>
    </row>
    <row r="8" ht="101.25" customHeight="1">
      <c r="A8" s="72" t="s">
        <v>1110</v>
      </c>
      <c r="B8" s="72" t="s">
        <v>38</v>
      </c>
      <c r="C8" s="161" t="s">
        <v>1082</v>
      </c>
      <c r="D8" s="162" t="s">
        <v>61</v>
      </c>
      <c r="E8" s="72" t="s">
        <v>1083</v>
      </c>
      <c r="F8" s="162" t="s">
        <v>61</v>
      </c>
      <c r="G8" s="72" t="s">
        <v>93</v>
      </c>
      <c r="H8" s="72" t="s">
        <v>1111</v>
      </c>
      <c r="I8" s="72" t="s">
        <v>115</v>
      </c>
      <c r="J8" s="72" t="s">
        <v>1112</v>
      </c>
      <c r="K8" s="72" t="s">
        <v>1113</v>
      </c>
      <c r="L8" s="72" t="s">
        <v>1087</v>
      </c>
      <c r="M8" s="72" t="s">
        <v>5</v>
      </c>
      <c r="N8" s="72"/>
      <c r="O8" s="72" t="s">
        <v>1089</v>
      </c>
      <c r="P8" s="164" t="s">
        <v>1094</v>
      </c>
    </row>
    <row r="9" ht="111.0" customHeight="1">
      <c r="A9" s="72" t="s">
        <v>1114</v>
      </c>
      <c r="B9" s="72" t="s">
        <v>38</v>
      </c>
      <c r="C9" s="161" t="s">
        <v>1082</v>
      </c>
      <c r="D9" s="162" t="s">
        <v>61</v>
      </c>
      <c r="E9" s="72" t="s">
        <v>1083</v>
      </c>
      <c r="F9" s="162" t="s">
        <v>61</v>
      </c>
      <c r="G9" s="72" t="s">
        <v>93</v>
      </c>
      <c r="H9" s="72" t="s">
        <v>1115</v>
      </c>
      <c r="I9" s="72" t="s">
        <v>115</v>
      </c>
      <c r="J9" s="72" t="s">
        <v>1116</v>
      </c>
      <c r="K9" s="72" t="s">
        <v>1117</v>
      </c>
      <c r="L9" s="72" t="s">
        <v>1087</v>
      </c>
      <c r="M9" s="72" t="s">
        <v>5</v>
      </c>
      <c r="N9" s="72"/>
      <c r="O9" s="72" t="s">
        <v>1089</v>
      </c>
      <c r="P9" s="164" t="s">
        <v>1094</v>
      </c>
    </row>
    <row r="10" ht="102.0" customHeight="1">
      <c r="A10" s="72" t="s">
        <v>1118</v>
      </c>
      <c r="B10" s="72" t="s">
        <v>37</v>
      </c>
      <c r="C10" s="161" t="s">
        <v>1082</v>
      </c>
      <c r="D10" s="162" t="s">
        <v>61</v>
      </c>
      <c r="E10" s="72" t="s">
        <v>1083</v>
      </c>
      <c r="F10" s="162" t="s">
        <v>61</v>
      </c>
      <c r="G10" s="72" t="s">
        <v>93</v>
      </c>
      <c r="H10" s="72" t="s">
        <v>1119</v>
      </c>
      <c r="I10" s="72" t="s">
        <v>115</v>
      </c>
      <c r="J10" s="72" t="s">
        <v>1120</v>
      </c>
      <c r="K10" s="72" t="s">
        <v>1121</v>
      </c>
      <c r="L10" s="72" t="s">
        <v>1087</v>
      </c>
      <c r="M10" s="72" t="s">
        <v>5</v>
      </c>
      <c r="N10" s="72"/>
      <c r="O10" s="72" t="s">
        <v>1089</v>
      </c>
      <c r="P10" s="164" t="s">
        <v>1094</v>
      </c>
    </row>
    <row r="11" ht="116.25" customHeight="1">
      <c r="A11" s="72" t="s">
        <v>1122</v>
      </c>
      <c r="B11" s="72" t="s">
        <v>37</v>
      </c>
      <c r="C11" s="161" t="s">
        <v>1082</v>
      </c>
      <c r="D11" s="162" t="s">
        <v>61</v>
      </c>
      <c r="E11" s="72" t="s">
        <v>1083</v>
      </c>
      <c r="F11" s="162" t="s">
        <v>61</v>
      </c>
      <c r="G11" s="72" t="s">
        <v>93</v>
      </c>
      <c r="H11" s="72" t="s">
        <v>1123</v>
      </c>
      <c r="I11" s="72" t="s">
        <v>115</v>
      </c>
      <c r="J11" s="72" t="s">
        <v>1124</v>
      </c>
      <c r="K11" s="72" t="s">
        <v>1125</v>
      </c>
      <c r="L11" s="155" t="s">
        <v>1126</v>
      </c>
      <c r="M11" s="72" t="s">
        <v>6</v>
      </c>
      <c r="N11" s="161" t="s">
        <v>1127</v>
      </c>
      <c r="O11" s="72" t="s">
        <v>1089</v>
      </c>
      <c r="P11" s="164" t="s">
        <v>1094</v>
      </c>
    </row>
    <row r="12" ht="125.25" customHeight="1">
      <c r="A12" s="72" t="s">
        <v>1128</v>
      </c>
      <c r="B12" s="72" t="s">
        <v>38</v>
      </c>
      <c r="C12" s="161" t="s">
        <v>1082</v>
      </c>
      <c r="D12" s="162" t="s">
        <v>61</v>
      </c>
      <c r="E12" s="72" t="s">
        <v>1083</v>
      </c>
      <c r="F12" s="162" t="s">
        <v>61</v>
      </c>
      <c r="G12" s="72" t="s">
        <v>93</v>
      </c>
      <c r="H12" s="72" t="s">
        <v>1129</v>
      </c>
      <c r="I12" s="72" t="s">
        <v>115</v>
      </c>
      <c r="J12" s="72" t="s">
        <v>1130</v>
      </c>
      <c r="K12" s="72" t="s">
        <v>1131</v>
      </c>
      <c r="L12" s="72" t="s">
        <v>1087</v>
      </c>
      <c r="M12" s="72" t="s">
        <v>5</v>
      </c>
      <c r="N12" s="72"/>
      <c r="O12" s="72" t="s">
        <v>1089</v>
      </c>
      <c r="P12" s="164" t="s">
        <v>1094</v>
      </c>
    </row>
    <row r="13" ht="138.0" customHeight="1">
      <c r="A13" s="72" t="s">
        <v>1132</v>
      </c>
      <c r="B13" s="72" t="s">
        <v>37</v>
      </c>
      <c r="C13" s="161" t="s">
        <v>1082</v>
      </c>
      <c r="D13" s="162" t="s">
        <v>61</v>
      </c>
      <c r="E13" s="72" t="s">
        <v>1133</v>
      </c>
      <c r="F13" s="162" t="s">
        <v>61</v>
      </c>
      <c r="G13" s="72" t="s">
        <v>93</v>
      </c>
      <c r="H13" s="72" t="s">
        <v>1134</v>
      </c>
      <c r="I13" s="72" t="s">
        <v>115</v>
      </c>
      <c r="J13" s="72" t="s">
        <v>1135</v>
      </c>
      <c r="K13" s="72" t="s">
        <v>1136</v>
      </c>
      <c r="L13" s="72" t="s">
        <v>1087</v>
      </c>
      <c r="M13" s="72" t="s">
        <v>5</v>
      </c>
      <c r="N13" s="72"/>
      <c r="O13" s="72" t="s">
        <v>1089</v>
      </c>
      <c r="P13" s="164" t="s">
        <v>1094</v>
      </c>
    </row>
    <row r="14" ht="102.75" customHeight="1">
      <c r="A14" s="72" t="s">
        <v>1137</v>
      </c>
      <c r="B14" s="72" t="s">
        <v>37</v>
      </c>
      <c r="C14" s="161" t="s">
        <v>1082</v>
      </c>
      <c r="D14" s="162" t="s">
        <v>61</v>
      </c>
      <c r="E14" s="72" t="s">
        <v>1133</v>
      </c>
      <c r="F14" s="162" t="s">
        <v>61</v>
      </c>
      <c r="G14" s="72" t="s">
        <v>93</v>
      </c>
      <c r="H14" s="72" t="s">
        <v>1138</v>
      </c>
      <c r="I14" s="72" t="s">
        <v>115</v>
      </c>
      <c r="J14" s="72" t="s">
        <v>1139</v>
      </c>
      <c r="K14" s="72" t="s">
        <v>1140</v>
      </c>
      <c r="L14" s="72" t="s">
        <v>1087</v>
      </c>
      <c r="M14" s="72" t="s">
        <v>5</v>
      </c>
      <c r="N14" s="72"/>
      <c r="O14" s="72" t="s">
        <v>1089</v>
      </c>
      <c r="P14" s="164" t="s">
        <v>1094</v>
      </c>
    </row>
    <row r="15" ht="93.0" customHeight="1">
      <c r="A15" s="72" t="s">
        <v>1141</v>
      </c>
      <c r="B15" s="72" t="s">
        <v>38</v>
      </c>
      <c r="C15" s="161" t="s">
        <v>1082</v>
      </c>
      <c r="D15" s="162" t="s">
        <v>61</v>
      </c>
      <c r="E15" s="72" t="s">
        <v>1133</v>
      </c>
      <c r="F15" s="162" t="s">
        <v>61</v>
      </c>
      <c r="G15" s="72" t="s">
        <v>93</v>
      </c>
      <c r="H15" s="72" t="s">
        <v>1142</v>
      </c>
      <c r="I15" s="72" t="s">
        <v>115</v>
      </c>
      <c r="J15" s="72" t="s">
        <v>1143</v>
      </c>
      <c r="K15" s="72" t="s">
        <v>1144</v>
      </c>
      <c r="L15" s="72" t="s">
        <v>1087</v>
      </c>
      <c r="M15" s="72" t="s">
        <v>5</v>
      </c>
      <c r="N15" s="72"/>
      <c r="O15" s="72" t="s">
        <v>1089</v>
      </c>
      <c r="P15" s="164" t="s">
        <v>1094</v>
      </c>
    </row>
    <row r="16" ht="125.25" customHeight="1">
      <c r="A16" s="72" t="s">
        <v>1145</v>
      </c>
      <c r="B16" s="72" t="s">
        <v>38</v>
      </c>
      <c r="C16" s="161" t="s">
        <v>1082</v>
      </c>
      <c r="D16" s="162" t="s">
        <v>61</v>
      </c>
      <c r="E16" s="72" t="s">
        <v>1133</v>
      </c>
      <c r="F16" s="162" t="s">
        <v>61</v>
      </c>
      <c r="G16" s="72" t="s">
        <v>93</v>
      </c>
      <c r="H16" s="72" t="s">
        <v>1146</v>
      </c>
      <c r="I16" s="72" t="s">
        <v>115</v>
      </c>
      <c r="J16" s="72" t="s">
        <v>1147</v>
      </c>
      <c r="K16" s="72" t="s">
        <v>1148</v>
      </c>
      <c r="L16" s="72" t="s">
        <v>1087</v>
      </c>
      <c r="M16" s="72" t="s">
        <v>5</v>
      </c>
      <c r="N16" s="72"/>
      <c r="O16" s="72" t="s">
        <v>1089</v>
      </c>
      <c r="P16" s="164" t="s">
        <v>1094</v>
      </c>
    </row>
    <row r="17" ht="105.75" customHeight="1">
      <c r="A17" s="72" t="s">
        <v>1149</v>
      </c>
      <c r="B17" s="72" t="s">
        <v>37</v>
      </c>
      <c r="C17" s="161" t="s">
        <v>1082</v>
      </c>
      <c r="D17" s="162" t="s">
        <v>61</v>
      </c>
      <c r="E17" s="72" t="s">
        <v>1133</v>
      </c>
      <c r="F17" s="162" t="s">
        <v>61</v>
      </c>
      <c r="G17" s="72" t="s">
        <v>93</v>
      </c>
      <c r="H17" s="72" t="s">
        <v>1150</v>
      </c>
      <c r="I17" s="72" t="s">
        <v>115</v>
      </c>
      <c r="J17" s="72" t="s">
        <v>1151</v>
      </c>
      <c r="K17" s="72" t="s">
        <v>1152</v>
      </c>
      <c r="L17" s="72" t="s">
        <v>1087</v>
      </c>
      <c r="M17" s="72" t="s">
        <v>5</v>
      </c>
      <c r="N17" s="72"/>
      <c r="O17" s="72" t="s">
        <v>1089</v>
      </c>
      <c r="P17" s="164"/>
    </row>
    <row r="18" ht="101.25" customHeight="1">
      <c r="A18" s="72" t="s">
        <v>1153</v>
      </c>
      <c r="B18" s="72" t="s">
        <v>38</v>
      </c>
      <c r="C18" s="161" t="s">
        <v>1082</v>
      </c>
      <c r="D18" s="162" t="s">
        <v>61</v>
      </c>
      <c r="E18" s="72" t="s">
        <v>1133</v>
      </c>
      <c r="F18" s="162" t="s">
        <v>61</v>
      </c>
      <c r="G18" s="72" t="s">
        <v>93</v>
      </c>
      <c r="H18" s="72" t="s">
        <v>1154</v>
      </c>
      <c r="I18" s="72" t="s">
        <v>115</v>
      </c>
      <c r="J18" s="72" t="s">
        <v>1155</v>
      </c>
      <c r="K18" s="72" t="s">
        <v>1156</v>
      </c>
      <c r="L18" s="72" t="s">
        <v>1087</v>
      </c>
      <c r="M18" s="72" t="s">
        <v>5</v>
      </c>
      <c r="N18" s="72"/>
      <c r="O18" s="72" t="s">
        <v>1089</v>
      </c>
      <c r="P18" s="164"/>
    </row>
    <row r="19" ht="98.25" customHeight="1">
      <c r="A19" s="72" t="s">
        <v>1157</v>
      </c>
      <c r="B19" s="72" t="s">
        <v>38</v>
      </c>
      <c r="C19" s="161" t="s">
        <v>1082</v>
      </c>
      <c r="D19" s="162" t="s">
        <v>61</v>
      </c>
      <c r="E19" s="72" t="s">
        <v>1133</v>
      </c>
      <c r="F19" s="162" t="s">
        <v>61</v>
      </c>
      <c r="G19" s="72" t="s">
        <v>93</v>
      </c>
      <c r="H19" s="72" t="s">
        <v>1158</v>
      </c>
      <c r="I19" s="72" t="s">
        <v>115</v>
      </c>
      <c r="J19" s="72" t="s">
        <v>1159</v>
      </c>
      <c r="K19" s="72" t="s">
        <v>1160</v>
      </c>
      <c r="L19" s="72" t="s">
        <v>1087</v>
      </c>
      <c r="M19" s="72" t="s">
        <v>5</v>
      </c>
      <c r="N19" s="72"/>
      <c r="O19" s="72" t="s">
        <v>1089</v>
      </c>
      <c r="P19" s="164"/>
    </row>
    <row r="20" ht="93.75" customHeight="1">
      <c r="A20" s="72" t="s">
        <v>1161</v>
      </c>
      <c r="B20" s="72" t="s">
        <v>39</v>
      </c>
      <c r="C20" s="161" t="s">
        <v>1082</v>
      </c>
      <c r="D20" s="162" t="s">
        <v>61</v>
      </c>
      <c r="E20" s="72" t="s">
        <v>1133</v>
      </c>
      <c r="F20" s="162" t="s">
        <v>61</v>
      </c>
      <c r="G20" s="72" t="s">
        <v>93</v>
      </c>
      <c r="H20" s="72" t="s">
        <v>1162</v>
      </c>
      <c r="I20" s="72" t="s">
        <v>115</v>
      </c>
      <c r="J20" s="72" t="s">
        <v>1163</v>
      </c>
      <c r="K20" s="72" t="s">
        <v>1164</v>
      </c>
      <c r="L20" s="72" t="s">
        <v>1087</v>
      </c>
      <c r="M20" s="72" t="s">
        <v>5</v>
      </c>
      <c r="N20" s="72"/>
      <c r="O20" s="72" t="s">
        <v>1089</v>
      </c>
      <c r="P20" s="72"/>
    </row>
    <row r="21" ht="91.5" customHeight="1">
      <c r="A21" s="72" t="s">
        <v>1165</v>
      </c>
      <c r="B21" s="72" t="s">
        <v>38</v>
      </c>
      <c r="C21" s="161" t="s">
        <v>1082</v>
      </c>
      <c r="D21" s="162" t="s">
        <v>61</v>
      </c>
      <c r="E21" s="72" t="s">
        <v>1133</v>
      </c>
      <c r="F21" s="162" t="s">
        <v>61</v>
      </c>
      <c r="G21" s="72" t="s">
        <v>93</v>
      </c>
      <c r="H21" s="72" t="s">
        <v>1166</v>
      </c>
      <c r="I21" s="72" t="s">
        <v>115</v>
      </c>
      <c r="J21" s="72" t="s">
        <v>1167</v>
      </c>
      <c r="K21" s="72" t="s">
        <v>1168</v>
      </c>
      <c r="L21" s="72" t="s">
        <v>1087</v>
      </c>
      <c r="M21" s="72" t="s">
        <v>5</v>
      </c>
      <c r="N21" s="72"/>
      <c r="O21" s="72" t="s">
        <v>1089</v>
      </c>
      <c r="P21" s="72"/>
    </row>
    <row r="22" ht="67.5" customHeight="1">
      <c r="A22" s="72" t="s">
        <v>1169</v>
      </c>
      <c r="B22" s="72" t="s">
        <v>38</v>
      </c>
      <c r="C22" s="161" t="s">
        <v>1082</v>
      </c>
      <c r="D22" s="162" t="s">
        <v>61</v>
      </c>
      <c r="E22" s="72" t="s">
        <v>1133</v>
      </c>
      <c r="F22" s="162" t="s">
        <v>61</v>
      </c>
      <c r="G22" s="72" t="s">
        <v>93</v>
      </c>
      <c r="H22" s="72" t="s">
        <v>1170</v>
      </c>
      <c r="I22" s="72" t="s">
        <v>115</v>
      </c>
      <c r="J22" s="72" t="s">
        <v>1171</v>
      </c>
      <c r="K22" s="72" t="s">
        <v>1172</v>
      </c>
      <c r="L22" s="72" t="s">
        <v>1087</v>
      </c>
      <c r="M22" s="72" t="s">
        <v>5</v>
      </c>
      <c r="N22" s="72"/>
      <c r="O22" s="72" t="s">
        <v>1089</v>
      </c>
      <c r="P22" s="72"/>
    </row>
    <row r="23" ht="71.25" customHeight="1">
      <c r="A23" s="72" t="s">
        <v>1173</v>
      </c>
      <c r="B23" s="72" t="s">
        <v>38</v>
      </c>
      <c r="C23" s="161" t="s">
        <v>1082</v>
      </c>
      <c r="D23" s="162" t="s">
        <v>61</v>
      </c>
      <c r="E23" s="72" t="s">
        <v>1133</v>
      </c>
      <c r="F23" s="162" t="s">
        <v>61</v>
      </c>
      <c r="G23" s="72" t="s">
        <v>93</v>
      </c>
      <c r="H23" s="72" t="s">
        <v>1174</v>
      </c>
      <c r="I23" s="72" t="s">
        <v>115</v>
      </c>
      <c r="J23" s="72" t="s">
        <v>1175</v>
      </c>
      <c r="K23" s="72" t="s">
        <v>1176</v>
      </c>
      <c r="L23" s="72" t="s">
        <v>1087</v>
      </c>
      <c r="M23" s="72" t="s">
        <v>5</v>
      </c>
      <c r="N23" s="72"/>
      <c r="O23" s="72" t="s">
        <v>1089</v>
      </c>
      <c r="P23" s="72"/>
    </row>
    <row r="24" ht="95.25" customHeight="1">
      <c r="A24" s="72" t="s">
        <v>1177</v>
      </c>
      <c r="B24" s="72" t="s">
        <v>38</v>
      </c>
      <c r="C24" s="161" t="s">
        <v>1082</v>
      </c>
      <c r="D24" s="162" t="s">
        <v>61</v>
      </c>
      <c r="E24" s="72" t="s">
        <v>1133</v>
      </c>
      <c r="F24" s="162" t="s">
        <v>61</v>
      </c>
      <c r="G24" s="72" t="s">
        <v>93</v>
      </c>
      <c r="H24" s="72" t="s">
        <v>1178</v>
      </c>
      <c r="I24" s="72" t="s">
        <v>115</v>
      </c>
      <c r="J24" s="72" t="s">
        <v>1179</v>
      </c>
      <c r="K24" s="72" t="s">
        <v>1180</v>
      </c>
      <c r="L24" s="72" t="s">
        <v>1087</v>
      </c>
      <c r="M24" s="72" t="s">
        <v>5</v>
      </c>
      <c r="N24" s="72"/>
      <c r="O24" s="72" t="s">
        <v>1089</v>
      </c>
      <c r="P24" s="72"/>
    </row>
    <row r="25" ht="98.25" customHeight="1">
      <c r="A25" s="72" t="s">
        <v>1181</v>
      </c>
      <c r="B25" s="72" t="s">
        <v>38</v>
      </c>
      <c r="C25" s="161" t="s">
        <v>1082</v>
      </c>
      <c r="D25" s="162" t="s">
        <v>61</v>
      </c>
      <c r="E25" s="72" t="s">
        <v>1133</v>
      </c>
      <c r="F25" s="162" t="s">
        <v>61</v>
      </c>
      <c r="G25" s="72" t="s">
        <v>93</v>
      </c>
      <c r="H25" s="72" t="s">
        <v>1182</v>
      </c>
      <c r="I25" s="72" t="s">
        <v>115</v>
      </c>
      <c r="J25" s="72" t="s">
        <v>1183</v>
      </c>
      <c r="K25" s="72" t="s">
        <v>1184</v>
      </c>
      <c r="L25" s="72" t="s">
        <v>1087</v>
      </c>
      <c r="M25" s="72" t="s">
        <v>5</v>
      </c>
      <c r="N25" s="72"/>
      <c r="O25" s="72" t="s">
        <v>1089</v>
      </c>
      <c r="P25" s="72"/>
    </row>
    <row r="26" ht="76.5" customHeight="1">
      <c r="A26" s="72" t="s">
        <v>1185</v>
      </c>
      <c r="B26" s="72" t="s">
        <v>38</v>
      </c>
      <c r="C26" s="161" t="s">
        <v>1082</v>
      </c>
      <c r="D26" s="162" t="s">
        <v>61</v>
      </c>
      <c r="E26" s="72" t="s">
        <v>1133</v>
      </c>
      <c r="F26" s="162" t="s">
        <v>61</v>
      </c>
      <c r="G26" s="72" t="s">
        <v>93</v>
      </c>
      <c r="H26" s="72" t="s">
        <v>1186</v>
      </c>
      <c r="I26" s="72" t="s">
        <v>115</v>
      </c>
      <c r="J26" s="72" t="s">
        <v>1187</v>
      </c>
      <c r="K26" s="72" t="s">
        <v>1188</v>
      </c>
      <c r="L26" s="72" t="s">
        <v>1087</v>
      </c>
      <c r="M26" s="72" t="s">
        <v>5</v>
      </c>
      <c r="N26" s="72"/>
      <c r="O26" s="72" t="s">
        <v>1089</v>
      </c>
      <c r="P26" s="72"/>
    </row>
    <row r="27" ht="81.75" customHeight="1">
      <c r="A27" s="72" t="s">
        <v>1189</v>
      </c>
      <c r="B27" s="72" t="s">
        <v>38</v>
      </c>
      <c r="C27" s="161" t="s">
        <v>1082</v>
      </c>
      <c r="D27" s="162" t="s">
        <v>61</v>
      </c>
      <c r="E27" s="72" t="s">
        <v>1133</v>
      </c>
      <c r="F27" s="162" t="s">
        <v>61</v>
      </c>
      <c r="G27" s="72" t="s">
        <v>93</v>
      </c>
      <c r="H27" s="72" t="s">
        <v>1190</v>
      </c>
      <c r="I27" s="72" t="s">
        <v>115</v>
      </c>
      <c r="J27" s="72" t="s">
        <v>1191</v>
      </c>
      <c r="K27" s="72" t="s">
        <v>1192</v>
      </c>
      <c r="L27" s="72" t="s">
        <v>1087</v>
      </c>
      <c r="M27" s="72" t="s">
        <v>5</v>
      </c>
      <c r="N27" s="72"/>
      <c r="O27" s="72" t="s">
        <v>1089</v>
      </c>
      <c r="P27" s="72"/>
    </row>
    <row r="28" ht="84.75" customHeight="1">
      <c r="A28" s="72" t="s">
        <v>1193</v>
      </c>
      <c r="B28" s="72" t="s">
        <v>38</v>
      </c>
      <c r="C28" s="161" t="s">
        <v>1082</v>
      </c>
      <c r="D28" s="162" t="s">
        <v>61</v>
      </c>
      <c r="E28" s="72" t="s">
        <v>1133</v>
      </c>
      <c r="F28" s="162" t="s">
        <v>61</v>
      </c>
      <c r="G28" s="72" t="s">
        <v>93</v>
      </c>
      <c r="H28" s="72" t="s">
        <v>1194</v>
      </c>
      <c r="I28" s="72" t="s">
        <v>115</v>
      </c>
      <c r="J28" s="72" t="s">
        <v>1195</v>
      </c>
      <c r="K28" s="72" t="s">
        <v>1196</v>
      </c>
      <c r="L28" s="72" t="s">
        <v>1087</v>
      </c>
      <c r="M28" s="72" t="s">
        <v>5</v>
      </c>
      <c r="N28" s="72"/>
      <c r="O28" s="72" t="s">
        <v>1089</v>
      </c>
      <c r="P28" s="72"/>
    </row>
    <row r="29" ht="63.75" customHeight="1">
      <c r="A29" s="72" t="s">
        <v>1197</v>
      </c>
      <c r="B29" s="72" t="s">
        <v>38</v>
      </c>
      <c r="C29" s="161" t="s">
        <v>1082</v>
      </c>
      <c r="D29" s="162" t="s">
        <v>61</v>
      </c>
      <c r="E29" s="72" t="s">
        <v>1133</v>
      </c>
      <c r="F29" s="162" t="s">
        <v>61</v>
      </c>
      <c r="G29" s="72" t="s">
        <v>93</v>
      </c>
      <c r="H29" s="72" t="s">
        <v>1198</v>
      </c>
      <c r="I29" s="72" t="s">
        <v>115</v>
      </c>
      <c r="J29" s="72" t="s">
        <v>1199</v>
      </c>
      <c r="K29" s="72" t="s">
        <v>1200</v>
      </c>
      <c r="L29" s="72" t="s">
        <v>1087</v>
      </c>
      <c r="M29" s="72" t="s">
        <v>5</v>
      </c>
      <c r="N29" s="72"/>
      <c r="O29" s="72" t="s">
        <v>1089</v>
      </c>
      <c r="P29" s="72"/>
    </row>
    <row r="30" ht="84.75" customHeight="1">
      <c r="A30" s="72" t="s">
        <v>1201</v>
      </c>
      <c r="B30" s="72" t="s">
        <v>37</v>
      </c>
      <c r="C30" s="161" t="s">
        <v>1082</v>
      </c>
      <c r="D30" s="162" t="s">
        <v>61</v>
      </c>
      <c r="E30" s="72" t="s">
        <v>1133</v>
      </c>
      <c r="F30" s="162" t="s">
        <v>61</v>
      </c>
      <c r="G30" s="72" t="s">
        <v>93</v>
      </c>
      <c r="H30" s="72" t="s">
        <v>1202</v>
      </c>
      <c r="I30" s="72" t="s">
        <v>115</v>
      </c>
      <c r="J30" s="72" t="s">
        <v>1203</v>
      </c>
      <c r="K30" s="72" t="s">
        <v>1204</v>
      </c>
      <c r="L30" s="72"/>
      <c r="M30" s="72" t="s">
        <v>5</v>
      </c>
      <c r="N30" s="72"/>
      <c r="O30" s="72" t="s">
        <v>291</v>
      </c>
      <c r="P30" s="72"/>
    </row>
    <row r="31" ht="40.5" customHeight="1">
      <c r="A31" s="72" t="s">
        <v>1205</v>
      </c>
      <c r="B31" s="72" t="s">
        <v>37</v>
      </c>
      <c r="C31" s="161" t="s">
        <v>1082</v>
      </c>
      <c r="D31" s="162" t="s">
        <v>61</v>
      </c>
      <c r="E31" s="72" t="s">
        <v>1133</v>
      </c>
      <c r="F31" s="162" t="s">
        <v>61</v>
      </c>
      <c r="G31" s="72" t="s">
        <v>93</v>
      </c>
      <c r="H31" s="72" t="s">
        <v>1206</v>
      </c>
      <c r="I31" s="72" t="s">
        <v>115</v>
      </c>
      <c r="J31" s="72" t="s">
        <v>1207</v>
      </c>
      <c r="K31" s="72" t="s">
        <v>1208</v>
      </c>
      <c r="L31" s="72"/>
      <c r="M31" s="72" t="s">
        <v>5</v>
      </c>
      <c r="N31" s="72"/>
      <c r="O31" s="72" t="s">
        <v>291</v>
      </c>
      <c r="P31" s="72"/>
    </row>
    <row r="32" ht="70.5" customHeight="1">
      <c r="A32" s="72" t="s">
        <v>1209</v>
      </c>
      <c r="B32" s="72" t="s">
        <v>38</v>
      </c>
      <c r="C32" s="161" t="s">
        <v>1082</v>
      </c>
      <c r="D32" s="162" t="s">
        <v>61</v>
      </c>
      <c r="E32" s="72" t="s">
        <v>1133</v>
      </c>
      <c r="F32" s="162" t="s">
        <v>61</v>
      </c>
      <c r="G32" s="72" t="s">
        <v>93</v>
      </c>
      <c r="H32" s="72" t="s">
        <v>1210</v>
      </c>
      <c r="I32" s="72" t="s">
        <v>115</v>
      </c>
      <c r="J32" s="72" t="s">
        <v>1211</v>
      </c>
      <c r="K32" s="72" t="s">
        <v>1212</v>
      </c>
      <c r="L32" s="72"/>
      <c r="M32" s="72" t="s">
        <v>5</v>
      </c>
      <c r="N32" s="72"/>
      <c r="O32" s="72" t="s">
        <v>291</v>
      </c>
      <c r="P32" s="165">
        <v>45628.0</v>
      </c>
    </row>
    <row r="33" ht="75.75" customHeight="1">
      <c r="A33" s="72" t="s">
        <v>1213</v>
      </c>
      <c r="B33" s="72" t="s">
        <v>38</v>
      </c>
      <c r="C33" s="161" t="s">
        <v>1082</v>
      </c>
      <c r="D33" s="162" t="s">
        <v>61</v>
      </c>
      <c r="E33" s="72" t="s">
        <v>1133</v>
      </c>
      <c r="F33" s="162" t="s">
        <v>61</v>
      </c>
      <c r="G33" s="72" t="s">
        <v>93</v>
      </c>
      <c r="H33" s="72" t="s">
        <v>1214</v>
      </c>
      <c r="I33" s="72" t="s">
        <v>115</v>
      </c>
      <c r="J33" s="72" t="s">
        <v>1215</v>
      </c>
      <c r="K33" s="72" t="s">
        <v>1216</v>
      </c>
      <c r="L33" s="72"/>
      <c r="M33" s="72" t="s">
        <v>5</v>
      </c>
      <c r="N33" s="72"/>
      <c r="O33" s="72" t="s">
        <v>291</v>
      </c>
      <c r="P33" s="165">
        <v>45628.0</v>
      </c>
    </row>
    <row r="34" ht="54.75" customHeight="1">
      <c r="A34" s="72" t="s">
        <v>1217</v>
      </c>
      <c r="B34" s="72" t="s">
        <v>38</v>
      </c>
      <c r="C34" s="161" t="s">
        <v>1082</v>
      </c>
      <c r="D34" s="162" t="s">
        <v>61</v>
      </c>
      <c r="E34" s="72" t="s">
        <v>1133</v>
      </c>
      <c r="F34" s="162" t="s">
        <v>61</v>
      </c>
      <c r="G34" s="72" t="s">
        <v>93</v>
      </c>
      <c r="H34" s="72" t="s">
        <v>1218</v>
      </c>
      <c r="I34" s="72" t="s">
        <v>115</v>
      </c>
      <c r="J34" s="72" t="s">
        <v>1219</v>
      </c>
      <c r="K34" s="72" t="s">
        <v>1220</v>
      </c>
      <c r="L34" s="72"/>
      <c r="M34" s="72" t="s">
        <v>5</v>
      </c>
      <c r="N34" s="72"/>
      <c r="O34" s="72" t="s">
        <v>291</v>
      </c>
      <c r="P34" s="165">
        <v>45628.0</v>
      </c>
    </row>
    <row r="35" ht="71.25" customHeight="1">
      <c r="A35" s="72" t="s">
        <v>1221</v>
      </c>
      <c r="B35" s="72" t="s">
        <v>37</v>
      </c>
      <c r="C35" s="161" t="s">
        <v>1082</v>
      </c>
      <c r="D35" s="162" t="s">
        <v>61</v>
      </c>
      <c r="E35" s="72" t="s">
        <v>1133</v>
      </c>
      <c r="F35" s="162" t="s">
        <v>61</v>
      </c>
      <c r="G35" s="72" t="s">
        <v>93</v>
      </c>
      <c r="H35" s="72" t="s">
        <v>1222</v>
      </c>
      <c r="I35" s="72" t="s">
        <v>115</v>
      </c>
      <c r="J35" s="72" t="s">
        <v>1223</v>
      </c>
      <c r="K35" s="72" t="s">
        <v>1224</v>
      </c>
      <c r="L35" s="72"/>
      <c r="M35" s="72" t="s">
        <v>5</v>
      </c>
      <c r="N35" s="72"/>
      <c r="O35" s="72" t="s">
        <v>291</v>
      </c>
      <c r="P35" s="165">
        <v>45628.0</v>
      </c>
    </row>
    <row r="36" ht="45.0" customHeight="1">
      <c r="A36" s="72" t="s">
        <v>1225</v>
      </c>
      <c r="B36" s="72" t="s">
        <v>38</v>
      </c>
      <c r="C36" s="161" t="s">
        <v>1082</v>
      </c>
      <c r="D36" s="162" t="s">
        <v>61</v>
      </c>
      <c r="E36" s="72" t="s">
        <v>1133</v>
      </c>
      <c r="F36" s="162" t="s">
        <v>61</v>
      </c>
      <c r="G36" s="72" t="s">
        <v>93</v>
      </c>
      <c r="H36" s="72" t="s">
        <v>1226</v>
      </c>
      <c r="I36" s="72" t="s">
        <v>115</v>
      </c>
      <c r="J36" s="72" t="s">
        <v>1227</v>
      </c>
      <c r="K36" s="72" t="s">
        <v>1228</v>
      </c>
      <c r="L36" s="72"/>
      <c r="M36" s="72" t="s">
        <v>5</v>
      </c>
      <c r="N36" s="72"/>
      <c r="O36" s="72" t="s">
        <v>291</v>
      </c>
      <c r="P36" s="72"/>
    </row>
    <row r="37" ht="67.5" customHeight="1">
      <c r="A37" s="72" t="s">
        <v>1229</v>
      </c>
      <c r="B37" s="72" t="s">
        <v>38</v>
      </c>
      <c r="C37" s="161" t="s">
        <v>1082</v>
      </c>
      <c r="D37" s="162" t="s">
        <v>61</v>
      </c>
      <c r="E37" s="72" t="s">
        <v>1133</v>
      </c>
      <c r="F37" s="162" t="s">
        <v>61</v>
      </c>
      <c r="G37" s="72" t="s">
        <v>93</v>
      </c>
      <c r="H37" s="72" t="s">
        <v>1230</v>
      </c>
      <c r="I37" s="72" t="s">
        <v>115</v>
      </c>
      <c r="J37" s="72" t="s">
        <v>1231</v>
      </c>
      <c r="K37" s="72" t="s">
        <v>1232</v>
      </c>
      <c r="L37" s="72"/>
      <c r="M37" s="72" t="s">
        <v>5</v>
      </c>
      <c r="N37" s="72"/>
      <c r="O37" s="72" t="s">
        <v>291</v>
      </c>
      <c r="P37" s="165">
        <v>45628.0</v>
      </c>
    </row>
    <row r="38" ht="81.0" customHeight="1">
      <c r="A38" s="72" t="s">
        <v>1233</v>
      </c>
      <c r="B38" s="72" t="s">
        <v>38</v>
      </c>
      <c r="C38" s="161" t="s">
        <v>1082</v>
      </c>
      <c r="D38" s="162" t="s">
        <v>61</v>
      </c>
      <c r="E38" s="72" t="s">
        <v>1133</v>
      </c>
      <c r="F38" s="162" t="s">
        <v>61</v>
      </c>
      <c r="G38" s="72" t="s">
        <v>93</v>
      </c>
      <c r="H38" s="72" t="s">
        <v>1234</v>
      </c>
      <c r="I38" s="72" t="s">
        <v>115</v>
      </c>
      <c r="J38" s="72" t="s">
        <v>1235</v>
      </c>
      <c r="K38" s="72" t="s">
        <v>1236</v>
      </c>
      <c r="L38" s="72"/>
      <c r="M38" s="72" t="s">
        <v>5</v>
      </c>
      <c r="N38" s="72"/>
      <c r="O38" s="72" t="s">
        <v>291</v>
      </c>
      <c r="P38" s="72"/>
    </row>
    <row r="39" ht="77.25" customHeight="1">
      <c r="A39" s="72" t="s">
        <v>1237</v>
      </c>
      <c r="B39" s="72" t="s">
        <v>38</v>
      </c>
      <c r="C39" s="161" t="s">
        <v>1082</v>
      </c>
      <c r="D39" s="162" t="s">
        <v>61</v>
      </c>
      <c r="E39" s="72" t="s">
        <v>1133</v>
      </c>
      <c r="F39" s="162" t="s">
        <v>61</v>
      </c>
      <c r="G39" s="72" t="s">
        <v>93</v>
      </c>
      <c r="H39" s="72" t="s">
        <v>1238</v>
      </c>
      <c r="I39" s="72" t="s">
        <v>115</v>
      </c>
      <c r="J39" s="72" t="s">
        <v>1239</v>
      </c>
      <c r="K39" s="72" t="s">
        <v>1240</v>
      </c>
      <c r="L39" s="72"/>
      <c r="M39" s="72" t="s">
        <v>5</v>
      </c>
      <c r="N39" s="72"/>
      <c r="O39" s="72" t="s">
        <v>291</v>
      </c>
      <c r="P39" s="72"/>
    </row>
    <row r="40" ht="66.75" customHeight="1">
      <c r="A40" s="72" t="s">
        <v>1241</v>
      </c>
      <c r="B40" s="72" t="s">
        <v>38</v>
      </c>
      <c r="C40" s="161" t="s">
        <v>1082</v>
      </c>
      <c r="D40" s="162" t="s">
        <v>61</v>
      </c>
      <c r="E40" s="72" t="s">
        <v>1133</v>
      </c>
      <c r="F40" s="162" t="s">
        <v>61</v>
      </c>
      <c r="G40" s="72" t="s">
        <v>93</v>
      </c>
      <c r="H40" s="72" t="s">
        <v>1242</v>
      </c>
      <c r="I40" s="72" t="s">
        <v>115</v>
      </c>
      <c r="J40" s="72" t="s">
        <v>1243</v>
      </c>
      <c r="K40" s="72" t="s">
        <v>1244</v>
      </c>
      <c r="L40" s="72"/>
      <c r="M40" s="72" t="s">
        <v>5</v>
      </c>
      <c r="N40" s="72"/>
      <c r="O40" s="72" t="s">
        <v>291</v>
      </c>
      <c r="P40" s="72"/>
    </row>
    <row r="41" ht="68.25" customHeight="1">
      <c r="A41" s="72" t="s">
        <v>1245</v>
      </c>
      <c r="B41" s="72" t="s">
        <v>38</v>
      </c>
      <c r="C41" s="161" t="s">
        <v>1082</v>
      </c>
      <c r="D41" s="162" t="s">
        <v>61</v>
      </c>
      <c r="E41" s="72" t="s">
        <v>1133</v>
      </c>
      <c r="F41" s="162" t="s">
        <v>61</v>
      </c>
      <c r="G41" s="72" t="s">
        <v>93</v>
      </c>
      <c r="H41" s="72" t="s">
        <v>1246</v>
      </c>
      <c r="I41" s="72" t="s">
        <v>115</v>
      </c>
      <c r="J41" s="72" t="s">
        <v>1247</v>
      </c>
      <c r="K41" s="72" t="s">
        <v>1248</v>
      </c>
      <c r="L41" s="72"/>
      <c r="M41" s="72" t="s">
        <v>5</v>
      </c>
      <c r="N41" s="72"/>
      <c r="O41" s="72" t="s">
        <v>291</v>
      </c>
      <c r="P41" s="72"/>
    </row>
    <row r="42" ht="70.5" customHeight="1">
      <c r="A42" s="72" t="s">
        <v>1249</v>
      </c>
      <c r="B42" s="72" t="s">
        <v>38</v>
      </c>
      <c r="C42" s="161" t="s">
        <v>1082</v>
      </c>
      <c r="D42" s="162" t="s">
        <v>61</v>
      </c>
      <c r="E42" s="72" t="s">
        <v>1133</v>
      </c>
      <c r="F42" s="162" t="s">
        <v>61</v>
      </c>
      <c r="G42" s="72" t="s">
        <v>93</v>
      </c>
      <c r="H42" s="72" t="s">
        <v>1250</v>
      </c>
      <c r="I42" s="72" t="s">
        <v>115</v>
      </c>
      <c r="J42" s="72" t="s">
        <v>1251</v>
      </c>
      <c r="K42" s="72" t="s">
        <v>1252</v>
      </c>
      <c r="L42" s="72"/>
      <c r="M42" s="72" t="s">
        <v>5</v>
      </c>
      <c r="N42" s="72"/>
      <c r="O42" s="72" t="s">
        <v>291</v>
      </c>
      <c r="P42" s="72"/>
    </row>
    <row r="43" ht="65.25" customHeight="1">
      <c r="A43" s="72" t="s">
        <v>1253</v>
      </c>
      <c r="B43" s="72" t="s">
        <v>38</v>
      </c>
      <c r="C43" s="161" t="s">
        <v>1082</v>
      </c>
      <c r="D43" s="162" t="s">
        <v>61</v>
      </c>
      <c r="E43" s="72" t="s">
        <v>1133</v>
      </c>
      <c r="F43" s="162" t="s">
        <v>61</v>
      </c>
      <c r="G43" s="72" t="s">
        <v>93</v>
      </c>
      <c r="H43" s="72" t="s">
        <v>1254</v>
      </c>
      <c r="I43" s="72" t="s">
        <v>115</v>
      </c>
      <c r="J43" s="72" t="s">
        <v>1255</v>
      </c>
      <c r="K43" s="72" t="s">
        <v>1256</v>
      </c>
      <c r="L43" s="72"/>
      <c r="M43" s="72" t="s">
        <v>5</v>
      </c>
      <c r="N43" s="72"/>
      <c r="O43" s="72" t="s">
        <v>291</v>
      </c>
      <c r="P43" s="72"/>
    </row>
    <row r="44" ht="84.75" customHeight="1">
      <c r="A44" s="72" t="s">
        <v>1257</v>
      </c>
      <c r="B44" s="72" t="s">
        <v>38</v>
      </c>
      <c r="C44" s="161" t="s">
        <v>1082</v>
      </c>
      <c r="D44" s="162" t="s">
        <v>61</v>
      </c>
      <c r="E44" s="72" t="s">
        <v>1133</v>
      </c>
      <c r="F44" s="162" t="s">
        <v>61</v>
      </c>
      <c r="G44" s="72" t="s">
        <v>93</v>
      </c>
      <c r="H44" s="72" t="s">
        <v>1258</v>
      </c>
      <c r="I44" s="72" t="s">
        <v>115</v>
      </c>
      <c r="J44" s="72" t="s">
        <v>1259</v>
      </c>
      <c r="K44" s="72" t="s">
        <v>1260</v>
      </c>
      <c r="L44" s="72" t="s">
        <v>1087</v>
      </c>
      <c r="M44" s="72" t="s">
        <v>5</v>
      </c>
      <c r="N44" s="72"/>
      <c r="O44" s="72" t="s">
        <v>1089</v>
      </c>
      <c r="P44" s="72"/>
    </row>
    <row r="45" ht="95.25" customHeight="1">
      <c r="A45" s="72" t="s">
        <v>1261</v>
      </c>
      <c r="B45" s="72" t="s">
        <v>37</v>
      </c>
      <c r="C45" s="161" t="s">
        <v>1082</v>
      </c>
      <c r="D45" s="162" t="s">
        <v>61</v>
      </c>
      <c r="E45" s="72" t="s">
        <v>1133</v>
      </c>
      <c r="F45" s="162" t="s">
        <v>61</v>
      </c>
      <c r="G45" s="72" t="s">
        <v>93</v>
      </c>
      <c r="H45" s="72" t="s">
        <v>1262</v>
      </c>
      <c r="I45" s="72" t="s">
        <v>115</v>
      </c>
      <c r="J45" s="72" t="s">
        <v>1263</v>
      </c>
      <c r="K45" s="72" t="s">
        <v>1264</v>
      </c>
      <c r="L45" s="72" t="s">
        <v>1087</v>
      </c>
      <c r="M45" s="72" t="s">
        <v>5</v>
      </c>
      <c r="N45" s="72"/>
      <c r="O45" s="72" t="s">
        <v>1089</v>
      </c>
      <c r="P45" s="72"/>
    </row>
    <row r="46" ht="69.0" customHeight="1">
      <c r="A46" s="72" t="s">
        <v>1265</v>
      </c>
      <c r="B46" s="72" t="s">
        <v>38</v>
      </c>
      <c r="C46" s="161" t="s">
        <v>1082</v>
      </c>
      <c r="D46" s="162" t="s">
        <v>61</v>
      </c>
      <c r="E46" s="72" t="s">
        <v>1133</v>
      </c>
      <c r="F46" s="162" t="s">
        <v>61</v>
      </c>
      <c r="G46" s="72" t="s">
        <v>93</v>
      </c>
      <c r="H46" s="72" t="s">
        <v>1266</v>
      </c>
      <c r="I46" s="72" t="s">
        <v>115</v>
      </c>
      <c r="J46" s="72" t="s">
        <v>1267</v>
      </c>
      <c r="K46" s="72" t="s">
        <v>1268</v>
      </c>
      <c r="L46" s="72" t="s">
        <v>1087</v>
      </c>
      <c r="M46" s="72" t="s">
        <v>5</v>
      </c>
      <c r="N46" s="72"/>
      <c r="O46" s="72" t="s">
        <v>1089</v>
      </c>
      <c r="P46" s="72"/>
    </row>
    <row r="47" ht="91.5" customHeight="1">
      <c r="A47" s="72" t="s">
        <v>1269</v>
      </c>
      <c r="B47" s="72" t="s">
        <v>38</v>
      </c>
      <c r="C47" s="161" t="s">
        <v>1082</v>
      </c>
      <c r="D47" s="162" t="s">
        <v>61</v>
      </c>
      <c r="E47" s="72" t="s">
        <v>1133</v>
      </c>
      <c r="F47" s="162" t="s">
        <v>61</v>
      </c>
      <c r="G47" s="72" t="s">
        <v>93</v>
      </c>
      <c r="H47" s="72" t="s">
        <v>1270</v>
      </c>
      <c r="I47" s="72" t="s">
        <v>115</v>
      </c>
      <c r="J47" s="72" t="s">
        <v>1271</v>
      </c>
      <c r="K47" s="72" t="s">
        <v>1272</v>
      </c>
      <c r="L47" s="72" t="s">
        <v>1087</v>
      </c>
      <c r="M47" s="72" t="s">
        <v>5</v>
      </c>
      <c r="N47" s="72"/>
      <c r="O47" s="72" t="s">
        <v>1089</v>
      </c>
      <c r="P47" s="72"/>
    </row>
    <row r="48" ht="98.25" customHeight="1">
      <c r="A48" s="72" t="s">
        <v>1273</v>
      </c>
      <c r="B48" s="72" t="s">
        <v>38</v>
      </c>
      <c r="C48" s="161" t="s">
        <v>1082</v>
      </c>
      <c r="D48" s="162" t="s">
        <v>61</v>
      </c>
      <c r="E48" s="72" t="s">
        <v>1133</v>
      </c>
      <c r="F48" s="162" t="s">
        <v>61</v>
      </c>
      <c r="G48" s="72" t="s">
        <v>93</v>
      </c>
      <c r="H48" s="72" t="s">
        <v>1274</v>
      </c>
      <c r="I48" s="72" t="s">
        <v>115</v>
      </c>
      <c r="J48" s="72" t="s">
        <v>1275</v>
      </c>
      <c r="K48" s="72" t="s">
        <v>1276</v>
      </c>
      <c r="L48" s="72"/>
      <c r="M48" s="72" t="s">
        <v>5</v>
      </c>
      <c r="N48" s="72"/>
      <c r="O48" s="72" t="s">
        <v>291</v>
      </c>
      <c r="P48" s="72"/>
    </row>
    <row r="49" ht="60.0" customHeight="1">
      <c r="A49" s="72" t="s">
        <v>1277</v>
      </c>
      <c r="B49" s="72" t="s">
        <v>38</v>
      </c>
      <c r="C49" s="161" t="s">
        <v>1082</v>
      </c>
      <c r="D49" s="162" t="s">
        <v>61</v>
      </c>
      <c r="E49" s="72" t="s">
        <v>1133</v>
      </c>
      <c r="F49" s="162" t="s">
        <v>61</v>
      </c>
      <c r="G49" s="72" t="s">
        <v>93</v>
      </c>
      <c r="H49" s="72" t="s">
        <v>1278</v>
      </c>
      <c r="I49" s="72" t="s">
        <v>115</v>
      </c>
      <c r="J49" s="72" t="s">
        <v>1279</v>
      </c>
      <c r="K49" s="72" t="s">
        <v>1279</v>
      </c>
      <c r="L49" s="72"/>
      <c r="M49" s="72" t="s">
        <v>5</v>
      </c>
      <c r="N49" s="72"/>
      <c r="O49" s="72" t="s">
        <v>291</v>
      </c>
      <c r="P49" s="72"/>
    </row>
    <row r="50" ht="71.25" customHeight="1">
      <c r="A50" s="72" t="s">
        <v>1280</v>
      </c>
      <c r="B50" s="72" t="s">
        <v>38</v>
      </c>
      <c r="C50" s="161" t="s">
        <v>1082</v>
      </c>
      <c r="D50" s="162" t="s">
        <v>61</v>
      </c>
      <c r="E50" s="72" t="s">
        <v>1133</v>
      </c>
      <c r="F50" s="162" t="s">
        <v>61</v>
      </c>
      <c r="G50" s="72" t="s">
        <v>93</v>
      </c>
      <c r="H50" s="72" t="s">
        <v>1281</v>
      </c>
      <c r="I50" s="72" t="s">
        <v>115</v>
      </c>
      <c r="J50" s="72" t="s">
        <v>1282</v>
      </c>
      <c r="K50" s="72" t="s">
        <v>1283</v>
      </c>
      <c r="L50" s="72" t="s">
        <v>1087</v>
      </c>
      <c r="M50" s="72" t="s">
        <v>5</v>
      </c>
      <c r="N50" s="72"/>
      <c r="O50" s="72" t="s">
        <v>1089</v>
      </c>
      <c r="P50" s="72"/>
    </row>
    <row r="51" ht="77.25" customHeight="1">
      <c r="A51" s="72" t="s">
        <v>1284</v>
      </c>
      <c r="B51" s="72" t="s">
        <v>38</v>
      </c>
      <c r="C51" s="161" t="s">
        <v>1082</v>
      </c>
      <c r="D51" s="162" t="s">
        <v>61</v>
      </c>
      <c r="E51" s="72" t="s">
        <v>1133</v>
      </c>
      <c r="F51" s="162" t="s">
        <v>61</v>
      </c>
      <c r="G51" s="72" t="s">
        <v>93</v>
      </c>
      <c r="H51" s="72" t="s">
        <v>1285</v>
      </c>
      <c r="I51" s="72" t="s">
        <v>115</v>
      </c>
      <c r="J51" s="72" t="s">
        <v>1286</v>
      </c>
      <c r="K51" s="72" t="s">
        <v>1287</v>
      </c>
      <c r="L51" s="72" t="s">
        <v>1288</v>
      </c>
      <c r="M51" s="72" t="s">
        <v>6</v>
      </c>
      <c r="N51" s="166" t="s">
        <v>1289</v>
      </c>
      <c r="O51" s="72" t="s">
        <v>1089</v>
      </c>
      <c r="P51" s="72"/>
    </row>
    <row r="52" ht="69.0" customHeight="1">
      <c r="A52" s="72" t="s">
        <v>1290</v>
      </c>
      <c r="B52" s="72" t="s">
        <v>38</v>
      </c>
      <c r="C52" s="161" t="s">
        <v>1082</v>
      </c>
      <c r="D52" s="162" t="s">
        <v>61</v>
      </c>
      <c r="E52" s="72" t="s">
        <v>1133</v>
      </c>
      <c r="F52" s="162" t="s">
        <v>61</v>
      </c>
      <c r="G52" s="72" t="s">
        <v>93</v>
      </c>
      <c r="H52" s="72" t="s">
        <v>1291</v>
      </c>
      <c r="I52" s="72" t="s">
        <v>115</v>
      </c>
      <c r="J52" s="72" t="s">
        <v>1292</v>
      </c>
      <c r="K52" s="72" t="s">
        <v>1293</v>
      </c>
      <c r="L52" s="72"/>
      <c r="M52" s="72" t="s">
        <v>5</v>
      </c>
      <c r="N52" s="72"/>
      <c r="O52" s="72" t="s">
        <v>291</v>
      </c>
      <c r="P52" s="165">
        <v>45628.0</v>
      </c>
    </row>
    <row r="53" ht="54.75" customHeight="1">
      <c r="A53" s="72" t="s">
        <v>1294</v>
      </c>
      <c r="B53" s="72" t="s">
        <v>38</v>
      </c>
      <c r="C53" s="161" t="s">
        <v>1082</v>
      </c>
      <c r="D53" s="162" t="s">
        <v>61</v>
      </c>
      <c r="E53" s="72" t="s">
        <v>1133</v>
      </c>
      <c r="F53" s="162" t="s">
        <v>61</v>
      </c>
      <c r="G53" s="72" t="s">
        <v>93</v>
      </c>
      <c r="H53" s="72" t="s">
        <v>1295</v>
      </c>
      <c r="I53" s="72" t="s">
        <v>115</v>
      </c>
      <c r="J53" s="72" t="s">
        <v>1296</v>
      </c>
      <c r="K53" s="72" t="s">
        <v>1297</v>
      </c>
      <c r="L53" s="72"/>
      <c r="M53" s="72" t="s">
        <v>5</v>
      </c>
      <c r="N53" s="72"/>
      <c r="O53" s="72" t="s">
        <v>291</v>
      </c>
      <c r="P53" s="165">
        <v>45628.0</v>
      </c>
    </row>
    <row r="54" ht="56.25" customHeight="1">
      <c r="A54" s="72" t="s">
        <v>1298</v>
      </c>
      <c r="B54" s="72" t="s">
        <v>37</v>
      </c>
      <c r="C54" s="161" t="s">
        <v>1082</v>
      </c>
      <c r="D54" s="162" t="s">
        <v>61</v>
      </c>
      <c r="E54" s="72" t="s">
        <v>1133</v>
      </c>
      <c r="F54" s="162" t="s">
        <v>61</v>
      </c>
      <c r="G54" s="72" t="s">
        <v>93</v>
      </c>
      <c r="H54" s="72" t="s">
        <v>1299</v>
      </c>
      <c r="I54" s="72" t="s">
        <v>115</v>
      </c>
      <c r="J54" s="72" t="s">
        <v>1300</v>
      </c>
      <c r="K54" s="72" t="s">
        <v>1301</v>
      </c>
      <c r="L54" s="72"/>
      <c r="M54" s="72" t="s">
        <v>5</v>
      </c>
      <c r="N54" s="72"/>
      <c r="O54" s="72" t="s">
        <v>291</v>
      </c>
      <c r="P54" s="165">
        <v>45628.0</v>
      </c>
    </row>
    <row r="55" ht="57.75" customHeight="1">
      <c r="A55" s="72" t="s">
        <v>1302</v>
      </c>
      <c r="B55" s="72" t="s">
        <v>38</v>
      </c>
      <c r="C55" s="161" t="s">
        <v>1082</v>
      </c>
      <c r="D55" s="162" t="s">
        <v>61</v>
      </c>
      <c r="E55" s="72" t="s">
        <v>1133</v>
      </c>
      <c r="F55" s="162" t="s">
        <v>61</v>
      </c>
      <c r="G55" s="72" t="s">
        <v>93</v>
      </c>
      <c r="H55" s="72" t="s">
        <v>1303</v>
      </c>
      <c r="I55" s="72" t="s">
        <v>115</v>
      </c>
      <c r="J55" s="72" t="s">
        <v>1304</v>
      </c>
      <c r="K55" s="72" t="s">
        <v>1305</v>
      </c>
      <c r="L55" s="72"/>
      <c r="M55" s="72" t="s">
        <v>5</v>
      </c>
      <c r="N55" s="72"/>
      <c r="O55" s="72" t="s">
        <v>291</v>
      </c>
      <c r="P55" s="165">
        <v>45628.0</v>
      </c>
    </row>
    <row r="56" ht="80.25" customHeight="1">
      <c r="A56" s="72" t="s">
        <v>1306</v>
      </c>
      <c r="B56" s="72" t="s">
        <v>38</v>
      </c>
      <c r="C56" s="161" t="s">
        <v>1082</v>
      </c>
      <c r="D56" s="162" t="s">
        <v>61</v>
      </c>
      <c r="E56" s="72" t="s">
        <v>1133</v>
      </c>
      <c r="F56" s="162" t="s">
        <v>61</v>
      </c>
      <c r="G56" s="72" t="s">
        <v>93</v>
      </c>
      <c r="H56" s="72" t="s">
        <v>1307</v>
      </c>
      <c r="I56" s="72" t="s">
        <v>115</v>
      </c>
      <c r="J56" s="72" t="s">
        <v>1308</v>
      </c>
      <c r="K56" s="72" t="s">
        <v>1309</v>
      </c>
      <c r="L56" s="72"/>
      <c r="M56" s="72" t="s">
        <v>5</v>
      </c>
      <c r="N56" s="72"/>
      <c r="O56" s="72" t="s">
        <v>291</v>
      </c>
      <c r="P56" s="165">
        <v>45628.0</v>
      </c>
    </row>
    <row r="57">
      <c r="A57" s="72" t="s">
        <v>1310</v>
      </c>
      <c r="B57" s="72" t="s">
        <v>38</v>
      </c>
      <c r="C57" s="161" t="s">
        <v>1082</v>
      </c>
      <c r="D57" s="162" t="s">
        <v>61</v>
      </c>
      <c r="E57" s="72" t="s">
        <v>1133</v>
      </c>
      <c r="F57" s="162" t="s">
        <v>61</v>
      </c>
      <c r="G57" s="72" t="s">
        <v>93</v>
      </c>
      <c r="H57" s="72" t="s">
        <v>1311</v>
      </c>
      <c r="I57" s="72" t="s">
        <v>115</v>
      </c>
      <c r="J57" s="72" t="s">
        <v>1312</v>
      </c>
      <c r="K57" s="72" t="s">
        <v>1313</v>
      </c>
      <c r="L57" s="72"/>
      <c r="M57" s="72" t="s">
        <v>5</v>
      </c>
      <c r="N57" s="72"/>
      <c r="O57" s="72" t="s">
        <v>291</v>
      </c>
      <c r="P57" s="72"/>
    </row>
    <row r="58">
      <c r="A58" s="72" t="s">
        <v>1314</v>
      </c>
      <c r="B58" s="72" t="s">
        <v>38</v>
      </c>
      <c r="C58" s="161" t="s">
        <v>1082</v>
      </c>
      <c r="D58" s="162" t="s">
        <v>61</v>
      </c>
      <c r="E58" s="72" t="s">
        <v>1133</v>
      </c>
      <c r="F58" s="162" t="s">
        <v>61</v>
      </c>
      <c r="G58" s="72" t="s">
        <v>93</v>
      </c>
      <c r="H58" s="72" t="s">
        <v>1315</v>
      </c>
      <c r="I58" s="72" t="s">
        <v>115</v>
      </c>
      <c r="J58" s="72" t="s">
        <v>1316</v>
      </c>
      <c r="K58" s="72" t="s">
        <v>1317</v>
      </c>
      <c r="L58" s="72"/>
      <c r="M58" s="72" t="s">
        <v>5</v>
      </c>
      <c r="N58" s="72"/>
      <c r="O58" s="72" t="s">
        <v>291</v>
      </c>
      <c r="P58" s="72"/>
    </row>
    <row r="59">
      <c r="A59" s="72" t="s">
        <v>1318</v>
      </c>
      <c r="B59" s="72" t="s">
        <v>38</v>
      </c>
      <c r="C59" s="161" t="s">
        <v>1082</v>
      </c>
      <c r="D59" s="162" t="s">
        <v>61</v>
      </c>
      <c r="E59" s="72" t="s">
        <v>1133</v>
      </c>
      <c r="F59" s="162" t="s">
        <v>61</v>
      </c>
      <c r="G59" s="72" t="s">
        <v>93</v>
      </c>
      <c r="H59" s="72" t="s">
        <v>1319</v>
      </c>
      <c r="I59" s="72" t="s">
        <v>115</v>
      </c>
      <c r="J59" s="72" t="s">
        <v>1320</v>
      </c>
      <c r="K59" s="72" t="s">
        <v>1321</v>
      </c>
      <c r="L59" s="72"/>
      <c r="M59" s="72" t="s">
        <v>5</v>
      </c>
      <c r="N59" s="72"/>
      <c r="O59" s="72" t="s">
        <v>291</v>
      </c>
      <c r="P59" s="72"/>
    </row>
    <row r="60">
      <c r="A60" s="72" t="s">
        <v>1322</v>
      </c>
      <c r="B60" s="72" t="s">
        <v>38</v>
      </c>
      <c r="C60" s="161" t="s">
        <v>1082</v>
      </c>
      <c r="D60" s="162" t="s">
        <v>61</v>
      </c>
      <c r="E60" s="72" t="s">
        <v>1133</v>
      </c>
      <c r="F60" s="162" t="s">
        <v>61</v>
      </c>
      <c r="G60" s="72" t="s">
        <v>93</v>
      </c>
      <c r="H60" s="72" t="s">
        <v>1323</v>
      </c>
      <c r="I60" s="72" t="s">
        <v>115</v>
      </c>
      <c r="J60" s="72" t="s">
        <v>1324</v>
      </c>
      <c r="K60" s="72" t="s">
        <v>1325</v>
      </c>
      <c r="L60" s="72"/>
      <c r="M60" s="72" t="s">
        <v>5</v>
      </c>
      <c r="N60" s="72"/>
      <c r="O60" s="72" t="s">
        <v>291</v>
      </c>
      <c r="P60" s="72"/>
    </row>
    <row r="61">
      <c r="A61" s="72" t="s">
        <v>1326</v>
      </c>
      <c r="B61" s="72" t="s">
        <v>37</v>
      </c>
      <c r="C61" s="161" t="s">
        <v>1082</v>
      </c>
      <c r="D61" s="162" t="s">
        <v>61</v>
      </c>
      <c r="E61" s="72" t="s">
        <v>1133</v>
      </c>
      <c r="F61" s="162" t="s">
        <v>61</v>
      </c>
      <c r="G61" s="72" t="s">
        <v>93</v>
      </c>
      <c r="H61" s="72" t="s">
        <v>1327</v>
      </c>
      <c r="I61" s="72" t="s">
        <v>115</v>
      </c>
      <c r="J61" s="72" t="s">
        <v>1328</v>
      </c>
      <c r="K61" s="72" t="s">
        <v>1329</v>
      </c>
      <c r="L61" s="72"/>
      <c r="M61" s="72" t="s">
        <v>5</v>
      </c>
      <c r="N61" s="72"/>
      <c r="O61" s="72" t="s">
        <v>291</v>
      </c>
      <c r="P61" s="72"/>
    </row>
    <row r="62">
      <c r="A62" s="72" t="s">
        <v>1330</v>
      </c>
      <c r="B62" s="72" t="s">
        <v>38</v>
      </c>
      <c r="C62" s="161" t="s">
        <v>1082</v>
      </c>
      <c r="D62" s="162" t="s">
        <v>61</v>
      </c>
      <c r="E62" s="72" t="s">
        <v>1133</v>
      </c>
      <c r="F62" s="162" t="s">
        <v>61</v>
      </c>
      <c r="G62" s="72" t="s">
        <v>93</v>
      </c>
      <c r="H62" s="72" t="s">
        <v>1331</v>
      </c>
      <c r="I62" s="72" t="s">
        <v>115</v>
      </c>
      <c r="J62" s="72" t="s">
        <v>1332</v>
      </c>
      <c r="K62" s="72" t="s">
        <v>1333</v>
      </c>
      <c r="L62" s="72"/>
      <c r="M62" s="72" t="s">
        <v>5</v>
      </c>
      <c r="N62" s="72"/>
      <c r="O62" s="72" t="s">
        <v>291</v>
      </c>
      <c r="P62" s="72"/>
    </row>
    <row r="63" ht="53.25" customHeight="1">
      <c r="A63" s="72" t="s">
        <v>1334</v>
      </c>
      <c r="B63" s="72" t="s">
        <v>38</v>
      </c>
      <c r="C63" s="161" t="s">
        <v>1082</v>
      </c>
      <c r="D63" s="162" t="s">
        <v>61</v>
      </c>
      <c r="E63" s="72" t="s">
        <v>1133</v>
      </c>
      <c r="F63" s="162" t="s">
        <v>61</v>
      </c>
      <c r="G63" s="72" t="s">
        <v>93</v>
      </c>
      <c r="H63" s="72" t="s">
        <v>1335</v>
      </c>
      <c r="I63" s="72" t="s">
        <v>115</v>
      </c>
      <c r="J63" s="72" t="s">
        <v>1336</v>
      </c>
      <c r="K63" s="72" t="s">
        <v>1337</v>
      </c>
      <c r="L63" s="72"/>
      <c r="M63" s="72" t="s">
        <v>5</v>
      </c>
      <c r="N63" s="72"/>
      <c r="O63" s="72" t="s">
        <v>291</v>
      </c>
      <c r="P63" s="72"/>
    </row>
    <row r="64">
      <c r="A64" s="72" t="s">
        <v>1338</v>
      </c>
      <c r="B64" s="72" t="s">
        <v>38</v>
      </c>
      <c r="C64" s="161" t="s">
        <v>1082</v>
      </c>
      <c r="D64" s="162" t="s">
        <v>61</v>
      </c>
      <c r="E64" s="72" t="s">
        <v>1133</v>
      </c>
      <c r="F64" s="162" t="s">
        <v>61</v>
      </c>
      <c r="G64" s="72" t="s">
        <v>93</v>
      </c>
      <c r="H64" s="72" t="s">
        <v>1339</v>
      </c>
      <c r="I64" s="72" t="s">
        <v>115</v>
      </c>
      <c r="J64" s="72" t="s">
        <v>1340</v>
      </c>
      <c r="K64" s="72" t="s">
        <v>1341</v>
      </c>
      <c r="L64" s="72"/>
      <c r="M64" s="72" t="s">
        <v>5</v>
      </c>
      <c r="N64" s="72"/>
      <c r="O64" s="72" t="s">
        <v>291</v>
      </c>
      <c r="P64" s="72"/>
    </row>
    <row r="65">
      <c r="A65" s="72" t="s">
        <v>1342</v>
      </c>
      <c r="B65" s="72" t="s">
        <v>37</v>
      </c>
      <c r="C65" s="161" t="s">
        <v>1082</v>
      </c>
      <c r="D65" s="162" t="s">
        <v>61</v>
      </c>
      <c r="E65" s="72" t="s">
        <v>1133</v>
      </c>
      <c r="F65" s="162" t="s">
        <v>61</v>
      </c>
      <c r="G65" s="72" t="s">
        <v>93</v>
      </c>
      <c r="H65" s="72" t="s">
        <v>1343</v>
      </c>
      <c r="I65" s="72" t="s">
        <v>115</v>
      </c>
      <c r="J65" s="72" t="s">
        <v>1344</v>
      </c>
      <c r="K65" s="72" t="s">
        <v>1345</v>
      </c>
      <c r="L65" s="72"/>
      <c r="M65" s="72" t="s">
        <v>5</v>
      </c>
      <c r="N65" s="72"/>
      <c r="O65" s="72" t="s">
        <v>291</v>
      </c>
      <c r="P65" s="72"/>
    </row>
    <row r="66">
      <c r="A66" s="72" t="s">
        <v>1346</v>
      </c>
      <c r="B66" s="72" t="s">
        <v>38</v>
      </c>
      <c r="C66" s="161" t="s">
        <v>1082</v>
      </c>
      <c r="D66" s="162" t="s">
        <v>61</v>
      </c>
      <c r="E66" s="72" t="s">
        <v>1133</v>
      </c>
      <c r="F66" s="162" t="s">
        <v>61</v>
      </c>
      <c r="G66" s="72" t="s">
        <v>93</v>
      </c>
      <c r="H66" s="72" t="s">
        <v>1347</v>
      </c>
      <c r="I66" s="72" t="s">
        <v>115</v>
      </c>
      <c r="J66" s="72" t="s">
        <v>1348</v>
      </c>
      <c r="K66" s="72" t="s">
        <v>1349</v>
      </c>
      <c r="L66" s="72"/>
      <c r="M66" s="72" t="s">
        <v>5</v>
      </c>
      <c r="N66" s="72"/>
      <c r="O66" s="72" t="s">
        <v>291</v>
      </c>
      <c r="P66" s="72"/>
    </row>
    <row r="67">
      <c r="B67" s="5"/>
      <c r="C67" s="41"/>
      <c r="D67" s="157"/>
      <c r="E67" s="5"/>
      <c r="F67" s="157"/>
      <c r="G67" s="5"/>
    </row>
    <row r="68">
      <c r="B68" s="5"/>
      <c r="C68" s="41"/>
      <c r="D68" s="157"/>
      <c r="E68" s="5"/>
      <c r="F68" s="157"/>
      <c r="G68" s="5"/>
    </row>
    <row r="69">
      <c r="B69" s="5"/>
      <c r="C69" s="41"/>
      <c r="D69" s="157"/>
      <c r="E69" s="5"/>
      <c r="F69" s="157"/>
      <c r="G69" s="5"/>
    </row>
    <row r="70">
      <c r="B70" s="5"/>
      <c r="C70" s="41"/>
      <c r="D70" s="157"/>
      <c r="E70" s="5"/>
      <c r="F70" s="157"/>
      <c r="G70" s="5"/>
    </row>
    <row r="71">
      <c r="B71" s="5"/>
      <c r="C71" s="41"/>
      <c r="D71" s="157"/>
      <c r="E71" s="5"/>
      <c r="F71" s="157"/>
      <c r="G71" s="5"/>
    </row>
    <row r="72">
      <c r="B72" s="5"/>
      <c r="C72" s="41"/>
      <c r="D72" s="157"/>
      <c r="E72" s="5"/>
      <c r="F72" s="157"/>
      <c r="G72" s="5"/>
    </row>
    <row r="73">
      <c r="B73" s="5"/>
      <c r="C73" s="41"/>
      <c r="D73" s="157"/>
      <c r="E73" s="5"/>
      <c r="F73" s="157"/>
      <c r="G73" s="5"/>
    </row>
    <row r="74">
      <c r="B74" s="5"/>
      <c r="C74" s="41"/>
      <c r="D74" s="157"/>
      <c r="E74" s="5"/>
      <c r="F74" s="157"/>
      <c r="G74" s="5"/>
    </row>
    <row r="75">
      <c r="B75" s="5"/>
      <c r="C75" s="41"/>
      <c r="D75" s="157"/>
      <c r="E75" s="5"/>
      <c r="F75" s="157"/>
      <c r="G75" s="5"/>
    </row>
    <row r="76">
      <c r="B76" s="5"/>
      <c r="C76" s="41"/>
      <c r="D76" s="157"/>
      <c r="E76" s="5"/>
      <c r="F76" s="157"/>
      <c r="G76" s="5"/>
    </row>
    <row r="77">
      <c r="B77" s="5"/>
      <c r="C77" s="41"/>
      <c r="D77" s="157"/>
      <c r="E77" s="5"/>
      <c r="F77" s="157"/>
      <c r="G77" s="5"/>
    </row>
    <row r="78">
      <c r="B78" s="5"/>
      <c r="C78" s="41"/>
      <c r="D78" s="157"/>
      <c r="E78" s="5"/>
      <c r="F78" s="157"/>
      <c r="G78" s="5"/>
    </row>
    <row r="79">
      <c r="B79" s="5"/>
      <c r="C79" s="41"/>
      <c r="D79" s="157"/>
      <c r="E79" s="5"/>
      <c r="F79" s="157"/>
      <c r="G79" s="5"/>
    </row>
    <row r="80">
      <c r="B80" s="5"/>
      <c r="C80" s="41"/>
      <c r="D80" s="157"/>
      <c r="E80" s="5"/>
      <c r="F80" s="157"/>
      <c r="G80" s="5"/>
    </row>
    <row r="81">
      <c r="B81" s="5"/>
      <c r="C81" s="41"/>
      <c r="D81" s="41"/>
      <c r="E81" s="5"/>
      <c r="F81" s="157"/>
      <c r="G81" s="5"/>
    </row>
    <row r="82">
      <c r="B82" s="5"/>
      <c r="C82" s="41"/>
      <c r="D82" s="157"/>
      <c r="E82" s="5"/>
      <c r="F82" s="157"/>
      <c r="G82" s="5"/>
    </row>
    <row r="83">
      <c r="C83" s="41"/>
      <c r="F83" s="157"/>
    </row>
    <row r="84">
      <c r="C84" s="41"/>
      <c r="F84" s="157"/>
    </row>
    <row r="85">
      <c r="C85" s="41"/>
      <c r="F85" s="157"/>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dataValidations>
    <dataValidation type="list" allowBlank="1" showErrorMessage="1" sqref="B2:B82">
      <formula1>"P0,P1,P2,P3"</formula1>
    </dataValidation>
    <dataValidation type="list" allowBlank="1" showErrorMessage="1" sqref="O2:O66">
      <formula1>"Karthikeyan k,Anurag Roy"</formula1>
    </dataValidation>
    <dataValidation type="list" allowBlank="1" showErrorMessage="1" sqref="M2:M66">
      <formula1>"Pass,Fail,Not tested"</formula1>
    </dataValidation>
    <dataValidation type="list" allowBlank="1" showErrorMessage="1" sqref="G2:G82">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N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N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s>
  <drawing r:id="rId6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80.25"/>
    <col customWidth="1" min="9" max="9" width="46.5"/>
    <col customWidth="1" min="10" max="10" width="116.63"/>
    <col customWidth="1" min="11" max="11" width="88.75"/>
    <col customWidth="1" min="12" max="12" width="44.63"/>
    <col customWidth="1" min="13" max="13" width="17.75"/>
    <col customWidth="1" min="15" max="15" width="10.88"/>
  </cols>
  <sheetData>
    <row r="1">
      <c r="A1" s="93" t="s">
        <v>73</v>
      </c>
      <c r="B1" s="93" t="s">
        <v>35</v>
      </c>
      <c r="C1" s="93" t="s">
        <v>74</v>
      </c>
      <c r="D1" s="93" t="s">
        <v>75</v>
      </c>
      <c r="E1" s="93" t="s">
        <v>76</v>
      </c>
      <c r="F1" s="93" t="s">
        <v>77</v>
      </c>
      <c r="G1" s="93" t="s">
        <v>78</v>
      </c>
      <c r="H1" s="167" t="s">
        <v>79</v>
      </c>
      <c r="I1" s="93" t="s">
        <v>80</v>
      </c>
      <c r="J1" s="93" t="s">
        <v>81</v>
      </c>
      <c r="K1" s="93" t="s">
        <v>82</v>
      </c>
      <c r="L1" s="93" t="s">
        <v>83</v>
      </c>
      <c r="M1" s="93" t="s">
        <v>84</v>
      </c>
      <c r="N1" s="93" t="s">
        <v>85</v>
      </c>
      <c r="O1" s="93" t="s">
        <v>86</v>
      </c>
      <c r="P1" s="93" t="s">
        <v>1080</v>
      </c>
    </row>
    <row r="2" ht="87.75" customHeight="1">
      <c r="A2" s="5" t="s">
        <v>1350</v>
      </c>
      <c r="B2" s="5" t="s">
        <v>38</v>
      </c>
      <c r="C2" s="158" t="s">
        <v>1351</v>
      </c>
      <c r="D2" s="5" t="s">
        <v>1352</v>
      </c>
      <c r="E2" s="5" t="s">
        <v>1353</v>
      </c>
      <c r="F2" s="5" t="s">
        <v>1352</v>
      </c>
      <c r="G2" s="5" t="s">
        <v>1354</v>
      </c>
      <c r="H2" s="168" t="s">
        <v>1355</v>
      </c>
      <c r="I2" s="5" t="s">
        <v>115</v>
      </c>
      <c r="J2" s="5" t="s">
        <v>1356</v>
      </c>
      <c r="K2" s="5" t="s">
        <v>1357</v>
      </c>
      <c r="L2" s="99" t="s">
        <v>98</v>
      </c>
      <c r="M2" s="169" t="s">
        <v>5</v>
      </c>
      <c r="O2" s="5" t="s">
        <v>291</v>
      </c>
      <c r="P2" s="170">
        <v>45566.0</v>
      </c>
    </row>
    <row r="3" ht="62.25" customHeight="1">
      <c r="A3" s="5" t="s">
        <v>1358</v>
      </c>
      <c r="B3" s="5" t="s">
        <v>37</v>
      </c>
      <c r="C3" s="158" t="s">
        <v>1351</v>
      </c>
      <c r="D3" s="5" t="s">
        <v>1352</v>
      </c>
      <c r="E3" s="5" t="s">
        <v>1353</v>
      </c>
      <c r="F3" s="5" t="s">
        <v>1352</v>
      </c>
      <c r="G3" s="5" t="s">
        <v>1354</v>
      </c>
      <c r="H3" s="168" t="s">
        <v>1359</v>
      </c>
      <c r="I3" s="5" t="s">
        <v>115</v>
      </c>
      <c r="J3" s="5" t="s">
        <v>1360</v>
      </c>
      <c r="K3" s="5" t="s">
        <v>1361</v>
      </c>
      <c r="L3" s="99" t="s">
        <v>98</v>
      </c>
      <c r="M3" s="169" t="s">
        <v>5</v>
      </c>
      <c r="O3" s="5" t="s">
        <v>291</v>
      </c>
      <c r="P3" s="170">
        <v>45566.0</v>
      </c>
    </row>
    <row r="4" ht="74.25" customHeight="1">
      <c r="A4" s="5" t="s">
        <v>1362</v>
      </c>
      <c r="B4" s="5" t="s">
        <v>38</v>
      </c>
      <c r="C4" s="158" t="s">
        <v>1351</v>
      </c>
      <c r="D4" s="5" t="s">
        <v>1352</v>
      </c>
      <c r="E4" s="5" t="s">
        <v>1353</v>
      </c>
      <c r="F4" s="5" t="s">
        <v>1352</v>
      </c>
      <c r="G4" s="5" t="s">
        <v>1354</v>
      </c>
      <c r="H4" s="168" t="s">
        <v>1363</v>
      </c>
      <c r="I4" s="5" t="s">
        <v>115</v>
      </c>
      <c r="J4" s="5" t="s">
        <v>1364</v>
      </c>
      <c r="K4" s="5" t="s">
        <v>1365</v>
      </c>
      <c r="L4" s="99" t="s">
        <v>98</v>
      </c>
      <c r="M4" s="169" t="s">
        <v>5</v>
      </c>
      <c r="O4" s="5" t="s">
        <v>291</v>
      </c>
      <c r="P4" s="170">
        <v>45566.0</v>
      </c>
    </row>
    <row r="5" ht="62.25" customHeight="1">
      <c r="A5" s="5" t="s">
        <v>1366</v>
      </c>
      <c r="B5" s="5" t="s">
        <v>38</v>
      </c>
      <c r="C5" s="158" t="s">
        <v>1351</v>
      </c>
      <c r="D5" s="5" t="s">
        <v>1352</v>
      </c>
      <c r="E5" s="5" t="s">
        <v>1353</v>
      </c>
      <c r="F5" s="5" t="s">
        <v>1352</v>
      </c>
      <c r="G5" s="5" t="s">
        <v>1354</v>
      </c>
      <c r="H5" s="168" t="s">
        <v>1367</v>
      </c>
      <c r="I5" s="5" t="s">
        <v>115</v>
      </c>
      <c r="J5" s="5" t="s">
        <v>1368</v>
      </c>
      <c r="K5" s="5" t="s">
        <v>1369</v>
      </c>
      <c r="L5" s="99" t="s">
        <v>98</v>
      </c>
      <c r="M5" s="169" t="s">
        <v>5</v>
      </c>
      <c r="O5" s="5" t="s">
        <v>291</v>
      </c>
      <c r="P5" s="170">
        <v>45566.0</v>
      </c>
    </row>
    <row r="6" ht="81.0" customHeight="1">
      <c r="A6" s="5" t="s">
        <v>1370</v>
      </c>
      <c r="B6" s="5" t="s">
        <v>38</v>
      </c>
      <c r="C6" s="158" t="s">
        <v>1351</v>
      </c>
      <c r="D6" s="5" t="s">
        <v>1352</v>
      </c>
      <c r="E6" s="5" t="s">
        <v>1353</v>
      </c>
      <c r="F6" s="5" t="s">
        <v>1352</v>
      </c>
      <c r="G6" s="5" t="s">
        <v>1354</v>
      </c>
      <c r="H6" s="168" t="s">
        <v>1371</v>
      </c>
      <c r="I6" s="5" t="s">
        <v>115</v>
      </c>
      <c r="J6" s="5" t="s">
        <v>1372</v>
      </c>
      <c r="K6" s="5" t="s">
        <v>1373</v>
      </c>
      <c r="L6" s="99" t="s">
        <v>98</v>
      </c>
      <c r="M6" s="169" t="s">
        <v>5</v>
      </c>
      <c r="O6" s="5" t="s">
        <v>291</v>
      </c>
      <c r="P6" s="170">
        <v>45566.0</v>
      </c>
    </row>
    <row r="7" ht="102.75" customHeight="1">
      <c r="A7" s="5" t="s">
        <v>1374</v>
      </c>
      <c r="B7" s="5" t="s">
        <v>38</v>
      </c>
      <c r="C7" s="158" t="s">
        <v>1351</v>
      </c>
      <c r="D7" s="5" t="s">
        <v>1352</v>
      </c>
      <c r="E7" s="5" t="s">
        <v>1353</v>
      </c>
      <c r="F7" s="5" t="s">
        <v>1352</v>
      </c>
      <c r="G7" s="5" t="s">
        <v>1354</v>
      </c>
      <c r="H7" s="168" t="s">
        <v>1375</v>
      </c>
      <c r="I7" s="5" t="s">
        <v>115</v>
      </c>
      <c r="J7" s="5" t="s">
        <v>1372</v>
      </c>
      <c r="K7" s="5" t="s">
        <v>1376</v>
      </c>
      <c r="L7" s="99" t="s">
        <v>98</v>
      </c>
      <c r="M7" s="169" t="s">
        <v>5</v>
      </c>
      <c r="O7" s="5" t="s">
        <v>291</v>
      </c>
      <c r="P7" s="170">
        <v>45566.0</v>
      </c>
    </row>
    <row r="8" ht="104.25" customHeight="1">
      <c r="A8" s="5" t="s">
        <v>1377</v>
      </c>
      <c r="B8" s="5" t="s">
        <v>38</v>
      </c>
      <c r="C8" s="158" t="s">
        <v>1351</v>
      </c>
      <c r="D8" s="5" t="s">
        <v>1352</v>
      </c>
      <c r="E8" s="5" t="s">
        <v>1353</v>
      </c>
      <c r="F8" s="5" t="s">
        <v>1352</v>
      </c>
      <c r="G8" s="5" t="s">
        <v>1354</v>
      </c>
      <c r="H8" s="168" t="s">
        <v>1378</v>
      </c>
      <c r="I8" s="5" t="s">
        <v>115</v>
      </c>
      <c r="J8" s="5" t="s">
        <v>1379</v>
      </c>
      <c r="K8" s="5" t="s">
        <v>1380</v>
      </c>
      <c r="L8" s="5" t="s">
        <v>1381</v>
      </c>
      <c r="M8" s="169" t="s">
        <v>6</v>
      </c>
      <c r="N8" s="158" t="s">
        <v>1382</v>
      </c>
      <c r="O8" s="5" t="s">
        <v>291</v>
      </c>
      <c r="P8" s="170">
        <v>45566.0</v>
      </c>
    </row>
    <row r="9" ht="108.75" customHeight="1">
      <c r="A9" s="5" t="s">
        <v>1383</v>
      </c>
      <c r="B9" s="5" t="s">
        <v>38</v>
      </c>
      <c r="C9" s="158" t="s">
        <v>1351</v>
      </c>
      <c r="D9" s="5" t="s">
        <v>1352</v>
      </c>
      <c r="E9" s="5" t="s">
        <v>1353</v>
      </c>
      <c r="F9" s="5" t="s">
        <v>1352</v>
      </c>
      <c r="G9" s="5" t="s">
        <v>1354</v>
      </c>
      <c r="H9" s="168" t="s">
        <v>1384</v>
      </c>
      <c r="I9" s="5" t="s">
        <v>115</v>
      </c>
      <c r="J9" s="5" t="s">
        <v>1385</v>
      </c>
      <c r="K9" s="5" t="s">
        <v>1386</v>
      </c>
      <c r="L9" s="99" t="s">
        <v>98</v>
      </c>
      <c r="M9" s="169" t="s">
        <v>5</v>
      </c>
      <c r="O9" s="5" t="s">
        <v>291</v>
      </c>
      <c r="P9" s="170">
        <v>45566.0</v>
      </c>
    </row>
    <row r="10" ht="55.5" customHeight="1">
      <c r="A10" s="5" t="s">
        <v>1387</v>
      </c>
      <c r="B10" s="5" t="s">
        <v>38</v>
      </c>
      <c r="C10" s="158" t="s">
        <v>1351</v>
      </c>
      <c r="D10" s="5" t="s">
        <v>1352</v>
      </c>
      <c r="E10" s="5" t="s">
        <v>1353</v>
      </c>
      <c r="F10" s="5" t="s">
        <v>1352</v>
      </c>
      <c r="G10" s="5" t="s">
        <v>1354</v>
      </c>
      <c r="H10" s="168" t="s">
        <v>1388</v>
      </c>
      <c r="I10" s="5" t="s">
        <v>115</v>
      </c>
      <c r="J10" s="5" t="s">
        <v>1389</v>
      </c>
      <c r="K10" s="5" t="s">
        <v>1390</v>
      </c>
      <c r="M10" s="169" t="s">
        <v>1391</v>
      </c>
      <c r="O10" s="5"/>
    </row>
    <row r="11" ht="90.75" customHeight="1">
      <c r="A11" s="5" t="s">
        <v>1392</v>
      </c>
      <c r="B11" s="5" t="s">
        <v>37</v>
      </c>
      <c r="C11" s="158" t="s">
        <v>1351</v>
      </c>
      <c r="D11" s="5" t="s">
        <v>1352</v>
      </c>
      <c r="E11" s="5" t="s">
        <v>1353</v>
      </c>
      <c r="F11" s="5" t="s">
        <v>1352</v>
      </c>
      <c r="G11" s="5" t="s">
        <v>1354</v>
      </c>
      <c r="H11" s="168" t="s">
        <v>1393</v>
      </c>
      <c r="I11" s="5" t="s">
        <v>115</v>
      </c>
      <c r="J11" s="5" t="s">
        <v>1394</v>
      </c>
      <c r="K11" s="5" t="s">
        <v>1395</v>
      </c>
      <c r="L11" s="99" t="s">
        <v>98</v>
      </c>
      <c r="M11" s="169" t="s">
        <v>5</v>
      </c>
      <c r="O11" s="5" t="s">
        <v>291</v>
      </c>
      <c r="P11" s="170">
        <v>45566.0</v>
      </c>
    </row>
    <row r="12" ht="62.25" customHeight="1">
      <c r="A12" s="5" t="s">
        <v>1396</v>
      </c>
      <c r="B12" s="5" t="s">
        <v>37</v>
      </c>
      <c r="C12" s="158" t="s">
        <v>1351</v>
      </c>
      <c r="D12" s="5" t="s">
        <v>1352</v>
      </c>
      <c r="E12" s="5" t="s">
        <v>1353</v>
      </c>
      <c r="F12" s="5" t="s">
        <v>1352</v>
      </c>
      <c r="G12" s="5" t="s">
        <v>1354</v>
      </c>
      <c r="H12" s="168" t="s">
        <v>1397</v>
      </c>
      <c r="I12" s="5" t="s">
        <v>115</v>
      </c>
      <c r="J12" s="5" t="s">
        <v>1398</v>
      </c>
      <c r="K12" s="5" t="s">
        <v>1399</v>
      </c>
      <c r="L12" s="99" t="s">
        <v>98</v>
      </c>
      <c r="M12" s="169" t="s">
        <v>5</v>
      </c>
      <c r="O12" s="5" t="s">
        <v>291</v>
      </c>
      <c r="P12" s="170">
        <v>45566.0</v>
      </c>
    </row>
    <row r="13" ht="87.75" customHeight="1">
      <c r="A13" s="5" t="s">
        <v>1400</v>
      </c>
      <c r="B13" s="5" t="s">
        <v>37</v>
      </c>
      <c r="C13" s="158" t="s">
        <v>1351</v>
      </c>
      <c r="D13" s="5" t="s">
        <v>1352</v>
      </c>
      <c r="E13" s="5" t="s">
        <v>1353</v>
      </c>
      <c r="F13" s="5" t="s">
        <v>1352</v>
      </c>
      <c r="G13" s="5" t="s">
        <v>1354</v>
      </c>
      <c r="H13" s="168" t="s">
        <v>1401</v>
      </c>
      <c r="I13" s="5" t="s">
        <v>115</v>
      </c>
      <c r="J13" s="5" t="s">
        <v>1402</v>
      </c>
      <c r="K13" s="5" t="s">
        <v>1403</v>
      </c>
      <c r="L13" s="99" t="s">
        <v>98</v>
      </c>
      <c r="M13" s="169" t="s">
        <v>5</v>
      </c>
      <c r="O13" s="5" t="s">
        <v>291</v>
      </c>
      <c r="P13" s="170">
        <v>45566.0</v>
      </c>
    </row>
    <row r="14" ht="94.5" customHeight="1">
      <c r="A14" s="5" t="s">
        <v>1404</v>
      </c>
      <c r="B14" s="5" t="s">
        <v>37</v>
      </c>
      <c r="C14" s="158" t="s">
        <v>1351</v>
      </c>
      <c r="D14" s="5" t="s">
        <v>1352</v>
      </c>
      <c r="E14" s="5" t="s">
        <v>1353</v>
      </c>
      <c r="F14" s="5" t="s">
        <v>1352</v>
      </c>
      <c r="G14" s="5" t="s">
        <v>1354</v>
      </c>
      <c r="H14" s="168" t="s">
        <v>1405</v>
      </c>
      <c r="I14" s="5" t="s">
        <v>115</v>
      </c>
      <c r="J14" s="5" t="s">
        <v>1402</v>
      </c>
      <c r="K14" s="5" t="s">
        <v>1406</v>
      </c>
      <c r="L14" s="99" t="s">
        <v>98</v>
      </c>
      <c r="M14" s="169" t="s">
        <v>5</v>
      </c>
      <c r="O14" s="5" t="s">
        <v>291</v>
      </c>
      <c r="P14" s="170">
        <v>45566.0</v>
      </c>
    </row>
    <row r="15" ht="105.0" customHeight="1">
      <c r="A15" s="5" t="s">
        <v>1407</v>
      </c>
      <c r="B15" s="5" t="s">
        <v>38</v>
      </c>
      <c r="C15" s="158" t="s">
        <v>1351</v>
      </c>
      <c r="D15" s="5" t="s">
        <v>1352</v>
      </c>
      <c r="E15" s="5" t="s">
        <v>1353</v>
      </c>
      <c r="F15" s="5" t="s">
        <v>1352</v>
      </c>
      <c r="G15" s="5" t="s">
        <v>1354</v>
      </c>
      <c r="H15" s="168" t="s">
        <v>1408</v>
      </c>
      <c r="I15" s="5" t="s">
        <v>115</v>
      </c>
      <c r="J15" s="5" t="s">
        <v>1409</v>
      </c>
      <c r="K15" s="5" t="s">
        <v>1409</v>
      </c>
      <c r="L15" s="99" t="s">
        <v>98</v>
      </c>
      <c r="M15" s="169" t="s">
        <v>5</v>
      </c>
      <c r="O15" s="5" t="s">
        <v>291</v>
      </c>
      <c r="P15" s="170">
        <v>45566.0</v>
      </c>
    </row>
    <row r="16" ht="90.0" customHeight="1">
      <c r="A16" s="5" t="s">
        <v>1410</v>
      </c>
      <c r="B16" s="5" t="s">
        <v>38</v>
      </c>
      <c r="C16" s="158" t="s">
        <v>1351</v>
      </c>
      <c r="D16" s="5" t="s">
        <v>1352</v>
      </c>
      <c r="E16" s="5" t="s">
        <v>1353</v>
      </c>
      <c r="F16" s="5" t="s">
        <v>1352</v>
      </c>
      <c r="G16" s="5" t="s">
        <v>1354</v>
      </c>
      <c r="H16" s="168" t="s">
        <v>1411</v>
      </c>
      <c r="I16" s="5" t="s">
        <v>115</v>
      </c>
      <c r="J16" s="5" t="s">
        <v>1412</v>
      </c>
      <c r="K16" s="5" t="s">
        <v>1413</v>
      </c>
      <c r="L16" s="99" t="s">
        <v>98</v>
      </c>
      <c r="M16" s="169" t="s">
        <v>5</v>
      </c>
      <c r="O16" s="5" t="s">
        <v>291</v>
      </c>
      <c r="P16" s="170">
        <v>45566.0</v>
      </c>
    </row>
    <row r="17" ht="92.25" customHeight="1">
      <c r="A17" s="5" t="s">
        <v>1414</v>
      </c>
      <c r="B17" s="5" t="s">
        <v>38</v>
      </c>
      <c r="C17" s="158" t="s">
        <v>1351</v>
      </c>
      <c r="D17" s="5" t="s">
        <v>1352</v>
      </c>
      <c r="E17" s="5" t="s">
        <v>1353</v>
      </c>
      <c r="F17" s="5" t="s">
        <v>1352</v>
      </c>
      <c r="G17" s="5" t="s">
        <v>1354</v>
      </c>
      <c r="H17" s="168" t="s">
        <v>1415</v>
      </c>
      <c r="I17" s="5" t="s">
        <v>115</v>
      </c>
      <c r="J17" s="5" t="s">
        <v>1416</v>
      </c>
      <c r="K17" s="5" t="s">
        <v>1417</v>
      </c>
      <c r="L17" s="99" t="s">
        <v>98</v>
      </c>
      <c r="M17" s="169" t="s">
        <v>5</v>
      </c>
      <c r="O17" s="5" t="s">
        <v>291</v>
      </c>
      <c r="P17" s="170">
        <v>45566.0</v>
      </c>
    </row>
    <row r="18" ht="81.0" customHeight="1">
      <c r="A18" s="5" t="s">
        <v>1418</v>
      </c>
      <c r="B18" s="5" t="s">
        <v>38</v>
      </c>
      <c r="C18" s="158" t="s">
        <v>1351</v>
      </c>
      <c r="D18" s="5" t="s">
        <v>1352</v>
      </c>
      <c r="E18" s="5" t="s">
        <v>1353</v>
      </c>
      <c r="F18" s="5" t="s">
        <v>1352</v>
      </c>
      <c r="G18" s="5" t="s">
        <v>1354</v>
      </c>
      <c r="H18" s="168" t="s">
        <v>1419</v>
      </c>
      <c r="I18" s="5" t="s">
        <v>115</v>
      </c>
      <c r="J18" s="5" t="s">
        <v>1420</v>
      </c>
      <c r="K18" s="5" t="s">
        <v>1421</v>
      </c>
      <c r="L18" s="99" t="s">
        <v>98</v>
      </c>
      <c r="M18" s="169" t="s">
        <v>5</v>
      </c>
      <c r="O18" s="5" t="s">
        <v>291</v>
      </c>
      <c r="P18" s="170">
        <v>45566.0</v>
      </c>
    </row>
    <row r="19" ht="65.25" customHeight="1">
      <c r="A19" s="5" t="s">
        <v>1422</v>
      </c>
      <c r="B19" s="5" t="s">
        <v>38</v>
      </c>
      <c r="C19" s="158" t="s">
        <v>1351</v>
      </c>
      <c r="D19" s="5" t="s">
        <v>1352</v>
      </c>
      <c r="E19" s="5" t="s">
        <v>1353</v>
      </c>
      <c r="F19" s="5" t="s">
        <v>1352</v>
      </c>
      <c r="G19" s="5" t="s">
        <v>1354</v>
      </c>
      <c r="H19" s="168" t="s">
        <v>1423</v>
      </c>
      <c r="I19" s="5" t="s">
        <v>115</v>
      </c>
      <c r="J19" s="5" t="s">
        <v>1424</v>
      </c>
      <c r="K19" s="5" t="s">
        <v>934</v>
      </c>
      <c r="M19" s="169" t="s">
        <v>1391</v>
      </c>
      <c r="O19" s="5"/>
    </row>
    <row r="20" ht="81.0" customHeight="1">
      <c r="A20" s="5" t="s">
        <v>1425</v>
      </c>
      <c r="B20" s="5" t="s">
        <v>38</v>
      </c>
      <c r="C20" s="158" t="s">
        <v>1351</v>
      </c>
      <c r="D20" s="5" t="s">
        <v>1352</v>
      </c>
      <c r="E20" s="5" t="s">
        <v>1353</v>
      </c>
      <c r="F20" s="5" t="s">
        <v>1352</v>
      </c>
      <c r="G20" s="5" t="s">
        <v>1354</v>
      </c>
      <c r="H20" s="168" t="s">
        <v>1426</v>
      </c>
      <c r="I20" s="5" t="s">
        <v>115</v>
      </c>
      <c r="J20" s="5" t="s">
        <v>1427</v>
      </c>
      <c r="K20" s="5" t="s">
        <v>934</v>
      </c>
      <c r="M20" s="169" t="s">
        <v>1391</v>
      </c>
      <c r="O20" s="5"/>
    </row>
    <row r="21" ht="129.75" customHeight="1">
      <c r="A21" s="5" t="s">
        <v>1428</v>
      </c>
      <c r="B21" s="5" t="s">
        <v>38</v>
      </c>
      <c r="C21" s="158" t="s">
        <v>1351</v>
      </c>
      <c r="D21" s="5" t="s">
        <v>1352</v>
      </c>
      <c r="E21" s="5" t="s">
        <v>1353</v>
      </c>
      <c r="F21" s="5" t="s">
        <v>1352</v>
      </c>
      <c r="G21" s="5" t="s">
        <v>1354</v>
      </c>
      <c r="H21" s="168" t="s">
        <v>1429</v>
      </c>
      <c r="I21" s="5" t="s">
        <v>115</v>
      </c>
      <c r="J21" s="5" t="s">
        <v>1430</v>
      </c>
      <c r="K21" s="5" t="s">
        <v>1431</v>
      </c>
      <c r="L21" s="5" t="s">
        <v>1432</v>
      </c>
      <c r="M21" s="169" t="s">
        <v>6</v>
      </c>
      <c r="N21" s="158" t="s">
        <v>1382</v>
      </c>
      <c r="O21" s="5" t="s">
        <v>291</v>
      </c>
      <c r="P21" s="170">
        <v>45597.0</v>
      </c>
    </row>
    <row r="22" ht="102.75" customHeight="1">
      <c r="A22" s="5" t="s">
        <v>1433</v>
      </c>
      <c r="B22" s="5" t="s">
        <v>37</v>
      </c>
      <c r="C22" s="158" t="s">
        <v>1351</v>
      </c>
      <c r="D22" s="5" t="s">
        <v>1352</v>
      </c>
      <c r="E22" s="5" t="s">
        <v>1353</v>
      </c>
      <c r="F22" s="5" t="s">
        <v>1352</v>
      </c>
      <c r="G22" s="5" t="s">
        <v>1354</v>
      </c>
      <c r="H22" s="168" t="s">
        <v>1434</v>
      </c>
      <c r="I22" s="5" t="s">
        <v>115</v>
      </c>
      <c r="J22" s="5" t="s">
        <v>1435</v>
      </c>
      <c r="K22" s="5" t="s">
        <v>1436</v>
      </c>
      <c r="M22" s="169" t="s">
        <v>1391</v>
      </c>
      <c r="O22" s="5"/>
    </row>
    <row r="23" ht="102.75" customHeight="1">
      <c r="A23" s="5" t="s">
        <v>1437</v>
      </c>
      <c r="B23" s="5" t="s">
        <v>38</v>
      </c>
      <c r="C23" s="158" t="s">
        <v>1351</v>
      </c>
      <c r="D23" s="5" t="s">
        <v>1352</v>
      </c>
      <c r="E23" s="5" t="s">
        <v>1353</v>
      </c>
      <c r="F23" s="5" t="s">
        <v>1352</v>
      </c>
      <c r="G23" s="5" t="s">
        <v>1354</v>
      </c>
      <c r="H23" s="168" t="s">
        <v>1438</v>
      </c>
      <c r="I23" s="5" t="s">
        <v>115</v>
      </c>
      <c r="J23" s="5" t="s">
        <v>1439</v>
      </c>
      <c r="K23" s="5" t="s">
        <v>1440</v>
      </c>
      <c r="M23" s="169" t="s">
        <v>1391</v>
      </c>
      <c r="O23" s="5"/>
    </row>
    <row r="24" ht="102.75" customHeight="1">
      <c r="A24" s="5" t="s">
        <v>1441</v>
      </c>
      <c r="B24" s="5" t="s">
        <v>38</v>
      </c>
      <c r="C24" s="158" t="s">
        <v>1351</v>
      </c>
      <c r="D24" s="5" t="s">
        <v>1352</v>
      </c>
      <c r="E24" s="5" t="s">
        <v>1353</v>
      </c>
      <c r="F24" s="5" t="s">
        <v>1352</v>
      </c>
      <c r="G24" s="5" t="s">
        <v>1354</v>
      </c>
      <c r="H24" s="168" t="s">
        <v>1442</v>
      </c>
      <c r="I24" s="5" t="s">
        <v>115</v>
      </c>
      <c r="J24" s="5" t="s">
        <v>1443</v>
      </c>
      <c r="K24" s="5" t="s">
        <v>1444</v>
      </c>
      <c r="L24" s="5" t="s">
        <v>1445</v>
      </c>
      <c r="M24" s="169" t="s">
        <v>6</v>
      </c>
      <c r="N24" s="158" t="s">
        <v>1446</v>
      </c>
      <c r="O24" s="5" t="s">
        <v>291</v>
      </c>
      <c r="P24" s="159">
        <v>45566.0</v>
      </c>
    </row>
    <row r="25" ht="102.75" customHeight="1">
      <c r="A25" s="5" t="s">
        <v>1447</v>
      </c>
      <c r="B25" s="5" t="s">
        <v>39</v>
      </c>
      <c r="C25" s="158" t="s">
        <v>1351</v>
      </c>
      <c r="D25" s="5" t="s">
        <v>1352</v>
      </c>
      <c r="E25" s="5" t="s">
        <v>1353</v>
      </c>
      <c r="F25" s="5" t="s">
        <v>1352</v>
      </c>
      <c r="G25" s="5" t="s">
        <v>1354</v>
      </c>
      <c r="H25" s="168" t="s">
        <v>1448</v>
      </c>
      <c r="I25" s="5" t="s">
        <v>115</v>
      </c>
      <c r="J25" s="5" t="s">
        <v>1449</v>
      </c>
      <c r="K25" s="5" t="s">
        <v>1450</v>
      </c>
      <c r="L25" s="99" t="s">
        <v>98</v>
      </c>
      <c r="M25" s="169" t="s">
        <v>5</v>
      </c>
      <c r="O25" s="5" t="s">
        <v>291</v>
      </c>
      <c r="P25" s="159">
        <v>45566.0</v>
      </c>
    </row>
    <row r="26" ht="102.75" customHeight="1">
      <c r="A26" s="5" t="s">
        <v>1451</v>
      </c>
      <c r="B26" s="5" t="s">
        <v>38</v>
      </c>
      <c r="C26" s="158" t="s">
        <v>1351</v>
      </c>
      <c r="D26" s="5" t="s">
        <v>1352</v>
      </c>
      <c r="E26" s="5" t="s">
        <v>1353</v>
      </c>
      <c r="F26" s="5" t="s">
        <v>1352</v>
      </c>
      <c r="G26" s="5" t="s">
        <v>1354</v>
      </c>
      <c r="H26" s="168" t="s">
        <v>1452</v>
      </c>
      <c r="I26" s="5" t="s">
        <v>115</v>
      </c>
      <c r="J26" s="5" t="s">
        <v>1453</v>
      </c>
      <c r="K26" s="5" t="s">
        <v>1454</v>
      </c>
      <c r="L26" s="99" t="s">
        <v>98</v>
      </c>
      <c r="M26" s="169" t="s">
        <v>5</v>
      </c>
      <c r="O26" s="5" t="s">
        <v>291</v>
      </c>
      <c r="P26" s="159">
        <v>45566.0</v>
      </c>
    </row>
    <row r="27" ht="102.75" customHeight="1">
      <c r="A27" s="5" t="s">
        <v>1455</v>
      </c>
      <c r="B27" s="5" t="s">
        <v>38</v>
      </c>
      <c r="C27" s="158" t="s">
        <v>1351</v>
      </c>
      <c r="D27" s="5" t="s">
        <v>1352</v>
      </c>
      <c r="E27" s="5" t="s">
        <v>1353</v>
      </c>
      <c r="F27" s="5" t="s">
        <v>1352</v>
      </c>
      <c r="G27" s="5" t="s">
        <v>1354</v>
      </c>
      <c r="H27" s="168" t="s">
        <v>1456</v>
      </c>
      <c r="I27" s="5" t="s">
        <v>115</v>
      </c>
      <c r="J27" s="5" t="s">
        <v>1457</v>
      </c>
      <c r="K27" s="5" t="s">
        <v>1458</v>
      </c>
      <c r="L27" s="99" t="s">
        <v>98</v>
      </c>
      <c r="M27" s="169" t="s">
        <v>5</v>
      </c>
      <c r="O27" s="5" t="s">
        <v>291</v>
      </c>
      <c r="P27" s="159">
        <v>45566.0</v>
      </c>
    </row>
    <row r="28" ht="90.75" customHeight="1">
      <c r="A28" s="5" t="s">
        <v>1459</v>
      </c>
      <c r="B28" s="5" t="s">
        <v>38</v>
      </c>
      <c r="C28" s="158" t="s">
        <v>1351</v>
      </c>
      <c r="D28" s="5" t="s">
        <v>1352</v>
      </c>
      <c r="E28" s="5" t="s">
        <v>1353</v>
      </c>
      <c r="F28" s="5" t="s">
        <v>1352</v>
      </c>
      <c r="G28" s="5" t="s">
        <v>1354</v>
      </c>
      <c r="H28" s="168" t="s">
        <v>1460</v>
      </c>
      <c r="I28" s="5" t="s">
        <v>115</v>
      </c>
      <c r="J28" s="5" t="s">
        <v>1461</v>
      </c>
      <c r="K28" s="5" t="s">
        <v>1462</v>
      </c>
      <c r="L28" s="99" t="s">
        <v>98</v>
      </c>
      <c r="M28" s="169" t="s">
        <v>5</v>
      </c>
      <c r="O28" s="5" t="s">
        <v>291</v>
      </c>
      <c r="P28" s="159">
        <v>45566.0</v>
      </c>
    </row>
    <row r="29" ht="102.75" customHeight="1">
      <c r="A29" s="5" t="s">
        <v>1463</v>
      </c>
      <c r="B29" s="5" t="s">
        <v>38</v>
      </c>
      <c r="C29" s="158" t="s">
        <v>1351</v>
      </c>
      <c r="D29" s="5" t="s">
        <v>1352</v>
      </c>
      <c r="E29" s="5" t="s">
        <v>1353</v>
      </c>
      <c r="F29" s="5" t="s">
        <v>1352</v>
      </c>
      <c r="G29" s="5" t="s">
        <v>1354</v>
      </c>
      <c r="H29" s="168" t="s">
        <v>1464</v>
      </c>
      <c r="I29" s="5" t="s">
        <v>115</v>
      </c>
      <c r="J29" s="5" t="s">
        <v>1465</v>
      </c>
      <c r="K29" s="5" t="s">
        <v>1466</v>
      </c>
      <c r="L29" s="99" t="s">
        <v>98</v>
      </c>
      <c r="M29" s="169" t="s">
        <v>5</v>
      </c>
      <c r="O29" s="5" t="s">
        <v>291</v>
      </c>
      <c r="P29" s="159">
        <v>45597.0</v>
      </c>
    </row>
    <row r="30" ht="102.75" customHeight="1">
      <c r="A30" s="5" t="s">
        <v>1467</v>
      </c>
      <c r="B30" s="5" t="s">
        <v>37</v>
      </c>
      <c r="C30" s="158" t="s">
        <v>1351</v>
      </c>
      <c r="D30" s="5" t="s">
        <v>1352</v>
      </c>
      <c r="E30" s="5" t="s">
        <v>1353</v>
      </c>
      <c r="F30" s="5" t="s">
        <v>1352</v>
      </c>
      <c r="G30" s="5" t="s">
        <v>1354</v>
      </c>
      <c r="H30" s="168" t="s">
        <v>1468</v>
      </c>
      <c r="I30" s="5" t="s">
        <v>115</v>
      </c>
      <c r="J30" s="5" t="s">
        <v>1469</v>
      </c>
      <c r="K30" s="5" t="s">
        <v>1470</v>
      </c>
      <c r="M30" s="169" t="s">
        <v>1391</v>
      </c>
      <c r="O30" s="5"/>
    </row>
    <row r="31" ht="102.75" customHeight="1">
      <c r="A31" s="5" t="s">
        <v>1471</v>
      </c>
      <c r="B31" s="5" t="s">
        <v>37</v>
      </c>
      <c r="C31" s="158" t="s">
        <v>1351</v>
      </c>
      <c r="D31" s="5" t="s">
        <v>1352</v>
      </c>
      <c r="E31" s="5" t="s">
        <v>1353</v>
      </c>
      <c r="F31" s="5" t="s">
        <v>1352</v>
      </c>
      <c r="G31" s="5" t="s">
        <v>1354</v>
      </c>
      <c r="H31" s="168" t="s">
        <v>1472</v>
      </c>
      <c r="I31" s="5" t="s">
        <v>115</v>
      </c>
      <c r="J31" s="5" t="s">
        <v>1473</v>
      </c>
      <c r="K31" s="5" t="s">
        <v>1474</v>
      </c>
      <c r="M31" s="169" t="s">
        <v>5</v>
      </c>
      <c r="O31" s="5" t="s">
        <v>291</v>
      </c>
    </row>
    <row r="32" ht="102.75" customHeight="1">
      <c r="A32" s="5" t="s">
        <v>1475</v>
      </c>
      <c r="B32" s="5" t="s">
        <v>37</v>
      </c>
      <c r="C32" s="158" t="s">
        <v>1351</v>
      </c>
      <c r="D32" s="5" t="s">
        <v>1352</v>
      </c>
      <c r="E32" s="5" t="s">
        <v>1353</v>
      </c>
      <c r="F32" s="5" t="s">
        <v>1352</v>
      </c>
      <c r="G32" s="5" t="s">
        <v>1354</v>
      </c>
      <c r="H32" s="168" t="s">
        <v>1476</v>
      </c>
      <c r="I32" s="5" t="s">
        <v>115</v>
      </c>
      <c r="J32" s="5" t="s">
        <v>1477</v>
      </c>
      <c r="K32" s="5" t="s">
        <v>1478</v>
      </c>
      <c r="L32" s="99" t="s">
        <v>98</v>
      </c>
      <c r="M32" s="169" t="s">
        <v>5</v>
      </c>
      <c r="O32" s="5" t="s">
        <v>291</v>
      </c>
      <c r="P32" s="159">
        <v>45597.0</v>
      </c>
    </row>
    <row r="33" ht="104.25" customHeight="1">
      <c r="A33" s="5" t="s">
        <v>1479</v>
      </c>
      <c r="B33" s="5" t="s">
        <v>37</v>
      </c>
      <c r="C33" s="158" t="s">
        <v>1351</v>
      </c>
      <c r="D33" s="5" t="s">
        <v>1352</v>
      </c>
      <c r="E33" s="5" t="s">
        <v>1353</v>
      </c>
      <c r="F33" s="5" t="s">
        <v>1352</v>
      </c>
      <c r="G33" s="5" t="s">
        <v>1354</v>
      </c>
      <c r="H33" s="168" t="s">
        <v>1480</v>
      </c>
      <c r="I33" s="5" t="s">
        <v>115</v>
      </c>
      <c r="J33" s="5" t="s">
        <v>1481</v>
      </c>
      <c r="K33" s="5" t="s">
        <v>1482</v>
      </c>
      <c r="L33" s="99" t="s">
        <v>98</v>
      </c>
      <c r="M33" s="169" t="s">
        <v>5</v>
      </c>
      <c r="O33" s="5" t="s">
        <v>291</v>
      </c>
      <c r="P33" s="159">
        <v>45597.0</v>
      </c>
    </row>
    <row r="34" ht="92.25" customHeight="1">
      <c r="A34" s="5" t="s">
        <v>1483</v>
      </c>
      <c r="B34" s="5" t="s">
        <v>37</v>
      </c>
      <c r="C34" s="158" t="s">
        <v>1351</v>
      </c>
      <c r="D34" s="5" t="s">
        <v>1352</v>
      </c>
      <c r="E34" s="5" t="s">
        <v>1353</v>
      </c>
      <c r="F34" s="5" t="s">
        <v>1352</v>
      </c>
      <c r="G34" s="5" t="s">
        <v>1354</v>
      </c>
      <c r="H34" s="168" t="s">
        <v>1484</v>
      </c>
      <c r="I34" s="5" t="s">
        <v>115</v>
      </c>
      <c r="J34" s="5" t="s">
        <v>1485</v>
      </c>
      <c r="K34" s="5" t="s">
        <v>1486</v>
      </c>
      <c r="L34" s="99" t="s">
        <v>98</v>
      </c>
      <c r="M34" s="169" t="s">
        <v>5</v>
      </c>
      <c r="O34" s="5" t="s">
        <v>291</v>
      </c>
      <c r="P34" s="159">
        <v>45597.0</v>
      </c>
    </row>
    <row r="35" ht="119.25" customHeight="1">
      <c r="A35" s="5" t="s">
        <v>1487</v>
      </c>
      <c r="B35" s="5" t="s">
        <v>38</v>
      </c>
      <c r="C35" s="158" t="s">
        <v>1351</v>
      </c>
      <c r="D35" s="5" t="s">
        <v>1352</v>
      </c>
      <c r="E35" s="5" t="s">
        <v>1353</v>
      </c>
      <c r="F35" s="5" t="s">
        <v>1352</v>
      </c>
      <c r="G35" s="5" t="s">
        <v>1354</v>
      </c>
      <c r="H35" s="168" t="s">
        <v>1488</v>
      </c>
      <c r="I35" s="5" t="s">
        <v>115</v>
      </c>
      <c r="J35" s="5" t="s">
        <v>1489</v>
      </c>
      <c r="K35" s="5" t="s">
        <v>1490</v>
      </c>
      <c r="M35" s="169" t="s">
        <v>1391</v>
      </c>
      <c r="O35" s="5"/>
    </row>
    <row r="36" ht="109.5" customHeight="1">
      <c r="A36" s="5" t="s">
        <v>1491</v>
      </c>
      <c r="B36" s="5" t="s">
        <v>38</v>
      </c>
      <c r="C36" s="158" t="s">
        <v>1351</v>
      </c>
      <c r="D36" s="5" t="s">
        <v>1352</v>
      </c>
      <c r="E36" s="5" t="s">
        <v>1353</v>
      </c>
      <c r="F36" s="5" t="s">
        <v>1352</v>
      </c>
      <c r="G36" s="5" t="s">
        <v>1354</v>
      </c>
      <c r="H36" s="168" t="s">
        <v>1492</v>
      </c>
      <c r="I36" s="5" t="s">
        <v>115</v>
      </c>
      <c r="J36" s="5" t="s">
        <v>1493</v>
      </c>
      <c r="K36" s="5" t="s">
        <v>1494</v>
      </c>
      <c r="M36" s="169" t="s">
        <v>1391</v>
      </c>
      <c r="O36" s="5"/>
    </row>
    <row r="37" ht="126.0" customHeight="1">
      <c r="A37" s="5" t="s">
        <v>1495</v>
      </c>
      <c r="B37" s="5" t="s">
        <v>38</v>
      </c>
      <c r="C37" s="158" t="s">
        <v>1351</v>
      </c>
      <c r="D37" s="5" t="s">
        <v>1352</v>
      </c>
      <c r="E37" s="5" t="s">
        <v>1353</v>
      </c>
      <c r="F37" s="5" t="s">
        <v>1352</v>
      </c>
      <c r="G37" s="5" t="s">
        <v>1354</v>
      </c>
      <c r="H37" s="168" t="s">
        <v>1496</v>
      </c>
      <c r="I37" s="5" t="s">
        <v>115</v>
      </c>
      <c r="J37" s="5" t="s">
        <v>1497</v>
      </c>
      <c r="K37" s="5" t="s">
        <v>1498</v>
      </c>
      <c r="M37" s="169" t="s">
        <v>1391</v>
      </c>
      <c r="O37" s="5"/>
    </row>
    <row r="38" ht="105.75" customHeight="1">
      <c r="A38" s="5" t="s">
        <v>1499</v>
      </c>
      <c r="B38" s="5" t="s">
        <v>38</v>
      </c>
      <c r="C38" s="158" t="s">
        <v>1351</v>
      </c>
      <c r="D38" s="5" t="s">
        <v>1352</v>
      </c>
      <c r="E38" s="5" t="s">
        <v>1353</v>
      </c>
      <c r="F38" s="5" t="s">
        <v>1352</v>
      </c>
      <c r="G38" s="5" t="s">
        <v>1354</v>
      </c>
      <c r="H38" s="168" t="s">
        <v>1500</v>
      </c>
      <c r="I38" s="5" t="s">
        <v>115</v>
      </c>
      <c r="J38" s="5" t="s">
        <v>1501</v>
      </c>
      <c r="K38" s="5" t="s">
        <v>1502</v>
      </c>
      <c r="M38" s="169" t="s">
        <v>1391</v>
      </c>
      <c r="O38" s="5"/>
    </row>
    <row r="39" ht="118.5" customHeight="1">
      <c r="A39" s="5" t="s">
        <v>1503</v>
      </c>
      <c r="B39" s="5" t="s">
        <v>38</v>
      </c>
      <c r="C39" s="158" t="s">
        <v>1351</v>
      </c>
      <c r="D39" s="5" t="s">
        <v>1352</v>
      </c>
      <c r="E39" s="5" t="s">
        <v>1353</v>
      </c>
      <c r="F39" s="5" t="s">
        <v>1352</v>
      </c>
      <c r="G39" s="5" t="s">
        <v>1354</v>
      </c>
      <c r="H39" s="168" t="s">
        <v>1504</v>
      </c>
      <c r="I39" s="5" t="s">
        <v>115</v>
      </c>
      <c r="J39" s="5" t="s">
        <v>1505</v>
      </c>
      <c r="K39" s="5" t="s">
        <v>1506</v>
      </c>
      <c r="M39" s="169" t="s">
        <v>1391</v>
      </c>
      <c r="O39" s="5"/>
    </row>
    <row r="40" ht="96.75" customHeight="1">
      <c r="A40" s="5" t="s">
        <v>1507</v>
      </c>
      <c r="B40" s="5" t="s">
        <v>37</v>
      </c>
      <c r="C40" s="158" t="s">
        <v>1351</v>
      </c>
      <c r="D40" s="5" t="s">
        <v>1352</v>
      </c>
      <c r="E40" s="5" t="s">
        <v>1353</v>
      </c>
      <c r="F40" s="5" t="s">
        <v>1352</v>
      </c>
      <c r="G40" s="5" t="s">
        <v>1354</v>
      </c>
      <c r="H40" s="168" t="s">
        <v>1508</v>
      </c>
      <c r="I40" s="5" t="s">
        <v>115</v>
      </c>
      <c r="J40" s="5" t="s">
        <v>1509</v>
      </c>
      <c r="K40" s="5" t="s">
        <v>1510</v>
      </c>
      <c r="M40" s="169" t="s">
        <v>1391</v>
      </c>
      <c r="O40" s="5"/>
    </row>
    <row r="41" ht="82.5" customHeight="1">
      <c r="A41" s="5" t="s">
        <v>1511</v>
      </c>
      <c r="B41" s="5" t="s">
        <v>38</v>
      </c>
      <c r="C41" s="158" t="s">
        <v>1351</v>
      </c>
      <c r="D41" s="5" t="s">
        <v>1352</v>
      </c>
      <c r="E41" s="5" t="s">
        <v>1353</v>
      </c>
      <c r="F41" s="5" t="s">
        <v>1352</v>
      </c>
      <c r="G41" s="5" t="s">
        <v>1354</v>
      </c>
      <c r="H41" s="168" t="s">
        <v>1512</v>
      </c>
      <c r="I41" s="5" t="s">
        <v>115</v>
      </c>
      <c r="J41" s="5" t="s">
        <v>1513</v>
      </c>
      <c r="K41" s="5" t="s">
        <v>1514</v>
      </c>
      <c r="L41" s="99" t="s">
        <v>98</v>
      </c>
      <c r="M41" s="169" t="s">
        <v>5</v>
      </c>
      <c r="O41" s="5" t="s">
        <v>291</v>
      </c>
      <c r="P41" s="159">
        <v>45597.0</v>
      </c>
    </row>
    <row r="42" ht="82.5" customHeight="1">
      <c r="A42" s="5" t="s">
        <v>1515</v>
      </c>
      <c r="B42" s="5" t="s">
        <v>38</v>
      </c>
      <c r="C42" s="158" t="s">
        <v>1351</v>
      </c>
      <c r="D42" s="5" t="s">
        <v>1352</v>
      </c>
      <c r="E42" s="5" t="s">
        <v>1353</v>
      </c>
      <c r="F42" s="5" t="s">
        <v>1352</v>
      </c>
      <c r="G42" s="5" t="s">
        <v>1354</v>
      </c>
      <c r="H42" s="168" t="s">
        <v>1516</v>
      </c>
      <c r="I42" s="5" t="s">
        <v>115</v>
      </c>
      <c r="J42" s="5" t="s">
        <v>1517</v>
      </c>
      <c r="K42" s="5" t="s">
        <v>1518</v>
      </c>
      <c r="M42" s="169" t="s">
        <v>1391</v>
      </c>
      <c r="O42" s="5"/>
    </row>
    <row r="43" ht="114.75" customHeight="1">
      <c r="A43" s="5" t="s">
        <v>1519</v>
      </c>
      <c r="B43" s="5" t="s">
        <v>38</v>
      </c>
      <c r="C43" s="158" t="s">
        <v>1351</v>
      </c>
      <c r="D43" s="5" t="s">
        <v>1352</v>
      </c>
      <c r="E43" s="5" t="s">
        <v>1353</v>
      </c>
      <c r="F43" s="5" t="s">
        <v>1352</v>
      </c>
      <c r="G43" s="5" t="s">
        <v>1354</v>
      </c>
      <c r="H43" s="168" t="s">
        <v>1520</v>
      </c>
      <c r="I43" s="5" t="s">
        <v>115</v>
      </c>
      <c r="J43" s="5" t="s">
        <v>1521</v>
      </c>
      <c r="K43" s="5" t="s">
        <v>1522</v>
      </c>
      <c r="M43" s="169" t="s">
        <v>1391</v>
      </c>
      <c r="O43" s="5"/>
    </row>
    <row r="44" ht="88.5" customHeight="1">
      <c r="A44" s="5" t="s">
        <v>1523</v>
      </c>
      <c r="B44" s="5" t="s">
        <v>38</v>
      </c>
      <c r="C44" s="158" t="s">
        <v>1351</v>
      </c>
      <c r="D44" s="5" t="s">
        <v>1352</v>
      </c>
      <c r="E44" s="5" t="s">
        <v>1353</v>
      </c>
      <c r="F44" s="5" t="s">
        <v>1352</v>
      </c>
      <c r="G44" s="5" t="s">
        <v>1354</v>
      </c>
      <c r="H44" s="168" t="s">
        <v>1524</v>
      </c>
      <c r="I44" s="5" t="s">
        <v>115</v>
      </c>
      <c r="J44" s="5" t="s">
        <v>1525</v>
      </c>
      <c r="K44" s="5" t="s">
        <v>1526</v>
      </c>
      <c r="M44" s="169" t="s">
        <v>5</v>
      </c>
      <c r="O44" s="5" t="s">
        <v>291</v>
      </c>
      <c r="P44" s="159">
        <v>45597.0</v>
      </c>
    </row>
    <row r="45" ht="84.0" customHeight="1">
      <c r="A45" s="5" t="s">
        <v>1527</v>
      </c>
      <c r="B45" s="5" t="s">
        <v>38</v>
      </c>
      <c r="C45" s="158" t="s">
        <v>1351</v>
      </c>
      <c r="D45" s="5" t="s">
        <v>1352</v>
      </c>
      <c r="E45" s="5" t="s">
        <v>1353</v>
      </c>
      <c r="F45" s="5" t="s">
        <v>1352</v>
      </c>
      <c r="G45" s="5" t="s">
        <v>1354</v>
      </c>
      <c r="H45" s="168" t="s">
        <v>1528</v>
      </c>
      <c r="I45" s="5" t="s">
        <v>115</v>
      </c>
      <c r="J45" s="5" t="s">
        <v>1529</v>
      </c>
      <c r="K45" s="5" t="s">
        <v>1530</v>
      </c>
      <c r="M45" s="169" t="s">
        <v>1391</v>
      </c>
      <c r="O45" s="5"/>
    </row>
    <row r="46" ht="101.25" customHeight="1">
      <c r="A46" s="5" t="s">
        <v>1531</v>
      </c>
      <c r="B46" s="5" t="s">
        <v>38</v>
      </c>
      <c r="C46" s="158" t="s">
        <v>1351</v>
      </c>
      <c r="D46" s="5" t="s">
        <v>1352</v>
      </c>
      <c r="E46" s="5" t="s">
        <v>1353</v>
      </c>
      <c r="F46" s="5" t="s">
        <v>1352</v>
      </c>
      <c r="G46" s="5" t="s">
        <v>1354</v>
      </c>
      <c r="H46" s="168" t="s">
        <v>1532</v>
      </c>
      <c r="I46" s="5" t="s">
        <v>115</v>
      </c>
      <c r="J46" s="5" t="s">
        <v>1533</v>
      </c>
      <c r="K46" s="5" t="s">
        <v>1534</v>
      </c>
      <c r="M46" s="169" t="s">
        <v>1391</v>
      </c>
      <c r="O46" s="5"/>
    </row>
    <row r="47" ht="113.25" customHeight="1">
      <c r="A47" s="5" t="s">
        <v>1535</v>
      </c>
      <c r="B47" s="5" t="s">
        <v>38</v>
      </c>
      <c r="C47" s="158" t="s">
        <v>1351</v>
      </c>
      <c r="D47" s="5" t="s">
        <v>1352</v>
      </c>
      <c r="E47" s="5" t="s">
        <v>1353</v>
      </c>
      <c r="F47" s="5" t="s">
        <v>1352</v>
      </c>
      <c r="G47" s="5" t="s">
        <v>1354</v>
      </c>
      <c r="H47" s="168" t="s">
        <v>1536</v>
      </c>
      <c r="I47" s="5" t="s">
        <v>115</v>
      </c>
      <c r="J47" s="5" t="s">
        <v>1537</v>
      </c>
      <c r="K47" s="5" t="s">
        <v>1538</v>
      </c>
      <c r="L47" s="99" t="s">
        <v>98</v>
      </c>
      <c r="M47" s="169" t="s">
        <v>5</v>
      </c>
      <c r="O47" s="5" t="s">
        <v>291</v>
      </c>
      <c r="P47" s="159">
        <v>45597.0</v>
      </c>
    </row>
    <row r="48" ht="72.0" customHeight="1">
      <c r="A48" s="5" t="s">
        <v>1539</v>
      </c>
      <c r="B48" s="5" t="s">
        <v>38</v>
      </c>
      <c r="C48" s="158" t="s">
        <v>1351</v>
      </c>
      <c r="D48" s="5" t="s">
        <v>1352</v>
      </c>
      <c r="E48" s="5" t="s">
        <v>1353</v>
      </c>
      <c r="F48" s="5" t="s">
        <v>1352</v>
      </c>
      <c r="G48" s="5" t="s">
        <v>1354</v>
      </c>
      <c r="H48" s="168" t="s">
        <v>1540</v>
      </c>
      <c r="I48" s="5" t="s">
        <v>115</v>
      </c>
      <c r="J48" s="5" t="s">
        <v>1541</v>
      </c>
      <c r="K48" s="5" t="s">
        <v>1542</v>
      </c>
      <c r="M48" s="169" t="s">
        <v>1391</v>
      </c>
      <c r="O48" s="5"/>
    </row>
    <row r="49" ht="107.25" customHeight="1">
      <c r="A49" s="5" t="s">
        <v>1543</v>
      </c>
      <c r="B49" s="5" t="s">
        <v>37</v>
      </c>
      <c r="C49" s="158" t="s">
        <v>1351</v>
      </c>
      <c r="D49" s="5" t="s">
        <v>1352</v>
      </c>
      <c r="E49" s="5" t="s">
        <v>1353</v>
      </c>
      <c r="F49" s="5" t="s">
        <v>1352</v>
      </c>
      <c r="G49" s="5" t="s">
        <v>1354</v>
      </c>
      <c r="H49" s="168" t="s">
        <v>1544</v>
      </c>
      <c r="I49" s="5" t="s">
        <v>115</v>
      </c>
      <c r="J49" s="5" t="s">
        <v>1545</v>
      </c>
      <c r="K49" s="5" t="s">
        <v>1546</v>
      </c>
      <c r="M49" s="169" t="s">
        <v>1391</v>
      </c>
      <c r="O49" s="5"/>
    </row>
    <row r="50" ht="112.5" customHeight="1">
      <c r="A50" s="5" t="s">
        <v>1547</v>
      </c>
      <c r="B50" s="5" t="s">
        <v>37</v>
      </c>
      <c r="C50" s="158" t="s">
        <v>1351</v>
      </c>
      <c r="D50" s="5" t="s">
        <v>1352</v>
      </c>
      <c r="E50" s="5" t="s">
        <v>1353</v>
      </c>
      <c r="F50" s="5" t="s">
        <v>1352</v>
      </c>
      <c r="G50" s="5" t="s">
        <v>1354</v>
      </c>
      <c r="H50" s="168" t="s">
        <v>1548</v>
      </c>
      <c r="I50" s="5" t="s">
        <v>115</v>
      </c>
      <c r="J50" s="5" t="s">
        <v>1549</v>
      </c>
      <c r="K50" s="5" t="s">
        <v>1550</v>
      </c>
      <c r="L50" s="5" t="s">
        <v>1551</v>
      </c>
      <c r="M50" s="169" t="s">
        <v>6</v>
      </c>
      <c r="N50" s="158" t="s">
        <v>1552</v>
      </c>
      <c r="O50" s="5" t="s">
        <v>291</v>
      </c>
      <c r="P50" s="159">
        <v>45597.0</v>
      </c>
    </row>
    <row r="51" ht="89.25" customHeight="1">
      <c r="A51" s="5" t="s">
        <v>1553</v>
      </c>
      <c r="B51" s="5" t="s">
        <v>38</v>
      </c>
      <c r="C51" s="158" t="s">
        <v>1351</v>
      </c>
      <c r="D51" s="5" t="s">
        <v>1352</v>
      </c>
      <c r="E51" s="5" t="s">
        <v>1353</v>
      </c>
      <c r="F51" s="5" t="s">
        <v>1352</v>
      </c>
      <c r="G51" s="5" t="s">
        <v>1354</v>
      </c>
      <c r="H51" s="168" t="s">
        <v>1554</v>
      </c>
      <c r="I51" s="5" t="s">
        <v>115</v>
      </c>
      <c r="J51" s="5" t="s">
        <v>1555</v>
      </c>
      <c r="K51" s="5" t="s">
        <v>1556</v>
      </c>
      <c r="M51" s="169" t="s">
        <v>5</v>
      </c>
      <c r="O51" s="5" t="s">
        <v>291</v>
      </c>
      <c r="P51" s="159">
        <v>45597.0</v>
      </c>
    </row>
    <row r="52" ht="103.5" customHeight="1">
      <c r="A52" s="5" t="s">
        <v>1557</v>
      </c>
      <c r="B52" s="5" t="s">
        <v>38</v>
      </c>
      <c r="C52" s="158" t="s">
        <v>1351</v>
      </c>
      <c r="D52" s="5" t="s">
        <v>1352</v>
      </c>
      <c r="E52" s="5" t="s">
        <v>1353</v>
      </c>
      <c r="F52" s="5" t="s">
        <v>1352</v>
      </c>
      <c r="G52" s="5" t="s">
        <v>1354</v>
      </c>
      <c r="H52" s="168" t="s">
        <v>1558</v>
      </c>
      <c r="I52" s="5" t="s">
        <v>115</v>
      </c>
      <c r="J52" s="5" t="s">
        <v>1559</v>
      </c>
      <c r="K52" s="5" t="s">
        <v>1560</v>
      </c>
      <c r="M52" s="169" t="s">
        <v>1391</v>
      </c>
      <c r="O52" s="5"/>
    </row>
    <row r="53" ht="84.75" customHeight="1">
      <c r="A53" s="5" t="s">
        <v>1561</v>
      </c>
      <c r="B53" s="5" t="s">
        <v>38</v>
      </c>
      <c r="C53" s="158" t="s">
        <v>1351</v>
      </c>
      <c r="D53" s="5" t="s">
        <v>1352</v>
      </c>
      <c r="E53" s="5" t="s">
        <v>1353</v>
      </c>
      <c r="F53" s="5" t="s">
        <v>1352</v>
      </c>
      <c r="G53" s="5" t="s">
        <v>1354</v>
      </c>
      <c r="H53" s="168" t="s">
        <v>1562</v>
      </c>
      <c r="I53" s="5" t="s">
        <v>115</v>
      </c>
      <c r="J53" s="5" t="s">
        <v>1563</v>
      </c>
      <c r="K53" s="5" t="s">
        <v>1564</v>
      </c>
      <c r="M53" s="169" t="s">
        <v>1391</v>
      </c>
      <c r="O53" s="5"/>
    </row>
    <row r="54" ht="96.75" customHeight="1">
      <c r="A54" s="5" t="s">
        <v>1565</v>
      </c>
      <c r="B54" s="5" t="s">
        <v>38</v>
      </c>
      <c r="C54" s="158" t="s">
        <v>1351</v>
      </c>
      <c r="D54" s="5" t="s">
        <v>1352</v>
      </c>
      <c r="E54" s="5" t="s">
        <v>1353</v>
      </c>
      <c r="F54" s="5" t="s">
        <v>1352</v>
      </c>
      <c r="G54" s="5" t="s">
        <v>1354</v>
      </c>
      <c r="H54" s="168" t="s">
        <v>1566</v>
      </c>
      <c r="I54" s="5" t="s">
        <v>115</v>
      </c>
      <c r="J54" s="5" t="s">
        <v>1567</v>
      </c>
      <c r="K54" s="5" t="s">
        <v>1568</v>
      </c>
      <c r="M54" s="169" t="s">
        <v>1391</v>
      </c>
      <c r="O54" s="5"/>
    </row>
    <row r="55" ht="101.25" customHeight="1">
      <c r="A55" s="5" t="s">
        <v>1569</v>
      </c>
      <c r="B55" s="5" t="s">
        <v>37</v>
      </c>
      <c r="C55" s="158" t="s">
        <v>1351</v>
      </c>
      <c r="D55" s="5" t="s">
        <v>1352</v>
      </c>
      <c r="E55" s="5" t="s">
        <v>1353</v>
      </c>
      <c r="F55" s="5" t="s">
        <v>1352</v>
      </c>
      <c r="G55" s="5" t="s">
        <v>1354</v>
      </c>
      <c r="H55" s="168" t="s">
        <v>1570</v>
      </c>
      <c r="I55" s="5" t="s">
        <v>115</v>
      </c>
      <c r="J55" s="5" t="s">
        <v>1571</v>
      </c>
      <c r="K55" s="5" t="s">
        <v>1572</v>
      </c>
      <c r="M55" s="169" t="s">
        <v>1391</v>
      </c>
      <c r="O55" s="5"/>
    </row>
    <row r="56" ht="105.75" customHeight="1">
      <c r="A56" s="5" t="s">
        <v>1573</v>
      </c>
      <c r="B56" s="5" t="s">
        <v>38</v>
      </c>
      <c r="C56" s="158" t="s">
        <v>1351</v>
      </c>
      <c r="D56" s="5" t="s">
        <v>1352</v>
      </c>
      <c r="E56" s="5" t="s">
        <v>1353</v>
      </c>
      <c r="F56" s="5" t="s">
        <v>1352</v>
      </c>
      <c r="G56" s="5" t="s">
        <v>1354</v>
      </c>
      <c r="H56" s="168" t="s">
        <v>1574</v>
      </c>
      <c r="I56" s="5" t="s">
        <v>115</v>
      </c>
      <c r="J56" s="5" t="s">
        <v>1575</v>
      </c>
      <c r="K56" s="5" t="s">
        <v>1576</v>
      </c>
      <c r="L56" s="5" t="s">
        <v>1577</v>
      </c>
      <c r="M56" s="169" t="s">
        <v>6</v>
      </c>
      <c r="N56" s="158" t="s">
        <v>1578</v>
      </c>
      <c r="O56" s="5" t="s">
        <v>291</v>
      </c>
      <c r="P56" s="159">
        <v>45597.0</v>
      </c>
    </row>
    <row r="57" ht="83.25" customHeight="1">
      <c r="A57" s="5" t="s">
        <v>1579</v>
      </c>
      <c r="B57" s="5" t="s">
        <v>38</v>
      </c>
      <c r="C57" s="158" t="s">
        <v>1351</v>
      </c>
      <c r="D57" s="5" t="s">
        <v>1352</v>
      </c>
      <c r="E57" s="5" t="s">
        <v>1353</v>
      </c>
      <c r="F57" s="5" t="s">
        <v>1352</v>
      </c>
      <c r="G57" s="5" t="s">
        <v>1354</v>
      </c>
      <c r="H57" s="168" t="s">
        <v>1580</v>
      </c>
      <c r="I57" s="5" t="s">
        <v>115</v>
      </c>
      <c r="J57" s="5" t="s">
        <v>1581</v>
      </c>
      <c r="K57" s="5" t="s">
        <v>1582</v>
      </c>
      <c r="L57" s="99" t="s">
        <v>98</v>
      </c>
      <c r="M57" s="169" t="s">
        <v>5</v>
      </c>
      <c r="O57" s="5" t="s">
        <v>291</v>
      </c>
      <c r="P57" s="159">
        <v>45597.0</v>
      </c>
    </row>
    <row r="58" ht="58.5" customHeight="1">
      <c r="A58" s="5" t="s">
        <v>1583</v>
      </c>
      <c r="B58" s="5" t="s">
        <v>37</v>
      </c>
      <c r="C58" s="158" t="s">
        <v>1351</v>
      </c>
      <c r="D58" s="5" t="s">
        <v>1352</v>
      </c>
      <c r="E58" s="5" t="s">
        <v>1353</v>
      </c>
      <c r="F58" s="5" t="s">
        <v>1352</v>
      </c>
      <c r="G58" s="5" t="s">
        <v>1354</v>
      </c>
      <c r="H58" s="168" t="s">
        <v>1584</v>
      </c>
      <c r="I58" s="5" t="s">
        <v>115</v>
      </c>
      <c r="J58" s="5" t="s">
        <v>1585</v>
      </c>
      <c r="K58" s="5" t="s">
        <v>1586</v>
      </c>
      <c r="L58" s="99" t="s">
        <v>98</v>
      </c>
      <c r="M58" s="169" t="s">
        <v>5</v>
      </c>
      <c r="O58" s="5" t="s">
        <v>291</v>
      </c>
      <c r="P58" s="159">
        <v>45597.0</v>
      </c>
    </row>
    <row r="59" ht="75.75" customHeight="1">
      <c r="A59" s="5" t="s">
        <v>1587</v>
      </c>
      <c r="B59" s="5" t="s">
        <v>38</v>
      </c>
      <c r="C59" s="158" t="s">
        <v>1351</v>
      </c>
      <c r="D59" s="5" t="s">
        <v>1352</v>
      </c>
      <c r="E59" s="5" t="s">
        <v>1353</v>
      </c>
      <c r="F59" s="5" t="s">
        <v>1352</v>
      </c>
      <c r="G59" s="5" t="s">
        <v>1354</v>
      </c>
      <c r="H59" s="168" t="s">
        <v>1588</v>
      </c>
      <c r="I59" s="5" t="s">
        <v>115</v>
      </c>
      <c r="J59" s="5" t="s">
        <v>1589</v>
      </c>
      <c r="K59" s="5" t="s">
        <v>1590</v>
      </c>
      <c r="L59" s="5" t="s">
        <v>1591</v>
      </c>
      <c r="M59" s="169" t="s">
        <v>6</v>
      </c>
      <c r="N59" s="158" t="s">
        <v>1578</v>
      </c>
      <c r="O59" s="5" t="s">
        <v>291</v>
      </c>
      <c r="P59" s="159">
        <v>45597.0</v>
      </c>
    </row>
    <row r="60" ht="96.0" customHeight="1">
      <c r="A60" s="5" t="s">
        <v>1592</v>
      </c>
      <c r="B60" s="5" t="s">
        <v>38</v>
      </c>
      <c r="C60" s="158" t="s">
        <v>1351</v>
      </c>
      <c r="D60" s="5" t="s">
        <v>1352</v>
      </c>
      <c r="E60" s="5" t="s">
        <v>1353</v>
      </c>
      <c r="F60" s="5" t="s">
        <v>1352</v>
      </c>
      <c r="G60" s="5" t="s">
        <v>1354</v>
      </c>
      <c r="H60" s="168" t="s">
        <v>1593</v>
      </c>
      <c r="I60" s="5" t="s">
        <v>115</v>
      </c>
      <c r="J60" s="5" t="s">
        <v>1594</v>
      </c>
      <c r="K60" s="5" t="s">
        <v>1595</v>
      </c>
      <c r="L60" s="99" t="s">
        <v>98</v>
      </c>
      <c r="M60" s="169" t="s">
        <v>5</v>
      </c>
      <c r="O60" s="5" t="s">
        <v>291</v>
      </c>
      <c r="P60" s="5" t="s">
        <v>1596</v>
      </c>
    </row>
    <row r="61" ht="92.25" customHeight="1">
      <c r="A61" s="5" t="s">
        <v>1597</v>
      </c>
      <c r="B61" s="5" t="s">
        <v>38</v>
      </c>
      <c r="C61" s="158" t="s">
        <v>1351</v>
      </c>
      <c r="D61" s="5" t="s">
        <v>1352</v>
      </c>
      <c r="E61" s="5" t="s">
        <v>1353</v>
      </c>
      <c r="F61" s="5" t="s">
        <v>1352</v>
      </c>
      <c r="G61" s="5" t="s">
        <v>1354</v>
      </c>
      <c r="H61" s="168" t="s">
        <v>1598</v>
      </c>
      <c r="I61" s="5" t="s">
        <v>115</v>
      </c>
      <c r="J61" s="5" t="s">
        <v>1599</v>
      </c>
      <c r="K61" s="5" t="s">
        <v>1600</v>
      </c>
      <c r="L61" s="99" t="s">
        <v>98</v>
      </c>
      <c r="M61" s="169" t="s">
        <v>5</v>
      </c>
      <c r="O61" s="5" t="s">
        <v>291</v>
      </c>
      <c r="P61" s="159">
        <v>45597.0</v>
      </c>
    </row>
    <row r="62" ht="77.25" customHeight="1">
      <c r="A62" s="5" t="s">
        <v>1601</v>
      </c>
      <c r="B62" s="5" t="s">
        <v>38</v>
      </c>
      <c r="C62" s="158" t="s">
        <v>1351</v>
      </c>
      <c r="D62" s="5" t="s">
        <v>1352</v>
      </c>
      <c r="E62" s="5" t="s">
        <v>1353</v>
      </c>
      <c r="F62" s="5" t="s">
        <v>1352</v>
      </c>
      <c r="G62" s="5" t="s">
        <v>1354</v>
      </c>
      <c r="H62" s="168" t="s">
        <v>1602</v>
      </c>
      <c r="I62" s="5" t="s">
        <v>115</v>
      </c>
      <c r="J62" s="5" t="s">
        <v>1603</v>
      </c>
      <c r="K62" s="5" t="s">
        <v>1604</v>
      </c>
      <c r="M62" s="169" t="s">
        <v>1391</v>
      </c>
      <c r="O62" s="5"/>
    </row>
    <row r="63" ht="59.25" customHeight="1">
      <c r="A63" s="5" t="s">
        <v>1605</v>
      </c>
      <c r="B63" s="5" t="s">
        <v>37</v>
      </c>
      <c r="C63" s="158" t="s">
        <v>1351</v>
      </c>
      <c r="D63" s="5" t="s">
        <v>1352</v>
      </c>
      <c r="E63" s="5" t="s">
        <v>1353</v>
      </c>
      <c r="F63" s="5" t="s">
        <v>1352</v>
      </c>
      <c r="G63" s="5" t="s">
        <v>1354</v>
      </c>
      <c r="H63" s="168" t="s">
        <v>1606</v>
      </c>
      <c r="I63" s="5" t="s">
        <v>115</v>
      </c>
      <c r="J63" s="5" t="s">
        <v>1607</v>
      </c>
      <c r="K63" s="5" t="s">
        <v>1608</v>
      </c>
      <c r="M63" s="169" t="s">
        <v>1391</v>
      </c>
      <c r="O63" s="5"/>
    </row>
    <row r="64" ht="72.75" customHeight="1">
      <c r="A64" s="5" t="s">
        <v>1609</v>
      </c>
      <c r="B64" s="5" t="s">
        <v>38</v>
      </c>
      <c r="C64" s="158" t="s">
        <v>1351</v>
      </c>
      <c r="D64" s="5" t="s">
        <v>1352</v>
      </c>
      <c r="E64" s="5" t="s">
        <v>1353</v>
      </c>
      <c r="F64" s="5" t="s">
        <v>1352</v>
      </c>
      <c r="G64" s="5" t="s">
        <v>1354</v>
      </c>
      <c r="H64" s="168" t="s">
        <v>1610</v>
      </c>
      <c r="I64" s="5" t="s">
        <v>115</v>
      </c>
      <c r="J64" s="5" t="s">
        <v>1611</v>
      </c>
      <c r="K64" s="5" t="s">
        <v>1612</v>
      </c>
      <c r="L64" s="5" t="s">
        <v>1591</v>
      </c>
      <c r="M64" s="169" t="s">
        <v>6</v>
      </c>
      <c r="N64" s="158" t="s">
        <v>1578</v>
      </c>
      <c r="O64" s="5" t="s">
        <v>291</v>
      </c>
      <c r="P64" s="159">
        <v>45597.0</v>
      </c>
    </row>
    <row r="65" ht="75.75" customHeight="1">
      <c r="A65" s="5" t="s">
        <v>1613</v>
      </c>
      <c r="B65" s="5" t="s">
        <v>38</v>
      </c>
      <c r="C65" s="158" t="s">
        <v>1351</v>
      </c>
      <c r="D65" s="5" t="s">
        <v>1352</v>
      </c>
      <c r="E65" s="5" t="s">
        <v>1353</v>
      </c>
      <c r="F65" s="5" t="s">
        <v>1352</v>
      </c>
      <c r="G65" s="5" t="s">
        <v>1354</v>
      </c>
      <c r="H65" s="168" t="s">
        <v>1614</v>
      </c>
      <c r="I65" s="5" t="s">
        <v>115</v>
      </c>
      <c r="J65" s="5" t="s">
        <v>1615</v>
      </c>
      <c r="K65" s="5" t="s">
        <v>1612</v>
      </c>
      <c r="L65" s="5" t="s">
        <v>1591</v>
      </c>
      <c r="M65" s="169" t="s">
        <v>6</v>
      </c>
      <c r="N65" s="158" t="s">
        <v>1578</v>
      </c>
      <c r="O65" s="5" t="s">
        <v>291</v>
      </c>
      <c r="P65" s="159">
        <v>45597.0</v>
      </c>
    </row>
    <row r="66" ht="72.0" customHeight="1">
      <c r="A66" s="5" t="s">
        <v>1616</v>
      </c>
      <c r="B66" s="5" t="s">
        <v>38</v>
      </c>
      <c r="C66" s="158" t="s">
        <v>1351</v>
      </c>
      <c r="D66" s="5" t="s">
        <v>1352</v>
      </c>
      <c r="E66" s="5" t="s">
        <v>1353</v>
      </c>
      <c r="F66" s="5" t="s">
        <v>1352</v>
      </c>
      <c r="G66" s="5" t="s">
        <v>1354</v>
      </c>
      <c r="H66" s="168" t="s">
        <v>1617</v>
      </c>
      <c r="I66" s="5" t="s">
        <v>115</v>
      </c>
      <c r="J66" s="5" t="s">
        <v>1618</v>
      </c>
      <c r="K66" s="5" t="s">
        <v>1619</v>
      </c>
      <c r="L66" s="5" t="s">
        <v>1591</v>
      </c>
      <c r="M66" s="169" t="s">
        <v>6</v>
      </c>
      <c r="N66" s="158" t="s">
        <v>1578</v>
      </c>
      <c r="O66" s="5" t="s">
        <v>291</v>
      </c>
      <c r="P66" s="159">
        <v>45597.0</v>
      </c>
    </row>
    <row r="67" ht="60.0" customHeight="1">
      <c r="A67" s="5" t="s">
        <v>1620</v>
      </c>
      <c r="B67" s="5" t="s">
        <v>38</v>
      </c>
      <c r="C67" s="158" t="s">
        <v>1351</v>
      </c>
      <c r="D67" s="5" t="s">
        <v>1352</v>
      </c>
      <c r="E67" s="5" t="s">
        <v>1353</v>
      </c>
      <c r="F67" s="5" t="s">
        <v>1352</v>
      </c>
      <c r="G67" s="5" t="s">
        <v>1354</v>
      </c>
      <c r="H67" s="168" t="s">
        <v>1621</v>
      </c>
      <c r="I67" s="5" t="s">
        <v>115</v>
      </c>
      <c r="J67" s="5" t="s">
        <v>1622</v>
      </c>
      <c r="K67" s="5" t="s">
        <v>1623</v>
      </c>
      <c r="L67" s="5" t="s">
        <v>1591</v>
      </c>
      <c r="M67" s="169" t="s">
        <v>6</v>
      </c>
      <c r="N67" s="158" t="s">
        <v>1578</v>
      </c>
      <c r="O67" s="5" t="s">
        <v>291</v>
      </c>
      <c r="P67" s="159">
        <v>45597.0</v>
      </c>
    </row>
    <row r="68" ht="81.0" customHeight="1">
      <c r="A68" s="5" t="s">
        <v>1624</v>
      </c>
      <c r="B68" s="5" t="s">
        <v>38</v>
      </c>
      <c r="C68" s="158" t="s">
        <v>1351</v>
      </c>
      <c r="D68" s="5" t="s">
        <v>1352</v>
      </c>
      <c r="E68" s="5" t="s">
        <v>1353</v>
      </c>
      <c r="F68" s="5" t="s">
        <v>1352</v>
      </c>
      <c r="G68" s="5" t="s">
        <v>1354</v>
      </c>
      <c r="H68" s="168" t="s">
        <v>1625</v>
      </c>
      <c r="I68" s="5" t="s">
        <v>115</v>
      </c>
      <c r="J68" s="5" t="s">
        <v>1626</v>
      </c>
      <c r="K68" s="5" t="s">
        <v>1627</v>
      </c>
      <c r="L68" s="5" t="s">
        <v>1628</v>
      </c>
      <c r="M68" s="169" t="s">
        <v>6</v>
      </c>
      <c r="N68" s="158" t="s">
        <v>1629</v>
      </c>
      <c r="O68" s="5" t="s">
        <v>291</v>
      </c>
      <c r="P68" s="159">
        <v>45597.0</v>
      </c>
    </row>
    <row r="69" ht="93.75" customHeight="1">
      <c r="A69" s="5" t="s">
        <v>1630</v>
      </c>
      <c r="B69" s="5" t="s">
        <v>37</v>
      </c>
      <c r="C69" s="158" t="s">
        <v>1351</v>
      </c>
      <c r="D69" s="5" t="s">
        <v>1352</v>
      </c>
      <c r="E69" s="5" t="s">
        <v>1353</v>
      </c>
      <c r="F69" s="5" t="s">
        <v>1352</v>
      </c>
      <c r="G69" s="5" t="s">
        <v>1354</v>
      </c>
      <c r="H69" s="168" t="s">
        <v>1631</v>
      </c>
      <c r="I69" s="5" t="s">
        <v>115</v>
      </c>
      <c r="J69" s="5" t="s">
        <v>1632</v>
      </c>
      <c r="K69" s="5" t="s">
        <v>1633</v>
      </c>
      <c r="L69" s="99" t="s">
        <v>98</v>
      </c>
      <c r="M69" s="169" t="s">
        <v>5</v>
      </c>
      <c r="O69" s="5" t="s">
        <v>291</v>
      </c>
      <c r="P69" s="159">
        <v>45597.0</v>
      </c>
    </row>
    <row r="70" ht="85.5" customHeight="1">
      <c r="A70" s="5" t="s">
        <v>1634</v>
      </c>
      <c r="B70" s="5" t="s">
        <v>38</v>
      </c>
      <c r="C70" s="158" t="s">
        <v>1351</v>
      </c>
      <c r="D70" s="5" t="s">
        <v>1352</v>
      </c>
      <c r="E70" s="5" t="s">
        <v>1353</v>
      </c>
      <c r="F70" s="5" t="s">
        <v>1352</v>
      </c>
      <c r="G70" s="5" t="s">
        <v>1354</v>
      </c>
      <c r="H70" s="168" t="s">
        <v>1635</v>
      </c>
      <c r="I70" s="5" t="s">
        <v>115</v>
      </c>
      <c r="J70" s="5" t="s">
        <v>1636</v>
      </c>
      <c r="K70" s="5" t="s">
        <v>1637</v>
      </c>
      <c r="M70" s="169" t="s">
        <v>1391</v>
      </c>
      <c r="O70" s="5"/>
    </row>
    <row r="71" ht="72.75" customHeight="1">
      <c r="A71" s="5" t="s">
        <v>1638</v>
      </c>
      <c r="B71" s="5" t="s">
        <v>38</v>
      </c>
      <c r="C71" s="158" t="s">
        <v>1351</v>
      </c>
      <c r="D71" s="5" t="s">
        <v>1352</v>
      </c>
      <c r="E71" s="5" t="s">
        <v>1353</v>
      </c>
      <c r="F71" s="5" t="s">
        <v>1352</v>
      </c>
      <c r="G71" s="5" t="s">
        <v>1354</v>
      </c>
      <c r="H71" s="168" t="s">
        <v>1639</v>
      </c>
      <c r="I71" s="5" t="s">
        <v>115</v>
      </c>
      <c r="J71" s="5" t="s">
        <v>1640</v>
      </c>
      <c r="K71" s="5" t="s">
        <v>1641</v>
      </c>
      <c r="M71" s="169" t="s">
        <v>5</v>
      </c>
      <c r="O71" s="5" t="s">
        <v>291</v>
      </c>
      <c r="P71" s="159">
        <v>45627.0</v>
      </c>
    </row>
    <row r="72" ht="61.5" customHeight="1">
      <c r="A72" s="5" t="s">
        <v>1642</v>
      </c>
      <c r="B72" s="5" t="s">
        <v>38</v>
      </c>
      <c r="C72" s="158" t="s">
        <v>1351</v>
      </c>
      <c r="D72" s="5" t="s">
        <v>1352</v>
      </c>
      <c r="E72" s="5" t="s">
        <v>1353</v>
      </c>
      <c r="F72" s="5" t="s">
        <v>1352</v>
      </c>
      <c r="G72" s="5" t="s">
        <v>1354</v>
      </c>
      <c r="H72" s="168" t="s">
        <v>1643</v>
      </c>
      <c r="I72" s="5" t="s">
        <v>115</v>
      </c>
      <c r="J72" s="5" t="s">
        <v>1644</v>
      </c>
      <c r="K72" s="5" t="s">
        <v>1645</v>
      </c>
      <c r="M72" s="169" t="s">
        <v>1391</v>
      </c>
      <c r="O72" s="5"/>
    </row>
    <row r="73" ht="60.75" customHeight="1">
      <c r="A73" s="5" t="s">
        <v>1646</v>
      </c>
      <c r="B73" s="5" t="s">
        <v>38</v>
      </c>
      <c r="C73" s="158" t="s">
        <v>1351</v>
      </c>
      <c r="D73" s="5" t="s">
        <v>1352</v>
      </c>
      <c r="E73" s="5" t="s">
        <v>1353</v>
      </c>
      <c r="F73" s="5" t="s">
        <v>1352</v>
      </c>
      <c r="G73" s="5" t="s">
        <v>1354</v>
      </c>
      <c r="H73" s="168" t="s">
        <v>1647</v>
      </c>
      <c r="I73" s="5" t="s">
        <v>115</v>
      </c>
      <c r="J73" s="5" t="s">
        <v>1648</v>
      </c>
      <c r="K73" s="5" t="s">
        <v>1649</v>
      </c>
      <c r="M73" s="169" t="s">
        <v>5</v>
      </c>
      <c r="O73" s="5" t="s">
        <v>291</v>
      </c>
      <c r="P73" s="159">
        <v>45627.0</v>
      </c>
    </row>
    <row r="74" ht="60.0" customHeight="1">
      <c r="A74" s="5" t="s">
        <v>1650</v>
      </c>
      <c r="B74" s="5" t="s">
        <v>38</v>
      </c>
      <c r="C74" s="158" t="s">
        <v>1351</v>
      </c>
      <c r="D74" s="5" t="s">
        <v>1352</v>
      </c>
      <c r="E74" s="5" t="s">
        <v>1353</v>
      </c>
      <c r="F74" s="5" t="s">
        <v>1352</v>
      </c>
      <c r="G74" s="5" t="s">
        <v>1354</v>
      </c>
      <c r="H74" s="168" t="s">
        <v>1651</v>
      </c>
      <c r="I74" s="5" t="s">
        <v>115</v>
      </c>
      <c r="J74" s="5" t="s">
        <v>1652</v>
      </c>
      <c r="K74" s="5" t="s">
        <v>1653</v>
      </c>
      <c r="M74" s="169" t="s">
        <v>1391</v>
      </c>
      <c r="O74" s="5"/>
    </row>
    <row r="75" ht="75.0" customHeight="1">
      <c r="A75" s="5" t="s">
        <v>1654</v>
      </c>
      <c r="B75" s="5" t="s">
        <v>39</v>
      </c>
      <c r="C75" s="158" t="s">
        <v>1351</v>
      </c>
      <c r="D75" s="5" t="s">
        <v>1352</v>
      </c>
      <c r="E75" s="5" t="s">
        <v>1353</v>
      </c>
      <c r="F75" s="5" t="s">
        <v>1352</v>
      </c>
      <c r="G75" s="5" t="s">
        <v>1354</v>
      </c>
      <c r="H75" s="168" t="s">
        <v>1655</v>
      </c>
      <c r="I75" s="5" t="s">
        <v>115</v>
      </c>
      <c r="J75" s="5" t="s">
        <v>1656</v>
      </c>
      <c r="K75" s="5" t="s">
        <v>1657</v>
      </c>
      <c r="M75" s="169" t="s">
        <v>1391</v>
      </c>
      <c r="O75" s="5"/>
    </row>
    <row r="76" ht="54.0" customHeight="1">
      <c r="A76" s="5" t="s">
        <v>1658</v>
      </c>
      <c r="B76" s="5" t="s">
        <v>37</v>
      </c>
      <c r="C76" s="158" t="s">
        <v>1351</v>
      </c>
      <c r="D76" s="5" t="s">
        <v>1352</v>
      </c>
      <c r="E76" s="5" t="s">
        <v>1353</v>
      </c>
      <c r="F76" s="5" t="s">
        <v>1352</v>
      </c>
      <c r="G76" s="5" t="s">
        <v>1354</v>
      </c>
      <c r="H76" s="168" t="s">
        <v>1659</v>
      </c>
      <c r="I76" s="5" t="s">
        <v>115</v>
      </c>
      <c r="J76" s="5" t="s">
        <v>1660</v>
      </c>
      <c r="K76" s="5" t="s">
        <v>1661</v>
      </c>
      <c r="M76" s="169" t="s">
        <v>1391</v>
      </c>
      <c r="O76" s="5"/>
    </row>
    <row r="77" ht="70.5" customHeight="1">
      <c r="A77" s="5" t="s">
        <v>1662</v>
      </c>
      <c r="B77" s="5" t="s">
        <v>38</v>
      </c>
      <c r="C77" s="158" t="s">
        <v>1351</v>
      </c>
      <c r="D77" s="5" t="s">
        <v>1352</v>
      </c>
      <c r="E77" s="5" t="s">
        <v>1353</v>
      </c>
      <c r="F77" s="5" t="s">
        <v>1352</v>
      </c>
      <c r="G77" s="5" t="s">
        <v>1354</v>
      </c>
      <c r="H77" s="168" t="s">
        <v>1663</v>
      </c>
      <c r="I77" s="5" t="s">
        <v>115</v>
      </c>
      <c r="J77" s="5" t="s">
        <v>1664</v>
      </c>
      <c r="K77" s="5" t="s">
        <v>1665</v>
      </c>
      <c r="M77" s="169" t="s">
        <v>1391</v>
      </c>
      <c r="O77" s="5"/>
    </row>
    <row r="78" ht="68.25" customHeight="1">
      <c r="A78" s="5" t="s">
        <v>1666</v>
      </c>
      <c r="B78" s="5" t="s">
        <v>38</v>
      </c>
      <c r="C78" s="158" t="s">
        <v>1351</v>
      </c>
      <c r="D78" s="5" t="s">
        <v>1352</v>
      </c>
      <c r="E78" s="5" t="s">
        <v>1353</v>
      </c>
      <c r="F78" s="5" t="s">
        <v>1352</v>
      </c>
      <c r="G78" s="5" t="s">
        <v>1354</v>
      </c>
      <c r="H78" s="168" t="s">
        <v>1667</v>
      </c>
      <c r="I78" s="5" t="s">
        <v>115</v>
      </c>
      <c r="J78" s="5" t="s">
        <v>1668</v>
      </c>
      <c r="K78" s="5" t="s">
        <v>1669</v>
      </c>
      <c r="M78" s="169" t="s">
        <v>5</v>
      </c>
      <c r="O78" s="5" t="s">
        <v>291</v>
      </c>
      <c r="P78" s="159">
        <v>45627.0</v>
      </c>
    </row>
    <row r="79" ht="58.5" customHeight="1">
      <c r="A79" s="5" t="s">
        <v>1670</v>
      </c>
      <c r="B79" s="5" t="s">
        <v>38</v>
      </c>
      <c r="C79" s="158" t="s">
        <v>1351</v>
      </c>
      <c r="D79" s="5" t="s">
        <v>1352</v>
      </c>
      <c r="E79" s="5" t="s">
        <v>1353</v>
      </c>
      <c r="F79" s="5" t="s">
        <v>1352</v>
      </c>
      <c r="G79" s="5" t="s">
        <v>1354</v>
      </c>
      <c r="H79" s="168" t="s">
        <v>1671</v>
      </c>
      <c r="I79" s="5" t="s">
        <v>115</v>
      </c>
      <c r="J79" s="5" t="s">
        <v>1672</v>
      </c>
      <c r="K79" s="5" t="s">
        <v>1673</v>
      </c>
      <c r="M79" s="169" t="s">
        <v>5</v>
      </c>
      <c r="O79" s="5" t="s">
        <v>291</v>
      </c>
      <c r="P79" s="159">
        <v>45627.0</v>
      </c>
    </row>
    <row r="80" ht="55.5" customHeight="1">
      <c r="A80" s="5" t="s">
        <v>1674</v>
      </c>
      <c r="B80" s="5" t="s">
        <v>38</v>
      </c>
      <c r="C80" s="158" t="s">
        <v>1351</v>
      </c>
      <c r="D80" s="5" t="s">
        <v>1352</v>
      </c>
      <c r="E80" s="5" t="s">
        <v>1353</v>
      </c>
      <c r="F80" s="5" t="s">
        <v>1352</v>
      </c>
      <c r="G80" s="5" t="s">
        <v>1354</v>
      </c>
      <c r="H80" s="168" t="s">
        <v>1675</v>
      </c>
      <c r="I80" s="5" t="s">
        <v>115</v>
      </c>
      <c r="J80" s="5" t="s">
        <v>1676</v>
      </c>
      <c r="K80" s="5" t="s">
        <v>1677</v>
      </c>
      <c r="M80" s="169" t="s">
        <v>5</v>
      </c>
      <c r="O80" s="5" t="s">
        <v>291</v>
      </c>
      <c r="P80" s="159">
        <v>45627.0</v>
      </c>
    </row>
    <row r="81" ht="51.75" customHeight="1">
      <c r="A81" s="5" t="s">
        <v>1678</v>
      </c>
      <c r="B81" s="5" t="s">
        <v>37</v>
      </c>
      <c r="C81" s="158" t="s">
        <v>1351</v>
      </c>
      <c r="D81" s="5" t="s">
        <v>1352</v>
      </c>
      <c r="E81" s="5" t="s">
        <v>1353</v>
      </c>
      <c r="F81" s="5" t="s">
        <v>1352</v>
      </c>
      <c r="G81" s="5" t="s">
        <v>1354</v>
      </c>
      <c r="H81" s="168" t="s">
        <v>1679</v>
      </c>
      <c r="I81" s="5" t="s">
        <v>115</v>
      </c>
      <c r="J81" s="5" t="s">
        <v>1680</v>
      </c>
      <c r="K81" s="5" t="s">
        <v>1681</v>
      </c>
      <c r="M81" s="169" t="s">
        <v>5</v>
      </c>
      <c r="O81" s="5" t="s">
        <v>291</v>
      </c>
      <c r="P81" s="159">
        <v>45627.0</v>
      </c>
    </row>
    <row r="82" ht="49.5" customHeight="1">
      <c r="A82" s="5" t="s">
        <v>1682</v>
      </c>
      <c r="B82" s="5" t="s">
        <v>38</v>
      </c>
      <c r="C82" s="158" t="s">
        <v>1351</v>
      </c>
      <c r="D82" s="5" t="s">
        <v>1352</v>
      </c>
      <c r="E82" s="5" t="s">
        <v>1353</v>
      </c>
      <c r="F82" s="5" t="s">
        <v>1352</v>
      </c>
      <c r="G82" s="5" t="s">
        <v>1354</v>
      </c>
      <c r="H82" s="168" t="s">
        <v>1683</v>
      </c>
      <c r="I82" s="5" t="s">
        <v>115</v>
      </c>
      <c r="J82" s="5" t="s">
        <v>1684</v>
      </c>
      <c r="K82" s="5" t="s">
        <v>1685</v>
      </c>
      <c r="M82" s="169" t="s">
        <v>5</v>
      </c>
      <c r="O82" s="5" t="s">
        <v>291</v>
      </c>
      <c r="P82" s="159">
        <v>45627.0</v>
      </c>
    </row>
    <row r="83" ht="42.0" customHeight="1">
      <c r="A83" s="5" t="s">
        <v>1686</v>
      </c>
      <c r="B83" s="5" t="s">
        <v>38</v>
      </c>
      <c r="C83" s="158" t="s">
        <v>1351</v>
      </c>
      <c r="D83" s="5" t="s">
        <v>1352</v>
      </c>
      <c r="E83" s="5" t="s">
        <v>1353</v>
      </c>
      <c r="F83" s="5" t="s">
        <v>1352</v>
      </c>
      <c r="G83" s="5" t="s">
        <v>1354</v>
      </c>
      <c r="H83" s="168" t="s">
        <v>1687</v>
      </c>
      <c r="I83" s="5" t="s">
        <v>115</v>
      </c>
      <c r="J83" s="5" t="s">
        <v>1688</v>
      </c>
      <c r="K83" s="5" t="s">
        <v>1689</v>
      </c>
      <c r="M83" s="169" t="s">
        <v>5</v>
      </c>
      <c r="O83" s="5" t="s">
        <v>291</v>
      </c>
      <c r="P83" s="159">
        <v>45627.0</v>
      </c>
    </row>
    <row r="84" ht="67.5" customHeight="1">
      <c r="A84" s="5" t="s">
        <v>1690</v>
      </c>
      <c r="B84" s="5" t="s">
        <v>38</v>
      </c>
      <c r="C84" s="158" t="s">
        <v>1351</v>
      </c>
      <c r="D84" s="5" t="s">
        <v>1352</v>
      </c>
      <c r="E84" s="5" t="s">
        <v>1353</v>
      </c>
      <c r="F84" s="5" t="s">
        <v>1352</v>
      </c>
      <c r="G84" s="5" t="s">
        <v>1354</v>
      </c>
      <c r="H84" s="168" t="s">
        <v>1691</v>
      </c>
      <c r="I84" s="5" t="s">
        <v>115</v>
      </c>
      <c r="J84" s="5" t="s">
        <v>1692</v>
      </c>
      <c r="K84" s="5" t="s">
        <v>1693</v>
      </c>
      <c r="M84" s="169" t="s">
        <v>5</v>
      </c>
      <c r="O84" s="5" t="s">
        <v>291</v>
      </c>
      <c r="P84" s="159">
        <v>45627.0</v>
      </c>
    </row>
    <row r="85" ht="65.25" customHeight="1">
      <c r="A85" s="5" t="s">
        <v>1694</v>
      </c>
      <c r="B85" s="5" t="s">
        <v>38</v>
      </c>
      <c r="C85" s="158" t="s">
        <v>1351</v>
      </c>
      <c r="D85" s="5" t="s">
        <v>1352</v>
      </c>
      <c r="E85" s="5" t="s">
        <v>1353</v>
      </c>
      <c r="F85" s="5" t="s">
        <v>1352</v>
      </c>
      <c r="G85" s="5" t="s">
        <v>1354</v>
      </c>
      <c r="H85" s="168" t="s">
        <v>1695</v>
      </c>
      <c r="I85" s="5" t="s">
        <v>115</v>
      </c>
      <c r="J85" s="5" t="s">
        <v>1696</v>
      </c>
      <c r="K85" s="5" t="s">
        <v>1697</v>
      </c>
      <c r="M85" s="169" t="s">
        <v>5</v>
      </c>
      <c r="O85" s="5" t="s">
        <v>291</v>
      </c>
      <c r="P85" s="159">
        <v>45627.0</v>
      </c>
    </row>
    <row r="86" ht="52.5" customHeight="1">
      <c r="A86" s="5" t="s">
        <v>1698</v>
      </c>
      <c r="B86" s="5" t="s">
        <v>38</v>
      </c>
      <c r="C86" s="158" t="s">
        <v>1351</v>
      </c>
      <c r="D86" s="5" t="s">
        <v>1352</v>
      </c>
      <c r="E86" s="5" t="s">
        <v>1353</v>
      </c>
      <c r="F86" s="5" t="s">
        <v>1352</v>
      </c>
      <c r="G86" s="5" t="s">
        <v>1354</v>
      </c>
      <c r="H86" s="168" t="s">
        <v>1699</v>
      </c>
      <c r="I86" s="5" t="s">
        <v>115</v>
      </c>
      <c r="J86" s="5" t="s">
        <v>1700</v>
      </c>
      <c r="K86" s="5" t="s">
        <v>1701</v>
      </c>
      <c r="M86" s="169" t="s">
        <v>5</v>
      </c>
      <c r="O86" s="5" t="s">
        <v>291</v>
      </c>
      <c r="P86" s="159">
        <v>45627.0</v>
      </c>
    </row>
    <row r="87" ht="60.0" customHeight="1">
      <c r="A87" s="5" t="s">
        <v>1702</v>
      </c>
      <c r="B87" s="5" t="s">
        <v>38</v>
      </c>
      <c r="C87" s="158" t="s">
        <v>1351</v>
      </c>
      <c r="D87" s="5" t="s">
        <v>1352</v>
      </c>
      <c r="E87" s="5" t="s">
        <v>1353</v>
      </c>
      <c r="F87" s="5" t="s">
        <v>1352</v>
      </c>
      <c r="G87" s="5" t="s">
        <v>1354</v>
      </c>
      <c r="H87" s="168" t="s">
        <v>1703</v>
      </c>
      <c r="I87" s="5" t="s">
        <v>115</v>
      </c>
      <c r="J87" s="5" t="s">
        <v>1704</v>
      </c>
      <c r="K87" s="5" t="s">
        <v>1705</v>
      </c>
      <c r="M87" s="169" t="s">
        <v>5</v>
      </c>
      <c r="O87" s="5" t="s">
        <v>291</v>
      </c>
      <c r="P87" s="159">
        <v>45627.0</v>
      </c>
    </row>
    <row r="88" ht="43.5" customHeight="1">
      <c r="A88" s="5" t="s">
        <v>1706</v>
      </c>
      <c r="B88" s="5" t="s">
        <v>38</v>
      </c>
      <c r="C88" s="158" t="s">
        <v>1351</v>
      </c>
      <c r="D88" s="5" t="s">
        <v>1352</v>
      </c>
      <c r="E88" s="5" t="s">
        <v>1353</v>
      </c>
      <c r="F88" s="5" t="s">
        <v>1352</v>
      </c>
      <c r="G88" s="5" t="s">
        <v>1354</v>
      </c>
      <c r="H88" s="168" t="s">
        <v>1707</v>
      </c>
      <c r="I88" s="5" t="s">
        <v>115</v>
      </c>
      <c r="J88" s="5" t="s">
        <v>1708</v>
      </c>
      <c r="K88" s="5" t="s">
        <v>1709</v>
      </c>
      <c r="M88" s="169" t="s">
        <v>5</v>
      </c>
      <c r="O88" s="5" t="s">
        <v>291</v>
      </c>
      <c r="P88" s="159">
        <v>45627.0</v>
      </c>
    </row>
    <row r="89" ht="43.5" customHeight="1">
      <c r="A89" s="5" t="s">
        <v>1710</v>
      </c>
      <c r="B89" s="5" t="s">
        <v>38</v>
      </c>
      <c r="C89" s="158" t="s">
        <v>1351</v>
      </c>
      <c r="D89" s="5" t="s">
        <v>1352</v>
      </c>
      <c r="E89" s="5" t="s">
        <v>1353</v>
      </c>
      <c r="F89" s="5" t="s">
        <v>1352</v>
      </c>
      <c r="G89" s="5" t="s">
        <v>1354</v>
      </c>
      <c r="H89" s="168" t="s">
        <v>1711</v>
      </c>
      <c r="I89" s="5" t="s">
        <v>115</v>
      </c>
      <c r="J89" s="5" t="s">
        <v>1712</v>
      </c>
      <c r="K89" s="5" t="s">
        <v>1713</v>
      </c>
      <c r="M89" s="169" t="s">
        <v>5</v>
      </c>
      <c r="O89" s="5" t="s">
        <v>291</v>
      </c>
      <c r="P89" s="159">
        <v>45627.0</v>
      </c>
    </row>
    <row r="90" ht="63.0" customHeight="1">
      <c r="A90" s="5" t="s">
        <v>1714</v>
      </c>
      <c r="B90" s="5" t="s">
        <v>38</v>
      </c>
      <c r="C90" s="158" t="s">
        <v>1351</v>
      </c>
      <c r="D90" s="5" t="s">
        <v>1352</v>
      </c>
      <c r="E90" s="5" t="s">
        <v>1353</v>
      </c>
      <c r="F90" s="5" t="s">
        <v>1352</v>
      </c>
      <c r="G90" s="5" t="s">
        <v>1354</v>
      </c>
      <c r="H90" s="168" t="s">
        <v>1715</v>
      </c>
      <c r="I90" s="5" t="s">
        <v>115</v>
      </c>
      <c r="J90" s="5" t="s">
        <v>1716</v>
      </c>
      <c r="K90" s="5" t="s">
        <v>1717</v>
      </c>
      <c r="M90" s="169" t="s">
        <v>5</v>
      </c>
      <c r="O90" s="5" t="s">
        <v>291</v>
      </c>
      <c r="P90" s="159">
        <v>45627.0</v>
      </c>
    </row>
    <row r="91" ht="51.0" customHeight="1">
      <c r="A91" s="5" t="s">
        <v>1718</v>
      </c>
      <c r="B91" s="5" t="s">
        <v>37</v>
      </c>
      <c r="C91" s="158" t="s">
        <v>1351</v>
      </c>
      <c r="D91" s="5" t="s">
        <v>1352</v>
      </c>
      <c r="E91" s="5" t="s">
        <v>1353</v>
      </c>
      <c r="F91" s="5" t="s">
        <v>1352</v>
      </c>
      <c r="G91" s="5" t="s">
        <v>1354</v>
      </c>
      <c r="H91" s="168" t="s">
        <v>1719</v>
      </c>
      <c r="I91" s="5" t="s">
        <v>115</v>
      </c>
      <c r="J91" s="5" t="s">
        <v>1720</v>
      </c>
      <c r="K91" s="5" t="s">
        <v>1721</v>
      </c>
      <c r="M91" s="169" t="s">
        <v>5</v>
      </c>
      <c r="O91" s="5" t="s">
        <v>291</v>
      </c>
      <c r="P91" s="159">
        <v>45627.0</v>
      </c>
    </row>
    <row r="92" ht="54.75" customHeight="1">
      <c r="A92" s="5" t="s">
        <v>1722</v>
      </c>
      <c r="B92" s="5" t="s">
        <v>38</v>
      </c>
      <c r="C92" s="158" t="s">
        <v>1351</v>
      </c>
      <c r="D92" s="5" t="s">
        <v>1352</v>
      </c>
      <c r="E92" s="5" t="s">
        <v>1353</v>
      </c>
      <c r="F92" s="5" t="s">
        <v>1352</v>
      </c>
      <c r="G92" s="5" t="s">
        <v>1354</v>
      </c>
      <c r="H92" s="168" t="s">
        <v>1723</v>
      </c>
      <c r="I92" s="5" t="s">
        <v>115</v>
      </c>
      <c r="J92" s="5" t="s">
        <v>1724</v>
      </c>
      <c r="K92" s="5" t="s">
        <v>1725</v>
      </c>
      <c r="M92" s="169" t="s">
        <v>5</v>
      </c>
      <c r="O92" s="5" t="s">
        <v>291</v>
      </c>
      <c r="P92" s="159">
        <v>45627.0</v>
      </c>
    </row>
    <row r="93" ht="45.75" customHeight="1">
      <c r="A93" s="5" t="s">
        <v>1726</v>
      </c>
      <c r="B93" s="5" t="s">
        <v>38</v>
      </c>
      <c r="C93" s="158" t="s">
        <v>1351</v>
      </c>
      <c r="D93" s="5" t="s">
        <v>1352</v>
      </c>
      <c r="E93" s="5" t="s">
        <v>1353</v>
      </c>
      <c r="F93" s="5" t="s">
        <v>1352</v>
      </c>
      <c r="G93" s="5" t="s">
        <v>1354</v>
      </c>
      <c r="H93" s="168" t="s">
        <v>1727</v>
      </c>
      <c r="I93" s="5" t="s">
        <v>115</v>
      </c>
      <c r="J93" s="5" t="s">
        <v>1728</v>
      </c>
      <c r="K93" s="5" t="s">
        <v>1729</v>
      </c>
      <c r="M93" s="169" t="s">
        <v>5</v>
      </c>
      <c r="O93" s="5" t="s">
        <v>291</v>
      </c>
      <c r="P93" s="159">
        <v>45627.0</v>
      </c>
    </row>
    <row r="94" ht="38.25" customHeight="1">
      <c r="A94" s="5" t="s">
        <v>1730</v>
      </c>
      <c r="B94" s="5" t="s">
        <v>38</v>
      </c>
      <c r="C94" s="158" t="s">
        <v>1351</v>
      </c>
      <c r="D94" s="5" t="s">
        <v>1352</v>
      </c>
      <c r="E94" s="5" t="s">
        <v>1353</v>
      </c>
      <c r="F94" s="5" t="s">
        <v>1352</v>
      </c>
      <c r="G94" s="5" t="s">
        <v>1354</v>
      </c>
      <c r="H94" s="168" t="s">
        <v>1731</v>
      </c>
      <c r="I94" s="5" t="s">
        <v>115</v>
      </c>
      <c r="J94" s="5" t="s">
        <v>1732</v>
      </c>
      <c r="K94" s="5" t="s">
        <v>1733</v>
      </c>
      <c r="M94" s="169" t="s">
        <v>5</v>
      </c>
      <c r="O94" s="5" t="s">
        <v>291</v>
      </c>
      <c r="P94" s="159">
        <v>45627.0</v>
      </c>
    </row>
    <row r="95" ht="56.25" customHeight="1">
      <c r="A95" s="5" t="s">
        <v>1734</v>
      </c>
      <c r="B95" s="5" t="s">
        <v>38</v>
      </c>
      <c r="C95" s="158" t="s">
        <v>1351</v>
      </c>
      <c r="D95" s="5" t="s">
        <v>1352</v>
      </c>
      <c r="E95" s="5" t="s">
        <v>1353</v>
      </c>
      <c r="F95" s="5" t="s">
        <v>1352</v>
      </c>
      <c r="G95" s="5" t="s">
        <v>1354</v>
      </c>
      <c r="H95" s="168" t="s">
        <v>1735</v>
      </c>
      <c r="I95" s="5" t="s">
        <v>115</v>
      </c>
      <c r="J95" s="5" t="s">
        <v>1736</v>
      </c>
      <c r="K95" s="5" t="s">
        <v>1737</v>
      </c>
      <c r="M95" s="169" t="s">
        <v>5</v>
      </c>
      <c r="O95" s="5" t="s">
        <v>291</v>
      </c>
      <c r="P95" s="5" t="s">
        <v>1738</v>
      </c>
    </row>
    <row r="96" ht="48.75" customHeight="1">
      <c r="A96" s="5" t="s">
        <v>1739</v>
      </c>
      <c r="B96" s="5" t="s">
        <v>38</v>
      </c>
      <c r="C96" s="158" t="s">
        <v>1351</v>
      </c>
      <c r="D96" s="5" t="s">
        <v>1352</v>
      </c>
      <c r="E96" s="5" t="s">
        <v>1353</v>
      </c>
      <c r="F96" s="5" t="s">
        <v>1352</v>
      </c>
      <c r="G96" s="5" t="s">
        <v>1354</v>
      </c>
      <c r="H96" s="168" t="s">
        <v>1740</v>
      </c>
      <c r="I96" s="5" t="s">
        <v>115</v>
      </c>
      <c r="J96" s="5" t="s">
        <v>1741</v>
      </c>
      <c r="K96" s="5" t="s">
        <v>1742</v>
      </c>
      <c r="M96" s="169" t="s">
        <v>5</v>
      </c>
      <c r="O96" s="5" t="s">
        <v>291</v>
      </c>
      <c r="P96" s="159">
        <v>45627.0</v>
      </c>
    </row>
    <row r="97" ht="48.0" customHeight="1">
      <c r="A97" s="5" t="s">
        <v>1743</v>
      </c>
      <c r="B97" s="5" t="s">
        <v>38</v>
      </c>
      <c r="C97" s="158" t="s">
        <v>1351</v>
      </c>
      <c r="D97" s="5" t="s">
        <v>1352</v>
      </c>
      <c r="E97" s="5" t="s">
        <v>1353</v>
      </c>
      <c r="F97" s="5" t="s">
        <v>1352</v>
      </c>
      <c r="G97" s="5" t="s">
        <v>1354</v>
      </c>
      <c r="H97" s="168" t="s">
        <v>1744</v>
      </c>
      <c r="I97" s="5" t="s">
        <v>115</v>
      </c>
      <c r="J97" s="5" t="s">
        <v>1745</v>
      </c>
      <c r="K97" s="5" t="s">
        <v>1746</v>
      </c>
      <c r="M97" s="169" t="s">
        <v>1391</v>
      </c>
      <c r="O97" s="5"/>
    </row>
    <row r="98" ht="47.25" customHeight="1">
      <c r="A98" s="5" t="s">
        <v>1747</v>
      </c>
      <c r="B98" s="5" t="s">
        <v>38</v>
      </c>
      <c r="C98" s="158" t="s">
        <v>1351</v>
      </c>
      <c r="D98" s="5" t="s">
        <v>1352</v>
      </c>
      <c r="E98" s="5" t="s">
        <v>1353</v>
      </c>
      <c r="F98" s="5" t="s">
        <v>1352</v>
      </c>
      <c r="G98" s="5" t="s">
        <v>1354</v>
      </c>
      <c r="H98" s="168" t="s">
        <v>1748</v>
      </c>
      <c r="I98" s="5" t="s">
        <v>115</v>
      </c>
      <c r="J98" s="5" t="s">
        <v>1749</v>
      </c>
      <c r="K98" s="5" t="s">
        <v>1750</v>
      </c>
      <c r="M98" s="169" t="s">
        <v>5</v>
      </c>
      <c r="O98" s="5" t="s">
        <v>291</v>
      </c>
      <c r="P98" s="159">
        <v>45627.0</v>
      </c>
    </row>
    <row r="99" ht="66.0" customHeight="1">
      <c r="A99" s="5" t="s">
        <v>1751</v>
      </c>
      <c r="B99" s="5" t="s">
        <v>38</v>
      </c>
      <c r="C99" s="158" t="s">
        <v>1351</v>
      </c>
      <c r="D99" s="5" t="s">
        <v>1352</v>
      </c>
      <c r="E99" s="5" t="s">
        <v>1353</v>
      </c>
      <c r="F99" s="5" t="s">
        <v>1352</v>
      </c>
      <c r="G99" s="5" t="s">
        <v>1354</v>
      </c>
      <c r="H99" s="168" t="s">
        <v>1752</v>
      </c>
      <c r="I99" s="5" t="s">
        <v>115</v>
      </c>
      <c r="J99" s="5" t="s">
        <v>1753</v>
      </c>
      <c r="K99" s="5" t="s">
        <v>1754</v>
      </c>
      <c r="M99" s="169" t="s">
        <v>1391</v>
      </c>
      <c r="O99" s="5"/>
    </row>
    <row r="100" ht="60.0" customHeight="1">
      <c r="A100" s="5" t="s">
        <v>1755</v>
      </c>
      <c r="B100" s="5" t="s">
        <v>38</v>
      </c>
      <c r="C100" s="158" t="s">
        <v>1351</v>
      </c>
      <c r="D100" s="5" t="s">
        <v>1352</v>
      </c>
      <c r="E100" s="5" t="s">
        <v>1353</v>
      </c>
      <c r="F100" s="5" t="s">
        <v>1352</v>
      </c>
      <c r="G100" s="5" t="s">
        <v>1354</v>
      </c>
      <c r="H100" s="168" t="s">
        <v>1756</v>
      </c>
      <c r="I100" s="5" t="s">
        <v>115</v>
      </c>
      <c r="J100" s="5" t="s">
        <v>1757</v>
      </c>
      <c r="K100" s="5" t="s">
        <v>1758</v>
      </c>
      <c r="M100" s="169" t="s">
        <v>1391</v>
      </c>
      <c r="O100" s="5"/>
    </row>
    <row r="101" ht="42.0" customHeight="1">
      <c r="A101" s="5" t="s">
        <v>1759</v>
      </c>
      <c r="B101" s="5" t="s">
        <v>38</v>
      </c>
      <c r="C101" s="158" t="s">
        <v>1351</v>
      </c>
      <c r="D101" s="5" t="s">
        <v>1352</v>
      </c>
      <c r="E101" s="5" t="s">
        <v>1353</v>
      </c>
      <c r="F101" s="5" t="s">
        <v>1352</v>
      </c>
      <c r="G101" s="5" t="s">
        <v>1354</v>
      </c>
      <c r="H101" s="168" t="s">
        <v>1760</v>
      </c>
      <c r="I101" s="5" t="s">
        <v>115</v>
      </c>
      <c r="J101" s="5" t="s">
        <v>1761</v>
      </c>
      <c r="K101" s="5" t="s">
        <v>1762</v>
      </c>
      <c r="M101" s="169" t="s">
        <v>1391</v>
      </c>
      <c r="O101" s="5"/>
    </row>
    <row r="102" ht="82.5" customHeight="1">
      <c r="A102" s="5" t="s">
        <v>1763</v>
      </c>
      <c r="B102" s="5" t="s">
        <v>38</v>
      </c>
      <c r="C102" s="158" t="s">
        <v>1351</v>
      </c>
      <c r="D102" s="5" t="s">
        <v>1352</v>
      </c>
      <c r="E102" s="5" t="s">
        <v>1353</v>
      </c>
      <c r="F102" s="5" t="s">
        <v>1352</v>
      </c>
      <c r="G102" s="5" t="s">
        <v>1354</v>
      </c>
      <c r="H102" s="168" t="s">
        <v>1764</v>
      </c>
      <c r="I102" s="5" t="s">
        <v>115</v>
      </c>
      <c r="J102" s="5" t="s">
        <v>1765</v>
      </c>
      <c r="K102" s="5" t="s">
        <v>1765</v>
      </c>
      <c r="M102" s="169" t="s">
        <v>5</v>
      </c>
      <c r="O102" s="5" t="s">
        <v>291</v>
      </c>
      <c r="P102" s="159">
        <v>45627.0</v>
      </c>
    </row>
    <row r="103" ht="51.75" customHeight="1">
      <c r="A103" s="5" t="s">
        <v>1766</v>
      </c>
      <c r="B103" s="5" t="s">
        <v>38</v>
      </c>
      <c r="C103" s="158" t="s">
        <v>1351</v>
      </c>
      <c r="D103" s="5" t="s">
        <v>1352</v>
      </c>
      <c r="E103" s="5" t="s">
        <v>1353</v>
      </c>
      <c r="F103" s="5" t="s">
        <v>1352</v>
      </c>
      <c r="G103" s="5" t="s">
        <v>1354</v>
      </c>
      <c r="H103" s="168" t="s">
        <v>1767</v>
      </c>
      <c r="I103" s="5" t="s">
        <v>115</v>
      </c>
      <c r="J103" s="5" t="s">
        <v>1768</v>
      </c>
      <c r="K103" s="5" t="s">
        <v>1769</v>
      </c>
      <c r="M103" s="169" t="s">
        <v>5</v>
      </c>
      <c r="O103" s="5" t="s">
        <v>291</v>
      </c>
      <c r="P103" s="159">
        <v>45627.0</v>
      </c>
    </row>
    <row r="104" ht="65.25" customHeight="1">
      <c r="A104" s="5" t="s">
        <v>1770</v>
      </c>
      <c r="B104" s="5" t="s">
        <v>38</v>
      </c>
      <c r="C104" s="158" t="s">
        <v>1351</v>
      </c>
      <c r="D104" s="5" t="s">
        <v>1352</v>
      </c>
      <c r="E104" s="5" t="s">
        <v>1353</v>
      </c>
      <c r="F104" s="5" t="s">
        <v>1352</v>
      </c>
      <c r="G104" s="5" t="s">
        <v>1354</v>
      </c>
      <c r="H104" s="168" t="s">
        <v>1771</v>
      </c>
      <c r="I104" s="5" t="s">
        <v>115</v>
      </c>
      <c r="J104" s="5" t="s">
        <v>1772</v>
      </c>
      <c r="K104" s="5" t="s">
        <v>1773</v>
      </c>
      <c r="M104" s="169" t="s">
        <v>1391</v>
      </c>
      <c r="O104" s="5"/>
    </row>
    <row r="105" ht="55.5" customHeight="1">
      <c r="A105" s="5" t="s">
        <v>1774</v>
      </c>
      <c r="B105" s="5" t="s">
        <v>38</v>
      </c>
      <c r="C105" s="158" t="s">
        <v>1351</v>
      </c>
      <c r="D105" s="5" t="s">
        <v>1352</v>
      </c>
      <c r="E105" s="5" t="s">
        <v>1353</v>
      </c>
      <c r="F105" s="5" t="s">
        <v>1352</v>
      </c>
      <c r="G105" s="5" t="s">
        <v>1354</v>
      </c>
      <c r="H105" s="168" t="s">
        <v>1775</v>
      </c>
      <c r="I105" s="5" t="s">
        <v>115</v>
      </c>
      <c r="J105" s="5" t="s">
        <v>1776</v>
      </c>
      <c r="K105" s="5" t="s">
        <v>1777</v>
      </c>
      <c r="M105" s="169" t="s">
        <v>1391</v>
      </c>
      <c r="O105" s="5"/>
    </row>
    <row r="106" ht="65.25" customHeight="1">
      <c r="A106" s="5" t="s">
        <v>1778</v>
      </c>
      <c r="B106" s="5" t="s">
        <v>38</v>
      </c>
      <c r="C106" s="158" t="s">
        <v>1351</v>
      </c>
      <c r="D106" s="5" t="s">
        <v>1352</v>
      </c>
      <c r="E106" s="5" t="s">
        <v>1353</v>
      </c>
      <c r="F106" s="5" t="s">
        <v>1352</v>
      </c>
      <c r="G106" s="5" t="s">
        <v>1354</v>
      </c>
      <c r="H106" s="168" t="s">
        <v>1779</v>
      </c>
      <c r="I106" s="5" t="s">
        <v>115</v>
      </c>
      <c r="J106" s="5" t="s">
        <v>1780</v>
      </c>
      <c r="K106" s="5" t="s">
        <v>1781</v>
      </c>
      <c r="M106" s="169" t="s">
        <v>1391</v>
      </c>
      <c r="O106" s="5"/>
    </row>
    <row r="107" ht="63.75" customHeight="1">
      <c r="A107" s="5" t="s">
        <v>1782</v>
      </c>
      <c r="B107" s="5" t="s">
        <v>38</v>
      </c>
      <c r="C107" s="158" t="s">
        <v>1351</v>
      </c>
      <c r="D107" s="5" t="s">
        <v>1352</v>
      </c>
      <c r="E107" s="5" t="s">
        <v>1353</v>
      </c>
      <c r="F107" s="5" t="s">
        <v>1352</v>
      </c>
      <c r="G107" s="5" t="s">
        <v>1354</v>
      </c>
      <c r="H107" s="168" t="s">
        <v>1783</v>
      </c>
      <c r="I107" s="5" t="s">
        <v>115</v>
      </c>
      <c r="J107" s="5" t="s">
        <v>1784</v>
      </c>
      <c r="K107" s="5" t="s">
        <v>1785</v>
      </c>
      <c r="M107" s="169" t="s">
        <v>1391</v>
      </c>
      <c r="O107" s="5"/>
    </row>
    <row r="108" ht="66.0" customHeight="1">
      <c r="A108" s="5" t="s">
        <v>1786</v>
      </c>
      <c r="B108" s="5" t="s">
        <v>38</v>
      </c>
      <c r="C108" s="158" t="s">
        <v>1351</v>
      </c>
      <c r="D108" s="5" t="s">
        <v>1352</v>
      </c>
      <c r="E108" s="5" t="s">
        <v>1353</v>
      </c>
      <c r="F108" s="5" t="s">
        <v>1352</v>
      </c>
      <c r="G108" s="5" t="s">
        <v>1354</v>
      </c>
      <c r="H108" s="168" t="s">
        <v>1787</v>
      </c>
      <c r="I108" s="5" t="s">
        <v>115</v>
      </c>
      <c r="J108" s="5" t="s">
        <v>1788</v>
      </c>
      <c r="K108" s="5" t="s">
        <v>1789</v>
      </c>
      <c r="M108" s="169" t="s">
        <v>1391</v>
      </c>
      <c r="O108" s="5"/>
    </row>
    <row r="109" ht="57.0" customHeight="1">
      <c r="A109" s="5" t="s">
        <v>1790</v>
      </c>
      <c r="B109" s="5" t="s">
        <v>38</v>
      </c>
      <c r="C109" s="158" t="s">
        <v>1351</v>
      </c>
      <c r="D109" s="5" t="s">
        <v>1352</v>
      </c>
      <c r="E109" s="5" t="s">
        <v>1353</v>
      </c>
      <c r="F109" s="5" t="s">
        <v>1352</v>
      </c>
      <c r="G109" s="5" t="s">
        <v>1354</v>
      </c>
      <c r="H109" s="168" t="s">
        <v>1791</v>
      </c>
      <c r="I109" s="5" t="s">
        <v>115</v>
      </c>
      <c r="J109" s="5" t="s">
        <v>1792</v>
      </c>
      <c r="K109" s="5" t="s">
        <v>1793</v>
      </c>
      <c r="M109" s="169" t="s">
        <v>1391</v>
      </c>
      <c r="O109" s="5"/>
    </row>
    <row r="110" ht="57.75" customHeight="1">
      <c r="A110" s="5" t="s">
        <v>1794</v>
      </c>
      <c r="B110" s="5" t="s">
        <v>38</v>
      </c>
      <c r="C110" s="158" t="s">
        <v>1351</v>
      </c>
      <c r="D110" s="5" t="s">
        <v>1352</v>
      </c>
      <c r="E110" s="5" t="s">
        <v>1353</v>
      </c>
      <c r="F110" s="5" t="s">
        <v>1352</v>
      </c>
      <c r="G110" s="5" t="s">
        <v>1354</v>
      </c>
      <c r="H110" s="168" t="s">
        <v>1795</v>
      </c>
      <c r="I110" s="5" t="s">
        <v>115</v>
      </c>
      <c r="J110" s="5" t="s">
        <v>1796</v>
      </c>
      <c r="K110" s="5" t="s">
        <v>1797</v>
      </c>
      <c r="M110" s="169" t="s">
        <v>1391</v>
      </c>
      <c r="O110" s="5"/>
    </row>
    <row r="111" ht="56.25" customHeight="1">
      <c r="A111" s="5" t="s">
        <v>1798</v>
      </c>
      <c r="B111" s="5" t="s">
        <v>38</v>
      </c>
      <c r="C111" s="158" t="s">
        <v>1351</v>
      </c>
      <c r="D111" s="5" t="s">
        <v>1352</v>
      </c>
      <c r="E111" s="5" t="s">
        <v>1353</v>
      </c>
      <c r="F111" s="5" t="s">
        <v>1352</v>
      </c>
      <c r="G111" s="5" t="s">
        <v>1354</v>
      </c>
      <c r="H111" s="168" t="s">
        <v>1799</v>
      </c>
      <c r="I111" s="5" t="s">
        <v>115</v>
      </c>
      <c r="J111" s="5" t="s">
        <v>1800</v>
      </c>
      <c r="K111" s="5" t="s">
        <v>1801</v>
      </c>
      <c r="M111" s="169" t="s">
        <v>1391</v>
      </c>
      <c r="O111" s="5"/>
    </row>
    <row r="112" ht="47.25" customHeight="1">
      <c r="A112" s="5" t="s">
        <v>1802</v>
      </c>
      <c r="B112" s="5" t="s">
        <v>37</v>
      </c>
      <c r="C112" s="158" t="s">
        <v>1351</v>
      </c>
      <c r="D112" s="5" t="s">
        <v>1352</v>
      </c>
      <c r="E112" s="5" t="s">
        <v>1353</v>
      </c>
      <c r="F112" s="5" t="s">
        <v>1352</v>
      </c>
      <c r="G112" s="5" t="s">
        <v>1354</v>
      </c>
      <c r="H112" s="168" t="s">
        <v>1803</v>
      </c>
      <c r="I112" s="5" t="s">
        <v>115</v>
      </c>
      <c r="J112" s="5" t="s">
        <v>1804</v>
      </c>
      <c r="K112" s="5" t="s">
        <v>1805</v>
      </c>
      <c r="M112" s="169" t="s">
        <v>1391</v>
      </c>
      <c r="O112" s="5"/>
    </row>
    <row r="113" ht="48.0" customHeight="1">
      <c r="A113" s="5" t="s">
        <v>1806</v>
      </c>
      <c r="B113" s="5" t="s">
        <v>37</v>
      </c>
      <c r="C113" s="158" t="s">
        <v>1351</v>
      </c>
      <c r="D113" s="5" t="s">
        <v>1352</v>
      </c>
      <c r="E113" s="5" t="s">
        <v>1353</v>
      </c>
      <c r="F113" s="5" t="s">
        <v>1352</v>
      </c>
      <c r="G113" s="5" t="s">
        <v>1354</v>
      </c>
      <c r="H113" s="168" t="s">
        <v>1807</v>
      </c>
      <c r="I113" s="5" t="s">
        <v>115</v>
      </c>
      <c r="J113" s="5" t="s">
        <v>1808</v>
      </c>
      <c r="K113" s="5" t="s">
        <v>1809</v>
      </c>
      <c r="M113" s="169" t="s">
        <v>6</v>
      </c>
      <c r="N113" s="158" t="s">
        <v>1810</v>
      </c>
      <c r="O113" s="5" t="s">
        <v>291</v>
      </c>
    </row>
    <row r="114" ht="69.75" customHeight="1">
      <c r="A114" s="5" t="s">
        <v>1811</v>
      </c>
      <c r="B114" s="5" t="s">
        <v>38</v>
      </c>
      <c r="C114" s="158" t="s">
        <v>1351</v>
      </c>
      <c r="D114" s="5" t="s">
        <v>1352</v>
      </c>
      <c r="E114" s="5" t="s">
        <v>1353</v>
      </c>
      <c r="F114" s="5" t="s">
        <v>1352</v>
      </c>
      <c r="G114" s="5" t="s">
        <v>1354</v>
      </c>
      <c r="H114" s="168" t="s">
        <v>1812</v>
      </c>
      <c r="I114" s="5" t="s">
        <v>115</v>
      </c>
      <c r="J114" s="5" t="s">
        <v>1813</v>
      </c>
      <c r="K114" s="5" t="s">
        <v>1814</v>
      </c>
      <c r="M114" s="169" t="s">
        <v>6</v>
      </c>
      <c r="N114" s="158" t="s">
        <v>1810</v>
      </c>
      <c r="O114" s="5" t="s">
        <v>291</v>
      </c>
    </row>
    <row r="115" ht="56.25" customHeight="1">
      <c r="A115" s="5" t="s">
        <v>1815</v>
      </c>
      <c r="B115" s="5" t="s">
        <v>37</v>
      </c>
      <c r="C115" s="158" t="s">
        <v>1351</v>
      </c>
      <c r="D115" s="5" t="s">
        <v>1352</v>
      </c>
      <c r="E115" s="5" t="s">
        <v>1353</v>
      </c>
      <c r="F115" s="5" t="s">
        <v>1352</v>
      </c>
      <c r="G115" s="5"/>
      <c r="H115" s="168" t="s">
        <v>1816</v>
      </c>
      <c r="I115" s="5" t="s">
        <v>115</v>
      </c>
      <c r="J115" s="5" t="s">
        <v>1817</v>
      </c>
      <c r="K115" s="5" t="s">
        <v>1818</v>
      </c>
      <c r="M115" s="169" t="s">
        <v>6</v>
      </c>
      <c r="N115" s="158" t="s">
        <v>1810</v>
      </c>
      <c r="O115" s="5" t="s">
        <v>291</v>
      </c>
    </row>
    <row r="116" ht="37.5" customHeight="1">
      <c r="A116" s="5" t="s">
        <v>1819</v>
      </c>
      <c r="B116" s="5" t="s">
        <v>38</v>
      </c>
      <c r="C116" s="158" t="s">
        <v>1351</v>
      </c>
      <c r="D116" s="5" t="s">
        <v>1352</v>
      </c>
      <c r="E116" s="5" t="s">
        <v>1353</v>
      </c>
      <c r="F116" s="5" t="s">
        <v>1352</v>
      </c>
      <c r="G116" s="5"/>
      <c r="H116" s="168" t="s">
        <v>1820</v>
      </c>
      <c r="I116" s="5" t="s">
        <v>115</v>
      </c>
      <c r="J116" s="5" t="s">
        <v>1821</v>
      </c>
      <c r="K116" s="5" t="s">
        <v>1822</v>
      </c>
      <c r="M116" s="169" t="s">
        <v>1391</v>
      </c>
      <c r="O116" s="5"/>
    </row>
    <row r="117" ht="56.25" customHeight="1">
      <c r="A117" s="5" t="s">
        <v>1823</v>
      </c>
      <c r="B117" s="5" t="s">
        <v>38</v>
      </c>
      <c r="C117" s="158" t="s">
        <v>1351</v>
      </c>
      <c r="D117" s="5" t="s">
        <v>1352</v>
      </c>
      <c r="E117" s="5" t="s">
        <v>1353</v>
      </c>
      <c r="F117" s="5" t="s">
        <v>1352</v>
      </c>
      <c r="G117" s="5"/>
      <c r="H117" s="168" t="s">
        <v>1824</v>
      </c>
      <c r="I117" s="5" t="s">
        <v>115</v>
      </c>
      <c r="J117" s="5" t="s">
        <v>1825</v>
      </c>
      <c r="K117" s="5" t="s">
        <v>1826</v>
      </c>
      <c r="M117" s="169" t="s">
        <v>1391</v>
      </c>
      <c r="O117" s="5"/>
    </row>
    <row r="118" ht="72.0" customHeight="1">
      <c r="A118" s="5" t="s">
        <v>1827</v>
      </c>
      <c r="B118" s="5" t="s">
        <v>38</v>
      </c>
      <c r="C118" s="158" t="s">
        <v>1351</v>
      </c>
      <c r="D118" s="5" t="s">
        <v>1352</v>
      </c>
      <c r="E118" s="5" t="s">
        <v>1353</v>
      </c>
      <c r="F118" s="5" t="s">
        <v>1352</v>
      </c>
      <c r="G118" s="5"/>
      <c r="H118" s="168" t="s">
        <v>1828</v>
      </c>
      <c r="I118" s="5" t="s">
        <v>115</v>
      </c>
      <c r="J118" s="5" t="s">
        <v>1829</v>
      </c>
      <c r="K118" s="5" t="s">
        <v>1830</v>
      </c>
      <c r="M118" s="169" t="s">
        <v>1391</v>
      </c>
      <c r="O118" s="5"/>
    </row>
    <row r="119" ht="69.75" customHeight="1">
      <c r="A119" s="5" t="s">
        <v>1831</v>
      </c>
      <c r="B119" s="5" t="s">
        <v>38</v>
      </c>
      <c r="C119" s="158" t="s">
        <v>1351</v>
      </c>
      <c r="D119" s="5" t="s">
        <v>1352</v>
      </c>
      <c r="E119" s="5" t="s">
        <v>1353</v>
      </c>
      <c r="F119" s="5" t="s">
        <v>1352</v>
      </c>
      <c r="G119" s="5"/>
      <c r="H119" s="168" t="s">
        <v>1832</v>
      </c>
      <c r="I119" s="5" t="s">
        <v>115</v>
      </c>
      <c r="J119" s="5" t="s">
        <v>1833</v>
      </c>
      <c r="K119" s="5" t="s">
        <v>1834</v>
      </c>
      <c r="M119" s="169" t="s">
        <v>1391</v>
      </c>
    </row>
    <row r="120" ht="66.0" customHeight="1">
      <c r="A120" s="5" t="s">
        <v>1835</v>
      </c>
      <c r="B120" s="5" t="s">
        <v>38</v>
      </c>
      <c r="C120" s="158" t="s">
        <v>1351</v>
      </c>
      <c r="D120" s="5" t="s">
        <v>1352</v>
      </c>
      <c r="E120" s="5" t="s">
        <v>1353</v>
      </c>
      <c r="F120" s="5" t="s">
        <v>1352</v>
      </c>
      <c r="G120" s="5"/>
      <c r="H120" s="168" t="s">
        <v>1836</v>
      </c>
      <c r="I120" s="5" t="s">
        <v>115</v>
      </c>
      <c r="J120" s="5" t="s">
        <v>1837</v>
      </c>
      <c r="K120" s="5" t="s">
        <v>1838</v>
      </c>
      <c r="M120" s="169" t="s">
        <v>1391</v>
      </c>
    </row>
    <row r="121" ht="42.0" customHeight="1">
      <c r="A121" s="5" t="s">
        <v>1839</v>
      </c>
      <c r="B121" s="5" t="s">
        <v>38</v>
      </c>
      <c r="C121" s="158" t="s">
        <v>1351</v>
      </c>
      <c r="D121" s="5" t="s">
        <v>1352</v>
      </c>
      <c r="E121" s="5" t="s">
        <v>1353</v>
      </c>
      <c r="F121" s="5" t="s">
        <v>1352</v>
      </c>
      <c r="G121" s="5"/>
      <c r="H121" s="168" t="s">
        <v>1840</v>
      </c>
      <c r="I121" s="5" t="s">
        <v>115</v>
      </c>
      <c r="J121" s="5" t="s">
        <v>1841</v>
      </c>
      <c r="K121" s="5" t="s">
        <v>1842</v>
      </c>
      <c r="M121" s="169" t="s">
        <v>1391</v>
      </c>
    </row>
    <row r="122" ht="55.5" customHeight="1">
      <c r="B122" s="5" t="s">
        <v>38</v>
      </c>
      <c r="C122" s="158" t="s">
        <v>1351</v>
      </c>
      <c r="D122" s="5" t="s">
        <v>1352</v>
      </c>
      <c r="E122" s="5" t="s">
        <v>1353</v>
      </c>
      <c r="F122" s="5" t="s">
        <v>1352</v>
      </c>
      <c r="G122" s="5"/>
      <c r="H122" s="168" t="s">
        <v>1843</v>
      </c>
      <c r="I122" s="5" t="s">
        <v>115</v>
      </c>
      <c r="J122" s="5" t="s">
        <v>1844</v>
      </c>
      <c r="K122" s="5" t="s">
        <v>1845</v>
      </c>
      <c r="M122" s="169" t="s">
        <v>1391</v>
      </c>
    </row>
    <row r="123">
      <c r="B123" s="5"/>
      <c r="G123" s="5"/>
      <c r="H123" s="168"/>
      <c r="I123" s="5"/>
    </row>
    <row r="124">
      <c r="B124" s="5"/>
      <c r="G124" s="5"/>
      <c r="H124" s="168"/>
      <c r="I124" s="5"/>
    </row>
    <row r="125">
      <c r="B125" s="5"/>
      <c r="G125" s="5"/>
      <c r="H125" s="168"/>
      <c r="I125" s="5"/>
    </row>
    <row r="126">
      <c r="B126" s="5"/>
      <c r="G126" s="5"/>
      <c r="H126" s="168"/>
      <c r="I126" s="5"/>
    </row>
    <row r="127">
      <c r="B127" s="5"/>
      <c r="G127" s="5"/>
      <c r="H127" s="168"/>
      <c r="I127" s="5"/>
    </row>
    <row r="128">
      <c r="B128" s="5"/>
      <c r="G128" s="5"/>
      <c r="H128" s="168"/>
      <c r="I128" s="5"/>
    </row>
    <row r="129">
      <c r="B129" s="5"/>
      <c r="G129" s="5"/>
      <c r="H129" s="168"/>
      <c r="I129" s="5"/>
    </row>
    <row r="130">
      <c r="B130" s="5"/>
      <c r="G130" s="5"/>
      <c r="H130" s="168"/>
      <c r="I130" s="5"/>
    </row>
    <row r="131">
      <c r="B131" s="5"/>
      <c r="G131" s="5"/>
      <c r="H131" s="168"/>
    </row>
    <row r="132">
      <c r="B132" s="5"/>
      <c r="H132" s="168"/>
    </row>
    <row r="133">
      <c r="B133" s="5"/>
      <c r="H133" s="168"/>
    </row>
    <row r="134">
      <c r="B134" s="5"/>
      <c r="H134" s="168"/>
    </row>
    <row r="135">
      <c r="B135" s="5"/>
      <c r="H135" s="168"/>
    </row>
    <row r="136">
      <c r="B136" s="5"/>
      <c r="H136" s="168"/>
    </row>
    <row r="137">
      <c r="B137" s="5"/>
      <c r="H137" s="168"/>
    </row>
    <row r="138">
      <c r="B138" s="5"/>
      <c r="H138" s="168"/>
    </row>
    <row r="139">
      <c r="B139" s="5"/>
      <c r="H139" s="168"/>
    </row>
    <row r="140">
      <c r="B140" s="5"/>
      <c r="H140" s="168"/>
    </row>
    <row r="141">
      <c r="B141" s="5"/>
      <c r="H141" s="168"/>
    </row>
    <row r="142">
      <c r="B142" s="5"/>
      <c r="H142" s="168"/>
    </row>
    <row r="143">
      <c r="B143" s="5"/>
      <c r="H143" s="168"/>
    </row>
    <row r="144">
      <c r="B144" s="5"/>
      <c r="H144" s="168"/>
    </row>
    <row r="145">
      <c r="B145" s="5"/>
      <c r="H145" s="168"/>
    </row>
    <row r="146">
      <c r="B146" s="5"/>
      <c r="H146" s="168"/>
    </row>
    <row r="147">
      <c r="B147" s="5"/>
      <c r="H147" s="168"/>
    </row>
    <row r="148">
      <c r="B148" s="5"/>
      <c r="H148" s="168"/>
    </row>
    <row r="149">
      <c r="B149" s="5"/>
      <c r="H149" s="168"/>
    </row>
    <row r="150">
      <c r="B150" s="5"/>
      <c r="H150" s="168"/>
    </row>
    <row r="151">
      <c r="B151" s="5"/>
      <c r="H151" s="168"/>
    </row>
    <row r="152">
      <c r="B152" s="5"/>
      <c r="H152" s="168"/>
    </row>
    <row r="153">
      <c r="B153" s="5"/>
      <c r="H153" s="168"/>
    </row>
    <row r="154">
      <c r="B154" s="5"/>
      <c r="H154" s="168"/>
    </row>
    <row r="155">
      <c r="B155" s="5"/>
      <c r="H155" s="168"/>
    </row>
    <row r="156">
      <c r="B156" s="5"/>
      <c r="H156" s="168"/>
    </row>
    <row r="157">
      <c r="B157" s="5"/>
      <c r="H157" s="168"/>
    </row>
    <row r="158">
      <c r="B158" s="5"/>
      <c r="H158" s="168"/>
    </row>
    <row r="159">
      <c r="B159" s="5"/>
      <c r="H159" s="168"/>
    </row>
    <row r="160">
      <c r="B160" s="5"/>
      <c r="H160" s="168"/>
    </row>
    <row r="161">
      <c r="B161" s="5"/>
      <c r="H161" s="168"/>
    </row>
    <row r="162">
      <c r="B162" s="5"/>
      <c r="H162" s="168"/>
    </row>
    <row r="163">
      <c r="B163" s="5"/>
      <c r="H163" s="168"/>
    </row>
    <row r="164">
      <c r="B164" s="5"/>
      <c r="H164" s="168"/>
    </row>
    <row r="165">
      <c r="B165" s="5"/>
      <c r="H165" s="168"/>
    </row>
    <row r="166">
      <c r="B166" s="5"/>
      <c r="H166" s="168"/>
    </row>
    <row r="167">
      <c r="B167" s="5"/>
      <c r="H167" s="168"/>
    </row>
    <row r="168">
      <c r="B168" s="5"/>
      <c r="H168" s="168"/>
    </row>
    <row r="169">
      <c r="B169" s="5"/>
      <c r="H169" s="168"/>
    </row>
    <row r="170">
      <c r="B170" s="5"/>
      <c r="H170" s="168"/>
    </row>
    <row r="171">
      <c r="B171" s="5"/>
      <c r="H171" s="168"/>
    </row>
    <row r="172">
      <c r="B172" s="5"/>
      <c r="H172" s="168"/>
    </row>
    <row r="173">
      <c r="B173" s="5"/>
      <c r="H173" s="168"/>
    </row>
    <row r="174">
      <c r="B174" s="5"/>
      <c r="H174" s="168"/>
    </row>
    <row r="175">
      <c r="B175" s="5"/>
      <c r="H175" s="168"/>
    </row>
    <row r="176">
      <c r="B176" s="5"/>
      <c r="H176" s="168"/>
    </row>
    <row r="177">
      <c r="B177" s="5"/>
      <c r="H177" s="168"/>
    </row>
    <row r="178">
      <c r="B178" s="5"/>
      <c r="H178" s="168"/>
    </row>
    <row r="179">
      <c r="B179" s="5"/>
      <c r="H179" s="168"/>
    </row>
    <row r="180">
      <c r="B180" s="5"/>
      <c r="H180" s="168"/>
    </row>
    <row r="181">
      <c r="B181" s="5"/>
      <c r="H181" s="168"/>
    </row>
    <row r="182">
      <c r="B182" s="5"/>
      <c r="H182" s="168"/>
    </row>
    <row r="183">
      <c r="B183" s="5"/>
      <c r="H183" s="168"/>
    </row>
    <row r="184">
      <c r="B184" s="5"/>
      <c r="H184" s="168"/>
    </row>
    <row r="185">
      <c r="H185" s="168"/>
    </row>
    <row r="186">
      <c r="H186" s="168"/>
    </row>
    <row r="187">
      <c r="H187" s="168"/>
    </row>
    <row r="188">
      <c r="H188" s="168"/>
    </row>
    <row r="189">
      <c r="H189" s="168"/>
    </row>
    <row r="190">
      <c r="H190" s="168"/>
    </row>
    <row r="191">
      <c r="H191" s="168"/>
    </row>
    <row r="192">
      <c r="H192" s="168"/>
    </row>
    <row r="193">
      <c r="H193" s="168"/>
    </row>
    <row r="194">
      <c r="H194" s="168"/>
    </row>
    <row r="195">
      <c r="H195" s="168"/>
    </row>
    <row r="196">
      <c r="H196" s="168"/>
    </row>
    <row r="197">
      <c r="H197" s="168"/>
    </row>
    <row r="198">
      <c r="H198" s="168"/>
    </row>
    <row r="199">
      <c r="H199" s="168"/>
    </row>
    <row r="200">
      <c r="H200" s="168"/>
    </row>
    <row r="201">
      <c r="H201" s="168"/>
    </row>
    <row r="202">
      <c r="H202" s="168"/>
    </row>
    <row r="203">
      <c r="H203" s="168"/>
    </row>
    <row r="204">
      <c r="H204" s="168"/>
    </row>
    <row r="205">
      <c r="H205" s="168"/>
    </row>
    <row r="206">
      <c r="H206" s="168"/>
    </row>
    <row r="207">
      <c r="H207" s="168"/>
    </row>
    <row r="208">
      <c r="H208" s="168"/>
    </row>
    <row r="209">
      <c r="H209" s="168"/>
    </row>
    <row r="210">
      <c r="H210" s="168"/>
    </row>
    <row r="211">
      <c r="H211" s="168"/>
    </row>
    <row r="212">
      <c r="H212" s="168"/>
    </row>
    <row r="213">
      <c r="H213" s="168"/>
    </row>
    <row r="214">
      <c r="H214" s="168"/>
    </row>
    <row r="215">
      <c r="H215" s="168"/>
    </row>
    <row r="216">
      <c r="H216" s="168"/>
    </row>
    <row r="217">
      <c r="H217" s="168"/>
    </row>
    <row r="218">
      <c r="H218" s="168"/>
    </row>
    <row r="219">
      <c r="H219" s="168"/>
    </row>
    <row r="220">
      <c r="H220" s="168"/>
    </row>
    <row r="221">
      <c r="H221" s="168"/>
    </row>
    <row r="222">
      <c r="H222" s="168"/>
    </row>
    <row r="223">
      <c r="H223" s="168"/>
    </row>
    <row r="224">
      <c r="H224" s="168"/>
    </row>
    <row r="225">
      <c r="H225" s="168"/>
    </row>
    <row r="226">
      <c r="H226" s="168"/>
    </row>
    <row r="227">
      <c r="H227" s="168"/>
    </row>
    <row r="228">
      <c r="H228" s="168"/>
    </row>
    <row r="229">
      <c r="H229" s="168"/>
    </row>
    <row r="230">
      <c r="H230" s="168"/>
    </row>
    <row r="231">
      <c r="H231" s="168"/>
    </row>
    <row r="232">
      <c r="H232" s="168"/>
    </row>
    <row r="233">
      <c r="H233" s="168"/>
    </row>
    <row r="234">
      <c r="H234" s="168"/>
    </row>
    <row r="235">
      <c r="H235" s="168"/>
    </row>
    <row r="236">
      <c r="H236" s="168"/>
    </row>
    <row r="237">
      <c r="H237" s="168"/>
    </row>
    <row r="238">
      <c r="H238" s="168"/>
    </row>
    <row r="239">
      <c r="H239" s="168"/>
    </row>
    <row r="240">
      <c r="H240" s="168"/>
    </row>
    <row r="241">
      <c r="H241" s="168"/>
    </row>
    <row r="242">
      <c r="H242" s="168"/>
    </row>
    <row r="243">
      <c r="H243" s="168"/>
    </row>
    <row r="244">
      <c r="H244" s="168"/>
    </row>
    <row r="245">
      <c r="H245" s="168"/>
    </row>
    <row r="246">
      <c r="H246" s="168"/>
    </row>
    <row r="247">
      <c r="H247" s="168"/>
    </row>
    <row r="248">
      <c r="H248" s="168"/>
    </row>
    <row r="249">
      <c r="H249" s="168"/>
    </row>
    <row r="250">
      <c r="H250" s="168"/>
    </row>
    <row r="251">
      <c r="H251" s="168"/>
    </row>
    <row r="252">
      <c r="H252" s="168"/>
    </row>
    <row r="253">
      <c r="H253" s="168"/>
    </row>
    <row r="254">
      <c r="H254" s="168"/>
    </row>
    <row r="255">
      <c r="H255" s="168"/>
    </row>
    <row r="256">
      <c r="H256" s="168"/>
    </row>
    <row r="257">
      <c r="H257" s="168"/>
    </row>
    <row r="258">
      <c r="H258" s="168"/>
    </row>
    <row r="259">
      <c r="H259" s="168"/>
    </row>
    <row r="260">
      <c r="H260" s="168"/>
    </row>
    <row r="261">
      <c r="H261" s="168"/>
    </row>
    <row r="262">
      <c r="H262" s="168"/>
    </row>
    <row r="263">
      <c r="H263" s="168"/>
    </row>
    <row r="264">
      <c r="H264" s="168"/>
    </row>
    <row r="265">
      <c r="H265" s="168"/>
    </row>
    <row r="266">
      <c r="H266" s="168"/>
    </row>
    <row r="267">
      <c r="H267" s="168"/>
    </row>
    <row r="268">
      <c r="H268" s="168"/>
    </row>
    <row r="269">
      <c r="H269" s="168"/>
    </row>
    <row r="270">
      <c r="H270" s="168"/>
    </row>
    <row r="271">
      <c r="H271" s="168"/>
    </row>
    <row r="272">
      <c r="H272" s="168"/>
    </row>
    <row r="273">
      <c r="H273" s="168"/>
    </row>
    <row r="274">
      <c r="H274" s="168"/>
    </row>
    <row r="275">
      <c r="H275" s="168"/>
    </row>
    <row r="276">
      <c r="H276" s="168"/>
    </row>
    <row r="277">
      <c r="H277" s="168"/>
    </row>
    <row r="278">
      <c r="H278" s="168"/>
    </row>
    <row r="279">
      <c r="H279" s="168"/>
    </row>
    <row r="280">
      <c r="H280" s="168"/>
    </row>
    <row r="281">
      <c r="H281" s="168"/>
    </row>
    <row r="282">
      <c r="H282" s="168"/>
    </row>
    <row r="283">
      <c r="H283" s="168"/>
    </row>
    <row r="284">
      <c r="H284" s="168"/>
    </row>
    <row r="285">
      <c r="H285" s="168"/>
    </row>
    <row r="286">
      <c r="H286" s="168"/>
    </row>
    <row r="287">
      <c r="H287" s="168"/>
    </row>
    <row r="288">
      <c r="H288" s="168"/>
    </row>
    <row r="289">
      <c r="H289" s="168"/>
    </row>
    <row r="290">
      <c r="H290" s="168"/>
    </row>
    <row r="291">
      <c r="H291" s="168"/>
    </row>
    <row r="292">
      <c r="H292" s="168"/>
    </row>
    <row r="293">
      <c r="H293" s="168"/>
    </row>
    <row r="294">
      <c r="H294" s="168"/>
    </row>
    <row r="295">
      <c r="H295" s="168"/>
    </row>
    <row r="296">
      <c r="H296" s="168"/>
    </row>
    <row r="297">
      <c r="H297" s="168"/>
    </row>
    <row r="298">
      <c r="H298" s="168"/>
    </row>
    <row r="299">
      <c r="H299" s="168"/>
    </row>
    <row r="300">
      <c r="H300" s="168"/>
    </row>
    <row r="301">
      <c r="H301" s="168"/>
    </row>
    <row r="302">
      <c r="H302" s="168"/>
    </row>
    <row r="303">
      <c r="H303" s="168"/>
    </row>
    <row r="304">
      <c r="H304" s="168"/>
    </row>
    <row r="305">
      <c r="H305" s="168"/>
    </row>
    <row r="306">
      <c r="H306" s="168"/>
    </row>
    <row r="307">
      <c r="H307" s="168"/>
    </row>
    <row r="308">
      <c r="H308" s="168"/>
    </row>
    <row r="309">
      <c r="H309" s="168"/>
    </row>
    <row r="310">
      <c r="H310" s="168"/>
    </row>
    <row r="311">
      <c r="H311" s="168"/>
    </row>
    <row r="312">
      <c r="H312" s="168"/>
    </row>
    <row r="313">
      <c r="H313" s="168"/>
    </row>
    <row r="314">
      <c r="H314" s="168"/>
    </row>
    <row r="315">
      <c r="H315" s="168"/>
    </row>
    <row r="316">
      <c r="H316" s="168"/>
    </row>
    <row r="317">
      <c r="H317" s="168"/>
    </row>
    <row r="318">
      <c r="H318" s="168"/>
    </row>
    <row r="319">
      <c r="H319" s="168"/>
    </row>
    <row r="320">
      <c r="H320" s="168"/>
    </row>
    <row r="321">
      <c r="H321" s="168"/>
    </row>
    <row r="322">
      <c r="H322" s="168"/>
    </row>
    <row r="323">
      <c r="H323" s="168"/>
    </row>
    <row r="324">
      <c r="H324" s="168"/>
    </row>
    <row r="325">
      <c r="H325" s="168"/>
    </row>
    <row r="326">
      <c r="H326" s="168"/>
    </row>
    <row r="327">
      <c r="H327" s="168"/>
    </row>
    <row r="328">
      <c r="H328" s="168"/>
    </row>
    <row r="329">
      <c r="H329" s="168"/>
    </row>
    <row r="330">
      <c r="H330" s="168"/>
    </row>
    <row r="331">
      <c r="H331" s="168"/>
    </row>
    <row r="332">
      <c r="H332" s="168"/>
    </row>
    <row r="333">
      <c r="H333" s="168"/>
    </row>
    <row r="334">
      <c r="H334" s="168"/>
    </row>
    <row r="335">
      <c r="H335" s="168"/>
    </row>
    <row r="336">
      <c r="H336" s="168"/>
    </row>
    <row r="337">
      <c r="H337" s="168"/>
    </row>
    <row r="338">
      <c r="H338" s="168"/>
    </row>
    <row r="339">
      <c r="H339" s="168"/>
    </row>
    <row r="340">
      <c r="H340" s="168"/>
    </row>
    <row r="341">
      <c r="H341" s="168"/>
    </row>
    <row r="342">
      <c r="H342" s="168"/>
    </row>
    <row r="343">
      <c r="H343" s="168"/>
    </row>
    <row r="344">
      <c r="H344" s="168"/>
    </row>
    <row r="345">
      <c r="H345" s="168"/>
    </row>
    <row r="346">
      <c r="H346" s="168"/>
    </row>
    <row r="347">
      <c r="H347" s="168"/>
    </row>
    <row r="348">
      <c r="H348" s="168"/>
    </row>
    <row r="349">
      <c r="H349" s="168"/>
    </row>
    <row r="350">
      <c r="H350" s="168"/>
    </row>
    <row r="351">
      <c r="H351" s="168"/>
    </row>
    <row r="352">
      <c r="H352" s="168"/>
    </row>
    <row r="353">
      <c r="H353" s="168"/>
    </row>
    <row r="354">
      <c r="H354" s="168"/>
    </row>
    <row r="355">
      <c r="H355" s="168"/>
    </row>
    <row r="356">
      <c r="H356" s="168"/>
    </row>
    <row r="357">
      <c r="H357" s="168"/>
    </row>
    <row r="358">
      <c r="H358" s="168"/>
    </row>
    <row r="359">
      <c r="H359" s="168"/>
    </row>
    <row r="360">
      <c r="H360" s="168"/>
    </row>
    <row r="361">
      <c r="H361" s="168"/>
    </row>
    <row r="362">
      <c r="H362" s="168"/>
    </row>
    <row r="363">
      <c r="H363" s="168"/>
    </row>
    <row r="364">
      <c r="H364" s="168"/>
    </row>
    <row r="365">
      <c r="H365" s="168"/>
    </row>
    <row r="366">
      <c r="H366" s="168"/>
    </row>
    <row r="367">
      <c r="H367" s="168"/>
    </row>
    <row r="368">
      <c r="H368" s="168"/>
    </row>
    <row r="369">
      <c r="H369" s="168"/>
    </row>
    <row r="370">
      <c r="H370" s="168"/>
    </row>
    <row r="371">
      <c r="H371" s="168"/>
    </row>
    <row r="372">
      <c r="H372" s="168"/>
    </row>
    <row r="373">
      <c r="H373" s="168"/>
    </row>
    <row r="374">
      <c r="H374" s="168"/>
    </row>
    <row r="375">
      <c r="H375" s="168"/>
    </row>
    <row r="376">
      <c r="H376" s="168"/>
    </row>
    <row r="377">
      <c r="H377" s="168"/>
    </row>
    <row r="378">
      <c r="H378" s="168"/>
    </row>
    <row r="379">
      <c r="H379" s="168"/>
    </row>
    <row r="380">
      <c r="H380" s="168"/>
    </row>
    <row r="381">
      <c r="H381" s="168"/>
    </row>
    <row r="382">
      <c r="H382" s="168"/>
    </row>
    <row r="383">
      <c r="H383" s="168"/>
    </row>
    <row r="384">
      <c r="H384" s="168"/>
    </row>
    <row r="385">
      <c r="H385" s="168"/>
    </row>
    <row r="386">
      <c r="H386" s="168"/>
    </row>
    <row r="387">
      <c r="H387" s="168"/>
    </row>
    <row r="388">
      <c r="H388" s="168"/>
    </row>
    <row r="389">
      <c r="H389" s="168"/>
    </row>
    <row r="390">
      <c r="H390" s="168"/>
    </row>
    <row r="391">
      <c r="H391" s="168"/>
    </row>
    <row r="392">
      <c r="H392" s="168"/>
    </row>
    <row r="393">
      <c r="H393" s="168"/>
    </row>
    <row r="394">
      <c r="H394" s="168"/>
    </row>
    <row r="395">
      <c r="H395" s="168"/>
    </row>
    <row r="396">
      <c r="H396" s="168"/>
    </row>
    <row r="397">
      <c r="H397" s="168"/>
    </row>
    <row r="398">
      <c r="H398" s="168"/>
    </row>
    <row r="399">
      <c r="H399" s="168"/>
    </row>
    <row r="400">
      <c r="H400" s="168"/>
    </row>
    <row r="401">
      <c r="H401" s="168"/>
    </row>
    <row r="402">
      <c r="H402" s="168"/>
    </row>
    <row r="403">
      <c r="H403" s="168"/>
    </row>
    <row r="404">
      <c r="H404" s="168"/>
    </row>
    <row r="405">
      <c r="H405" s="168"/>
    </row>
    <row r="406">
      <c r="H406" s="168"/>
    </row>
    <row r="407">
      <c r="H407" s="168"/>
    </row>
    <row r="408">
      <c r="H408" s="168"/>
    </row>
    <row r="409">
      <c r="H409" s="168"/>
    </row>
    <row r="410">
      <c r="H410" s="168"/>
    </row>
    <row r="411">
      <c r="H411" s="168"/>
    </row>
    <row r="412">
      <c r="H412" s="168"/>
    </row>
    <row r="413">
      <c r="H413" s="168"/>
    </row>
    <row r="414">
      <c r="H414" s="168"/>
    </row>
    <row r="415">
      <c r="H415" s="168"/>
    </row>
    <row r="416">
      <c r="H416" s="168"/>
    </row>
    <row r="417">
      <c r="H417" s="168"/>
    </row>
    <row r="418">
      <c r="H418" s="168"/>
    </row>
    <row r="419">
      <c r="H419" s="168"/>
    </row>
    <row r="420">
      <c r="H420" s="168"/>
    </row>
    <row r="421">
      <c r="H421" s="168"/>
    </row>
    <row r="422">
      <c r="H422" s="168"/>
    </row>
    <row r="423">
      <c r="H423" s="168"/>
    </row>
    <row r="424">
      <c r="H424" s="168"/>
    </row>
    <row r="425">
      <c r="H425" s="168"/>
    </row>
    <row r="426">
      <c r="H426" s="168"/>
    </row>
    <row r="427">
      <c r="H427" s="168"/>
    </row>
    <row r="428">
      <c r="H428" s="168"/>
    </row>
    <row r="429">
      <c r="H429" s="168"/>
    </row>
    <row r="430">
      <c r="H430" s="168"/>
    </row>
    <row r="431">
      <c r="H431" s="168"/>
    </row>
    <row r="432">
      <c r="H432" s="168"/>
    </row>
    <row r="433">
      <c r="H433" s="168"/>
    </row>
    <row r="434">
      <c r="H434" s="168"/>
    </row>
    <row r="435">
      <c r="H435" s="168"/>
    </row>
    <row r="436">
      <c r="H436" s="168"/>
    </row>
    <row r="437">
      <c r="H437" s="168"/>
    </row>
    <row r="438">
      <c r="H438" s="168"/>
    </row>
    <row r="439">
      <c r="H439" s="168"/>
    </row>
    <row r="440">
      <c r="H440" s="168"/>
    </row>
    <row r="441">
      <c r="H441" s="168"/>
    </row>
    <row r="442">
      <c r="H442" s="168"/>
    </row>
    <row r="443">
      <c r="H443" s="168"/>
    </row>
    <row r="444">
      <c r="H444" s="168"/>
    </row>
    <row r="445">
      <c r="H445" s="168"/>
    </row>
    <row r="446">
      <c r="H446" s="168"/>
    </row>
    <row r="447">
      <c r="H447" s="168"/>
    </row>
    <row r="448">
      <c r="H448" s="168"/>
    </row>
    <row r="449">
      <c r="H449" s="168"/>
    </row>
    <row r="450">
      <c r="H450" s="168"/>
    </row>
    <row r="451">
      <c r="H451" s="168"/>
    </row>
    <row r="452">
      <c r="H452" s="168"/>
    </row>
    <row r="453">
      <c r="H453" s="168"/>
    </row>
    <row r="454">
      <c r="H454" s="168"/>
    </row>
    <row r="455">
      <c r="H455" s="168"/>
    </row>
    <row r="456">
      <c r="H456" s="168"/>
    </row>
    <row r="457">
      <c r="H457" s="168"/>
    </row>
    <row r="458">
      <c r="H458" s="168"/>
    </row>
    <row r="459">
      <c r="H459" s="168"/>
    </row>
    <row r="460">
      <c r="H460" s="168"/>
    </row>
    <row r="461">
      <c r="H461" s="168"/>
    </row>
    <row r="462">
      <c r="H462" s="168"/>
    </row>
    <row r="463">
      <c r="H463" s="168"/>
    </row>
    <row r="464">
      <c r="H464" s="168"/>
    </row>
    <row r="465">
      <c r="H465" s="168"/>
    </row>
    <row r="466">
      <c r="H466" s="168"/>
    </row>
    <row r="467">
      <c r="H467" s="168"/>
    </row>
    <row r="468">
      <c r="H468" s="168"/>
    </row>
    <row r="469">
      <c r="H469" s="168"/>
    </row>
    <row r="470">
      <c r="H470" s="168"/>
    </row>
    <row r="471">
      <c r="H471" s="168"/>
    </row>
    <row r="472">
      <c r="H472" s="168"/>
    </row>
    <row r="473">
      <c r="H473" s="168"/>
    </row>
    <row r="474">
      <c r="H474" s="168"/>
    </row>
    <row r="475">
      <c r="H475" s="168"/>
    </row>
    <row r="476">
      <c r="H476" s="168"/>
    </row>
    <row r="477">
      <c r="H477" s="168"/>
    </row>
    <row r="478">
      <c r="H478" s="168"/>
    </row>
    <row r="479">
      <c r="H479" s="168"/>
    </row>
    <row r="480">
      <c r="H480" s="168"/>
    </row>
    <row r="481">
      <c r="H481" s="168"/>
    </row>
    <row r="482">
      <c r="H482" s="168"/>
    </row>
    <row r="483">
      <c r="H483" s="168"/>
    </row>
    <row r="484">
      <c r="H484" s="168"/>
    </row>
    <row r="485">
      <c r="H485" s="168"/>
    </row>
    <row r="486">
      <c r="H486" s="168"/>
    </row>
    <row r="487">
      <c r="H487" s="168"/>
    </row>
    <row r="488">
      <c r="H488" s="168"/>
    </row>
    <row r="489">
      <c r="H489" s="168"/>
    </row>
    <row r="490">
      <c r="H490" s="168"/>
    </row>
    <row r="491">
      <c r="H491" s="168"/>
    </row>
    <row r="492">
      <c r="H492" s="168"/>
    </row>
    <row r="493">
      <c r="H493" s="168"/>
    </row>
    <row r="494">
      <c r="H494" s="168"/>
    </row>
    <row r="495">
      <c r="H495" s="168"/>
    </row>
    <row r="496">
      <c r="H496" s="168"/>
    </row>
    <row r="497">
      <c r="H497" s="168"/>
    </row>
    <row r="498">
      <c r="H498" s="168"/>
    </row>
    <row r="499">
      <c r="H499" s="168"/>
    </row>
    <row r="500">
      <c r="H500" s="168"/>
    </row>
    <row r="501">
      <c r="H501" s="168"/>
    </row>
    <row r="502">
      <c r="H502" s="168"/>
    </row>
    <row r="503">
      <c r="H503" s="168"/>
    </row>
    <row r="504">
      <c r="H504" s="168"/>
    </row>
    <row r="505">
      <c r="H505" s="168"/>
    </row>
    <row r="506">
      <c r="H506" s="168"/>
    </row>
    <row r="507">
      <c r="H507" s="168"/>
    </row>
    <row r="508">
      <c r="H508" s="168"/>
    </row>
    <row r="509">
      <c r="H509" s="168"/>
    </row>
    <row r="510">
      <c r="H510" s="168"/>
    </row>
    <row r="511">
      <c r="H511" s="168"/>
    </row>
    <row r="512">
      <c r="H512" s="168"/>
    </row>
    <row r="513">
      <c r="H513" s="168"/>
    </row>
    <row r="514">
      <c r="H514" s="168"/>
    </row>
    <row r="515">
      <c r="H515" s="168"/>
    </row>
    <row r="516">
      <c r="H516" s="168"/>
    </row>
    <row r="517">
      <c r="H517" s="168"/>
    </row>
    <row r="518">
      <c r="H518" s="168"/>
    </row>
    <row r="519">
      <c r="H519" s="168"/>
    </row>
    <row r="520">
      <c r="H520" s="168"/>
    </row>
    <row r="521">
      <c r="H521" s="168"/>
    </row>
    <row r="522">
      <c r="H522" s="168"/>
    </row>
    <row r="523">
      <c r="H523" s="168"/>
    </row>
    <row r="524">
      <c r="H524" s="168"/>
    </row>
    <row r="525">
      <c r="H525" s="168"/>
    </row>
    <row r="526">
      <c r="H526" s="168"/>
    </row>
    <row r="527">
      <c r="H527" s="168"/>
    </row>
    <row r="528">
      <c r="H528" s="168"/>
    </row>
    <row r="529">
      <c r="H529" s="168"/>
    </row>
    <row r="530">
      <c r="H530" s="168"/>
    </row>
    <row r="531">
      <c r="H531" s="168"/>
    </row>
    <row r="532">
      <c r="H532" s="168"/>
    </row>
    <row r="533">
      <c r="H533" s="168"/>
    </row>
    <row r="534">
      <c r="H534" s="168"/>
    </row>
    <row r="535">
      <c r="H535" s="168"/>
    </row>
    <row r="536">
      <c r="H536" s="168"/>
    </row>
    <row r="537">
      <c r="H537" s="168"/>
    </row>
    <row r="538">
      <c r="H538" s="168"/>
    </row>
    <row r="539">
      <c r="H539" s="168"/>
    </row>
    <row r="540">
      <c r="H540" s="168"/>
    </row>
    <row r="541">
      <c r="H541" s="168"/>
    </row>
    <row r="542">
      <c r="H542" s="168"/>
    </row>
    <row r="543">
      <c r="H543" s="168"/>
    </row>
    <row r="544">
      <c r="H544" s="168"/>
    </row>
    <row r="545">
      <c r="H545" s="168"/>
    </row>
    <row r="546">
      <c r="H546" s="168"/>
    </row>
    <row r="547">
      <c r="H547" s="168"/>
    </row>
    <row r="548">
      <c r="H548" s="168"/>
    </row>
    <row r="549">
      <c r="H549" s="168"/>
    </row>
    <row r="550">
      <c r="H550" s="168"/>
    </row>
    <row r="551">
      <c r="H551" s="168"/>
    </row>
    <row r="552">
      <c r="H552" s="168"/>
    </row>
    <row r="553">
      <c r="H553" s="168"/>
    </row>
    <row r="554">
      <c r="H554" s="168"/>
    </row>
    <row r="555">
      <c r="H555" s="168"/>
    </row>
    <row r="556">
      <c r="H556" s="168"/>
    </row>
    <row r="557">
      <c r="H557" s="168"/>
    </row>
    <row r="558">
      <c r="H558" s="168"/>
    </row>
    <row r="559">
      <c r="H559" s="168"/>
    </row>
    <row r="560">
      <c r="H560" s="168"/>
    </row>
    <row r="561">
      <c r="H561" s="168"/>
    </row>
    <row r="562">
      <c r="H562" s="168"/>
    </row>
    <row r="563">
      <c r="H563" s="168"/>
    </row>
    <row r="564">
      <c r="H564" s="168"/>
    </row>
    <row r="565">
      <c r="H565" s="168"/>
    </row>
    <row r="566">
      <c r="H566" s="168"/>
    </row>
    <row r="567">
      <c r="H567" s="168"/>
    </row>
    <row r="568">
      <c r="H568" s="168"/>
    </row>
    <row r="569">
      <c r="H569" s="168"/>
    </row>
    <row r="570">
      <c r="H570" s="168"/>
    </row>
    <row r="571">
      <c r="H571" s="168"/>
    </row>
    <row r="572">
      <c r="H572" s="168"/>
    </row>
    <row r="573">
      <c r="H573" s="168"/>
    </row>
    <row r="574">
      <c r="H574" s="168"/>
    </row>
    <row r="575">
      <c r="H575" s="168"/>
    </row>
    <row r="576">
      <c r="H576" s="168"/>
    </row>
    <row r="577">
      <c r="H577" s="168"/>
    </row>
    <row r="578">
      <c r="H578" s="168"/>
    </row>
    <row r="579">
      <c r="H579" s="168"/>
    </row>
    <row r="580">
      <c r="H580" s="168"/>
    </row>
    <row r="581">
      <c r="H581" s="168"/>
    </row>
    <row r="582">
      <c r="H582" s="168"/>
    </row>
    <row r="583">
      <c r="H583" s="168"/>
    </row>
    <row r="584">
      <c r="H584" s="168"/>
    </row>
    <row r="585">
      <c r="H585" s="168"/>
    </row>
    <row r="586">
      <c r="H586" s="168"/>
    </row>
    <row r="587">
      <c r="H587" s="168"/>
    </row>
    <row r="588">
      <c r="H588" s="168"/>
    </row>
    <row r="589">
      <c r="H589" s="168"/>
    </row>
    <row r="590">
      <c r="H590" s="168"/>
    </row>
    <row r="591">
      <c r="H591" s="168"/>
    </row>
    <row r="592">
      <c r="H592" s="168"/>
    </row>
    <row r="593">
      <c r="H593" s="168"/>
    </row>
    <row r="594">
      <c r="H594" s="168"/>
    </row>
    <row r="595">
      <c r="H595" s="168"/>
    </row>
    <row r="596">
      <c r="H596" s="168"/>
    </row>
    <row r="597">
      <c r="H597" s="168"/>
    </row>
    <row r="598">
      <c r="H598" s="168"/>
    </row>
    <row r="599">
      <c r="H599" s="168"/>
    </row>
    <row r="600">
      <c r="H600" s="168"/>
    </row>
    <row r="601">
      <c r="H601" s="168"/>
    </row>
    <row r="602">
      <c r="H602" s="168"/>
    </row>
    <row r="603">
      <c r="H603" s="168"/>
    </row>
    <row r="604">
      <c r="H604" s="168"/>
    </row>
    <row r="605">
      <c r="H605" s="168"/>
    </row>
    <row r="606">
      <c r="H606" s="168"/>
    </row>
    <row r="607">
      <c r="H607" s="168"/>
    </row>
    <row r="608">
      <c r="H608" s="168"/>
    </row>
    <row r="609">
      <c r="H609" s="168"/>
    </row>
    <row r="610">
      <c r="H610" s="168"/>
    </row>
    <row r="611">
      <c r="H611" s="168"/>
    </row>
    <row r="612">
      <c r="H612" s="168"/>
    </row>
    <row r="613">
      <c r="H613" s="168"/>
    </row>
    <row r="614">
      <c r="H614" s="168"/>
    </row>
    <row r="615">
      <c r="H615" s="168"/>
    </row>
    <row r="616">
      <c r="H616" s="168"/>
    </row>
    <row r="617">
      <c r="H617" s="168"/>
    </row>
    <row r="618">
      <c r="H618" s="168"/>
    </row>
    <row r="619">
      <c r="H619" s="168"/>
    </row>
    <row r="620">
      <c r="H620" s="168"/>
    </row>
    <row r="621">
      <c r="H621" s="168"/>
    </row>
    <row r="622">
      <c r="H622" s="168"/>
    </row>
    <row r="623">
      <c r="H623" s="168"/>
    </row>
    <row r="624">
      <c r="H624" s="168"/>
    </row>
    <row r="625">
      <c r="H625" s="168"/>
    </row>
    <row r="626">
      <c r="H626" s="168"/>
    </row>
    <row r="627">
      <c r="H627" s="168"/>
    </row>
    <row r="628">
      <c r="H628" s="168"/>
    </row>
    <row r="629">
      <c r="H629" s="168"/>
    </row>
    <row r="630">
      <c r="H630" s="168"/>
    </row>
    <row r="631">
      <c r="H631" s="168"/>
    </row>
    <row r="632">
      <c r="H632" s="168"/>
    </row>
    <row r="633">
      <c r="H633" s="168"/>
    </row>
    <row r="634">
      <c r="H634" s="168"/>
    </row>
    <row r="635">
      <c r="H635" s="168"/>
    </row>
    <row r="636">
      <c r="H636" s="168"/>
    </row>
    <row r="637">
      <c r="H637" s="168"/>
    </row>
    <row r="638">
      <c r="H638" s="168"/>
    </row>
    <row r="639">
      <c r="H639" s="168"/>
    </row>
    <row r="640">
      <c r="H640" s="168"/>
    </row>
    <row r="641">
      <c r="H641" s="168"/>
    </row>
    <row r="642">
      <c r="H642" s="168"/>
    </row>
    <row r="643">
      <c r="H643" s="168"/>
    </row>
    <row r="644">
      <c r="H644" s="168"/>
    </row>
    <row r="645">
      <c r="H645" s="168"/>
    </row>
    <row r="646">
      <c r="H646" s="168"/>
    </row>
    <row r="647">
      <c r="H647" s="168"/>
    </row>
    <row r="648">
      <c r="H648" s="168"/>
    </row>
    <row r="649">
      <c r="H649" s="168"/>
    </row>
    <row r="650">
      <c r="H650" s="168"/>
    </row>
    <row r="651">
      <c r="H651" s="168"/>
    </row>
    <row r="652">
      <c r="H652" s="168"/>
    </row>
    <row r="653">
      <c r="H653" s="168"/>
    </row>
    <row r="654">
      <c r="H654" s="168"/>
    </row>
    <row r="655">
      <c r="H655" s="168"/>
    </row>
    <row r="656">
      <c r="H656" s="168"/>
    </row>
    <row r="657">
      <c r="H657" s="168"/>
    </row>
    <row r="658">
      <c r="H658" s="168"/>
    </row>
    <row r="659">
      <c r="H659" s="168"/>
    </row>
    <row r="660">
      <c r="H660" s="168"/>
    </row>
    <row r="661">
      <c r="H661" s="168"/>
    </row>
    <row r="662">
      <c r="H662" s="168"/>
    </row>
    <row r="663">
      <c r="H663" s="168"/>
    </row>
    <row r="664">
      <c r="H664" s="168"/>
    </row>
    <row r="665">
      <c r="H665" s="168"/>
    </row>
    <row r="666">
      <c r="H666" s="168"/>
    </row>
    <row r="667">
      <c r="H667" s="168"/>
    </row>
    <row r="668">
      <c r="H668" s="168"/>
    </row>
    <row r="669">
      <c r="H669" s="168"/>
    </row>
    <row r="670">
      <c r="H670" s="168"/>
    </row>
    <row r="671">
      <c r="H671" s="168"/>
    </row>
    <row r="672">
      <c r="H672" s="168"/>
    </row>
    <row r="673">
      <c r="H673" s="168"/>
    </row>
    <row r="674">
      <c r="H674" s="168"/>
    </row>
    <row r="675">
      <c r="H675" s="168"/>
    </row>
    <row r="676">
      <c r="H676" s="168"/>
    </row>
    <row r="677">
      <c r="H677" s="168"/>
    </row>
    <row r="678">
      <c r="H678" s="168"/>
    </row>
    <row r="679">
      <c r="H679" s="168"/>
    </row>
    <row r="680">
      <c r="H680" s="168"/>
    </row>
    <row r="681">
      <c r="H681" s="168"/>
    </row>
    <row r="682">
      <c r="H682" s="168"/>
    </row>
    <row r="683">
      <c r="H683" s="168"/>
    </row>
    <row r="684">
      <c r="H684" s="168"/>
    </row>
    <row r="685">
      <c r="H685" s="168"/>
    </row>
    <row r="686">
      <c r="H686" s="168"/>
    </row>
    <row r="687">
      <c r="H687" s="168"/>
    </row>
    <row r="688">
      <c r="H688" s="168"/>
    </row>
    <row r="689">
      <c r="H689" s="168"/>
    </row>
    <row r="690">
      <c r="H690" s="168"/>
    </row>
    <row r="691">
      <c r="H691" s="168"/>
    </row>
    <row r="692">
      <c r="H692" s="168"/>
    </row>
    <row r="693">
      <c r="H693" s="168"/>
    </row>
    <row r="694">
      <c r="H694" s="168"/>
    </row>
    <row r="695">
      <c r="H695" s="168"/>
    </row>
    <row r="696">
      <c r="H696" s="168"/>
    </row>
    <row r="697">
      <c r="H697" s="168"/>
    </row>
    <row r="698">
      <c r="H698" s="168"/>
    </row>
    <row r="699">
      <c r="H699" s="168"/>
    </row>
    <row r="700">
      <c r="H700" s="168"/>
    </row>
    <row r="701">
      <c r="H701" s="168"/>
    </row>
    <row r="702">
      <c r="H702" s="168"/>
    </row>
    <row r="703">
      <c r="H703" s="168"/>
    </row>
    <row r="704">
      <c r="H704" s="168"/>
    </row>
    <row r="705">
      <c r="H705" s="168"/>
    </row>
    <row r="706">
      <c r="H706" s="168"/>
    </row>
    <row r="707">
      <c r="H707" s="168"/>
    </row>
    <row r="708">
      <c r="H708" s="168"/>
    </row>
    <row r="709">
      <c r="H709" s="168"/>
    </row>
    <row r="710">
      <c r="H710" s="168"/>
    </row>
    <row r="711">
      <c r="H711" s="168"/>
    </row>
    <row r="712">
      <c r="H712" s="168"/>
    </row>
    <row r="713">
      <c r="H713" s="168"/>
    </row>
    <row r="714">
      <c r="H714" s="168"/>
    </row>
    <row r="715">
      <c r="H715" s="168"/>
    </row>
    <row r="716">
      <c r="H716" s="168"/>
    </row>
    <row r="717">
      <c r="H717" s="168"/>
    </row>
    <row r="718">
      <c r="H718" s="168"/>
    </row>
    <row r="719">
      <c r="H719" s="168"/>
    </row>
    <row r="720">
      <c r="H720" s="168"/>
    </row>
    <row r="721">
      <c r="H721" s="168"/>
    </row>
    <row r="722">
      <c r="H722" s="168"/>
    </row>
    <row r="723">
      <c r="H723" s="168"/>
    </row>
    <row r="724">
      <c r="H724" s="168"/>
    </row>
    <row r="725">
      <c r="H725" s="168"/>
    </row>
    <row r="726">
      <c r="H726" s="168"/>
    </row>
    <row r="727">
      <c r="H727" s="168"/>
    </row>
    <row r="728">
      <c r="H728" s="168"/>
    </row>
    <row r="729">
      <c r="H729" s="168"/>
    </row>
    <row r="730">
      <c r="H730" s="168"/>
    </row>
    <row r="731">
      <c r="H731" s="168"/>
    </row>
    <row r="732">
      <c r="H732" s="168"/>
    </row>
    <row r="733">
      <c r="H733" s="168"/>
    </row>
    <row r="734">
      <c r="H734" s="168"/>
    </row>
    <row r="735">
      <c r="H735" s="168"/>
    </row>
    <row r="736">
      <c r="H736" s="168"/>
    </row>
    <row r="737">
      <c r="H737" s="168"/>
    </row>
    <row r="738">
      <c r="H738" s="168"/>
    </row>
    <row r="739">
      <c r="H739" s="168"/>
    </row>
    <row r="740">
      <c r="H740" s="168"/>
    </row>
    <row r="741">
      <c r="H741" s="168"/>
    </row>
    <row r="742">
      <c r="H742" s="168"/>
    </row>
    <row r="743">
      <c r="H743" s="168"/>
    </row>
    <row r="744">
      <c r="H744" s="168"/>
    </row>
    <row r="745">
      <c r="H745" s="168"/>
    </row>
    <row r="746">
      <c r="H746" s="168"/>
    </row>
    <row r="747">
      <c r="H747" s="168"/>
    </row>
    <row r="748">
      <c r="H748" s="168"/>
    </row>
    <row r="749">
      <c r="H749" s="168"/>
    </row>
    <row r="750">
      <c r="H750" s="168"/>
    </row>
    <row r="751">
      <c r="H751" s="168"/>
    </row>
    <row r="752">
      <c r="H752" s="168"/>
    </row>
    <row r="753">
      <c r="H753" s="168"/>
    </row>
    <row r="754">
      <c r="H754" s="168"/>
    </row>
    <row r="755">
      <c r="H755" s="168"/>
    </row>
    <row r="756">
      <c r="H756" s="168"/>
    </row>
    <row r="757">
      <c r="H757" s="168"/>
    </row>
    <row r="758">
      <c r="H758" s="168"/>
    </row>
    <row r="759">
      <c r="H759" s="168"/>
    </row>
    <row r="760">
      <c r="H760" s="168"/>
    </row>
    <row r="761">
      <c r="H761" s="168"/>
    </row>
    <row r="762">
      <c r="H762" s="168"/>
    </row>
    <row r="763">
      <c r="H763" s="168"/>
    </row>
    <row r="764">
      <c r="H764" s="168"/>
    </row>
    <row r="765">
      <c r="H765" s="168"/>
    </row>
    <row r="766">
      <c r="H766" s="168"/>
    </row>
    <row r="767">
      <c r="H767" s="168"/>
    </row>
    <row r="768">
      <c r="H768" s="168"/>
    </row>
    <row r="769">
      <c r="H769" s="168"/>
    </row>
    <row r="770">
      <c r="H770" s="168"/>
    </row>
    <row r="771">
      <c r="H771" s="168"/>
    </row>
    <row r="772">
      <c r="H772" s="168"/>
    </row>
    <row r="773">
      <c r="H773" s="168"/>
    </row>
    <row r="774">
      <c r="H774" s="168"/>
    </row>
    <row r="775">
      <c r="H775" s="168"/>
    </row>
    <row r="776">
      <c r="H776" s="168"/>
    </row>
    <row r="777">
      <c r="H777" s="168"/>
    </row>
    <row r="778">
      <c r="H778" s="168"/>
    </row>
    <row r="779">
      <c r="H779" s="168"/>
    </row>
    <row r="780">
      <c r="H780" s="168"/>
    </row>
    <row r="781">
      <c r="H781" s="168"/>
    </row>
    <row r="782">
      <c r="H782" s="168"/>
    </row>
    <row r="783">
      <c r="H783" s="168"/>
    </row>
    <row r="784">
      <c r="H784" s="168"/>
    </row>
    <row r="785">
      <c r="H785" s="168"/>
    </row>
    <row r="786">
      <c r="H786" s="168"/>
    </row>
    <row r="787">
      <c r="H787" s="168"/>
    </row>
    <row r="788">
      <c r="H788" s="168"/>
    </row>
    <row r="789">
      <c r="H789" s="168"/>
    </row>
    <row r="790">
      <c r="H790" s="168"/>
    </row>
    <row r="791">
      <c r="H791" s="168"/>
    </row>
    <row r="792">
      <c r="H792" s="168"/>
    </row>
    <row r="793">
      <c r="H793" s="168"/>
    </row>
    <row r="794">
      <c r="H794" s="168"/>
    </row>
    <row r="795">
      <c r="H795" s="168"/>
    </row>
    <row r="796">
      <c r="H796" s="168"/>
    </row>
    <row r="797">
      <c r="H797" s="168"/>
    </row>
    <row r="798">
      <c r="H798" s="168"/>
    </row>
    <row r="799">
      <c r="H799" s="168"/>
    </row>
    <row r="800">
      <c r="H800" s="168"/>
    </row>
    <row r="801">
      <c r="H801" s="168"/>
    </row>
    <row r="802">
      <c r="H802" s="168"/>
    </row>
    <row r="803">
      <c r="H803" s="168"/>
    </row>
    <row r="804">
      <c r="H804" s="168"/>
    </row>
    <row r="805">
      <c r="H805" s="168"/>
    </row>
    <row r="806">
      <c r="H806" s="168"/>
    </row>
    <row r="807">
      <c r="H807" s="168"/>
    </row>
    <row r="808">
      <c r="H808" s="168"/>
    </row>
    <row r="809">
      <c r="H809" s="168"/>
    </row>
    <row r="810">
      <c r="H810" s="168"/>
    </row>
    <row r="811">
      <c r="H811" s="168"/>
    </row>
    <row r="812">
      <c r="H812" s="168"/>
    </row>
    <row r="813">
      <c r="H813" s="168"/>
    </row>
    <row r="814">
      <c r="H814" s="168"/>
    </row>
    <row r="815">
      <c r="H815" s="168"/>
    </row>
    <row r="816">
      <c r="H816" s="168"/>
    </row>
    <row r="817">
      <c r="H817" s="168"/>
    </row>
    <row r="818">
      <c r="H818" s="168"/>
    </row>
    <row r="819">
      <c r="H819" s="168"/>
    </row>
    <row r="820">
      <c r="H820" s="168"/>
    </row>
    <row r="821">
      <c r="H821" s="168"/>
    </row>
    <row r="822">
      <c r="H822" s="168"/>
    </row>
    <row r="823">
      <c r="H823" s="168"/>
    </row>
    <row r="824">
      <c r="H824" s="168"/>
    </row>
    <row r="825">
      <c r="H825" s="168"/>
    </row>
    <row r="826">
      <c r="H826" s="168"/>
    </row>
    <row r="827">
      <c r="H827" s="168"/>
    </row>
    <row r="828">
      <c r="H828" s="168"/>
    </row>
    <row r="829">
      <c r="H829" s="168"/>
    </row>
    <row r="830">
      <c r="H830" s="168"/>
    </row>
    <row r="831">
      <c r="H831" s="168"/>
    </row>
    <row r="832">
      <c r="H832" s="168"/>
    </row>
    <row r="833">
      <c r="H833" s="168"/>
    </row>
    <row r="834">
      <c r="H834" s="168"/>
    </row>
    <row r="835">
      <c r="H835" s="168"/>
    </row>
    <row r="836">
      <c r="H836" s="168"/>
    </row>
    <row r="837">
      <c r="H837" s="168"/>
    </row>
    <row r="838">
      <c r="H838" s="168"/>
    </row>
    <row r="839">
      <c r="H839" s="168"/>
    </row>
    <row r="840">
      <c r="H840" s="168"/>
    </row>
    <row r="841">
      <c r="H841" s="168"/>
    </row>
    <row r="842">
      <c r="H842" s="168"/>
    </row>
    <row r="843">
      <c r="H843" s="168"/>
    </row>
    <row r="844">
      <c r="H844" s="168"/>
    </row>
    <row r="845">
      <c r="H845" s="168"/>
    </row>
    <row r="846">
      <c r="H846" s="168"/>
    </row>
    <row r="847">
      <c r="H847" s="168"/>
    </row>
    <row r="848">
      <c r="H848" s="168"/>
    </row>
    <row r="849">
      <c r="H849" s="168"/>
    </row>
    <row r="850">
      <c r="H850" s="168"/>
    </row>
    <row r="851">
      <c r="H851" s="168"/>
    </row>
    <row r="852">
      <c r="H852" s="168"/>
    </row>
    <row r="853">
      <c r="H853" s="168"/>
    </row>
    <row r="854">
      <c r="H854" s="168"/>
    </row>
    <row r="855">
      <c r="H855" s="168"/>
    </row>
    <row r="856">
      <c r="H856" s="168"/>
    </row>
    <row r="857">
      <c r="H857" s="168"/>
    </row>
    <row r="858">
      <c r="H858" s="168"/>
    </row>
    <row r="859">
      <c r="H859" s="168"/>
    </row>
    <row r="860">
      <c r="H860" s="168"/>
    </row>
    <row r="861">
      <c r="H861" s="168"/>
    </row>
    <row r="862">
      <c r="H862" s="168"/>
    </row>
    <row r="863">
      <c r="H863" s="168"/>
    </row>
    <row r="864">
      <c r="H864" s="168"/>
    </row>
    <row r="865">
      <c r="H865" s="168"/>
    </row>
    <row r="866">
      <c r="H866" s="168"/>
    </row>
    <row r="867">
      <c r="H867" s="168"/>
    </row>
    <row r="868">
      <c r="H868" s="168"/>
    </row>
    <row r="869">
      <c r="H869" s="168"/>
    </row>
    <row r="870">
      <c r="H870" s="168"/>
    </row>
    <row r="871">
      <c r="H871" s="168"/>
    </row>
    <row r="872">
      <c r="H872" s="168"/>
    </row>
    <row r="873">
      <c r="H873" s="168"/>
    </row>
    <row r="874">
      <c r="H874" s="168"/>
    </row>
    <row r="875">
      <c r="H875" s="168"/>
    </row>
    <row r="876">
      <c r="H876" s="168"/>
    </row>
    <row r="877">
      <c r="H877" s="168"/>
    </row>
    <row r="878">
      <c r="H878" s="168"/>
    </row>
    <row r="879">
      <c r="H879" s="168"/>
    </row>
    <row r="880">
      <c r="H880" s="168"/>
    </row>
    <row r="881">
      <c r="H881" s="168"/>
    </row>
    <row r="882">
      <c r="H882" s="168"/>
    </row>
    <row r="883">
      <c r="H883" s="168"/>
    </row>
    <row r="884">
      <c r="H884" s="168"/>
    </row>
    <row r="885">
      <c r="H885" s="168"/>
    </row>
    <row r="886">
      <c r="H886" s="168"/>
    </row>
    <row r="887">
      <c r="H887" s="168"/>
    </row>
    <row r="888">
      <c r="H888" s="168"/>
    </row>
    <row r="889">
      <c r="H889" s="168"/>
    </row>
    <row r="890">
      <c r="H890" s="168"/>
    </row>
    <row r="891">
      <c r="H891" s="168"/>
    </row>
    <row r="892">
      <c r="H892" s="168"/>
    </row>
    <row r="893">
      <c r="H893" s="168"/>
    </row>
    <row r="894">
      <c r="H894" s="168"/>
    </row>
    <row r="895">
      <c r="H895" s="168"/>
    </row>
    <row r="896">
      <c r="H896" s="168"/>
    </row>
    <row r="897">
      <c r="H897" s="168"/>
    </row>
    <row r="898">
      <c r="H898" s="168"/>
    </row>
    <row r="899">
      <c r="H899" s="168"/>
    </row>
    <row r="900">
      <c r="H900" s="168"/>
    </row>
    <row r="901">
      <c r="H901" s="168"/>
    </row>
    <row r="902">
      <c r="H902" s="168"/>
    </row>
    <row r="903">
      <c r="H903" s="168"/>
    </row>
    <row r="904">
      <c r="H904" s="168"/>
    </row>
    <row r="905">
      <c r="H905" s="168"/>
    </row>
    <row r="906">
      <c r="H906" s="168"/>
    </row>
    <row r="907">
      <c r="H907" s="168"/>
    </row>
    <row r="908">
      <c r="H908" s="168"/>
    </row>
    <row r="909">
      <c r="H909" s="168"/>
    </row>
    <row r="910">
      <c r="H910" s="168"/>
    </row>
    <row r="911">
      <c r="H911" s="168"/>
    </row>
    <row r="912">
      <c r="H912" s="168"/>
    </row>
    <row r="913">
      <c r="H913" s="168"/>
    </row>
    <row r="914">
      <c r="H914" s="168"/>
    </row>
    <row r="915">
      <c r="H915" s="168"/>
    </row>
    <row r="916">
      <c r="H916" s="168"/>
    </row>
    <row r="917">
      <c r="H917" s="168"/>
    </row>
    <row r="918">
      <c r="H918" s="168"/>
    </row>
    <row r="919">
      <c r="H919" s="168"/>
    </row>
    <row r="920">
      <c r="H920" s="168"/>
    </row>
    <row r="921">
      <c r="H921" s="168"/>
    </row>
    <row r="922">
      <c r="H922" s="168"/>
    </row>
    <row r="923">
      <c r="H923" s="168"/>
    </row>
    <row r="924">
      <c r="H924" s="168"/>
    </row>
    <row r="925">
      <c r="H925" s="168"/>
    </row>
    <row r="926">
      <c r="H926" s="168"/>
    </row>
    <row r="927">
      <c r="H927" s="168"/>
    </row>
    <row r="928">
      <c r="H928" s="168"/>
    </row>
    <row r="929">
      <c r="H929" s="168"/>
    </row>
    <row r="930">
      <c r="H930" s="168"/>
    </row>
    <row r="931">
      <c r="H931" s="168"/>
    </row>
    <row r="932">
      <c r="H932" s="168"/>
    </row>
    <row r="933">
      <c r="H933" s="168"/>
    </row>
    <row r="934">
      <c r="H934" s="168"/>
    </row>
    <row r="935">
      <c r="H935" s="168"/>
    </row>
    <row r="936">
      <c r="H936" s="168"/>
    </row>
    <row r="937">
      <c r="H937" s="168"/>
    </row>
    <row r="938">
      <c r="H938" s="168"/>
    </row>
    <row r="939">
      <c r="H939" s="168"/>
    </row>
    <row r="940">
      <c r="H940" s="168"/>
    </row>
    <row r="941">
      <c r="H941" s="168"/>
    </row>
    <row r="942">
      <c r="H942" s="168"/>
    </row>
    <row r="943">
      <c r="H943" s="168"/>
    </row>
    <row r="944">
      <c r="H944" s="168"/>
    </row>
    <row r="945">
      <c r="H945" s="168"/>
    </row>
    <row r="946">
      <c r="H946" s="168"/>
    </row>
    <row r="947">
      <c r="H947" s="168"/>
    </row>
    <row r="948">
      <c r="H948" s="168"/>
    </row>
    <row r="949">
      <c r="H949" s="168"/>
    </row>
    <row r="950">
      <c r="H950" s="168"/>
    </row>
    <row r="951">
      <c r="H951" s="168"/>
    </row>
    <row r="952">
      <c r="H952" s="168"/>
    </row>
    <row r="953">
      <c r="H953" s="168"/>
    </row>
    <row r="954">
      <c r="H954" s="168"/>
    </row>
    <row r="955">
      <c r="H955" s="168"/>
    </row>
    <row r="956">
      <c r="H956" s="168"/>
    </row>
    <row r="957">
      <c r="H957" s="168"/>
    </row>
    <row r="958">
      <c r="H958" s="168"/>
    </row>
    <row r="959">
      <c r="H959" s="168"/>
    </row>
    <row r="960">
      <c r="H960" s="168"/>
    </row>
    <row r="961">
      <c r="H961" s="168"/>
    </row>
    <row r="962">
      <c r="H962" s="168"/>
    </row>
    <row r="963">
      <c r="H963" s="168"/>
    </row>
    <row r="964">
      <c r="H964" s="168"/>
    </row>
    <row r="965">
      <c r="H965" s="168"/>
    </row>
    <row r="966">
      <c r="H966" s="168"/>
    </row>
    <row r="967">
      <c r="H967" s="168"/>
    </row>
    <row r="968">
      <c r="H968" s="168"/>
    </row>
    <row r="969">
      <c r="H969" s="168"/>
    </row>
    <row r="970">
      <c r="H970" s="168"/>
    </row>
    <row r="971">
      <c r="H971" s="168"/>
    </row>
    <row r="972">
      <c r="H972" s="168"/>
    </row>
    <row r="973">
      <c r="H973" s="168"/>
    </row>
    <row r="974">
      <c r="H974" s="168"/>
    </row>
    <row r="975">
      <c r="H975" s="168"/>
    </row>
    <row r="976">
      <c r="H976" s="168"/>
    </row>
    <row r="977">
      <c r="H977" s="168"/>
    </row>
    <row r="978">
      <c r="H978" s="168"/>
    </row>
    <row r="979">
      <c r="H979" s="168"/>
    </row>
    <row r="980">
      <c r="H980" s="168"/>
    </row>
    <row r="981">
      <c r="H981" s="168"/>
    </row>
    <row r="982">
      <c r="H982" s="168"/>
    </row>
    <row r="983">
      <c r="H983" s="168"/>
    </row>
    <row r="984">
      <c r="H984" s="168"/>
    </row>
    <row r="985">
      <c r="H985" s="168"/>
    </row>
    <row r="986">
      <c r="H986" s="168"/>
    </row>
    <row r="987">
      <c r="H987" s="168"/>
    </row>
    <row r="988">
      <c r="H988" s="168"/>
    </row>
    <row r="989">
      <c r="H989" s="168"/>
    </row>
    <row r="990">
      <c r="H990" s="168"/>
    </row>
    <row r="991">
      <c r="H991" s="168"/>
    </row>
    <row r="992">
      <c r="H992" s="168"/>
    </row>
    <row r="993">
      <c r="H993" s="168"/>
    </row>
    <row r="994">
      <c r="H994" s="168"/>
    </row>
    <row r="995">
      <c r="H995" s="168"/>
    </row>
    <row r="996">
      <c r="H996" s="168"/>
    </row>
    <row r="997">
      <c r="H997" s="168"/>
    </row>
    <row r="998">
      <c r="H998" s="168"/>
    </row>
    <row r="999">
      <c r="H999" s="168"/>
    </row>
    <row r="1000">
      <c r="H1000" s="168"/>
    </row>
    <row r="1001">
      <c r="H1001" s="168"/>
    </row>
    <row r="1002">
      <c r="H1002" s="168"/>
    </row>
    <row r="1003">
      <c r="H1003" s="168"/>
    </row>
    <row r="1004">
      <c r="H1004" s="168"/>
    </row>
    <row r="1005">
      <c r="H1005" s="168"/>
    </row>
    <row r="1006">
      <c r="H1006" s="168"/>
    </row>
    <row r="1007">
      <c r="H1007" s="168"/>
    </row>
    <row r="1008">
      <c r="H1008" s="168"/>
    </row>
    <row r="1009">
      <c r="H1009" s="168"/>
    </row>
    <row r="1010">
      <c r="H1010" s="168"/>
    </row>
  </sheetData>
  <dataValidations>
    <dataValidation type="list" allowBlank="1" showErrorMessage="1" sqref="B2:B184">
      <formula1>"P0,P1,P2,P3"</formula1>
    </dataValidation>
    <dataValidation type="list" allowBlank="1" showErrorMessage="1" sqref="G2:G131">
      <formula1>"Ui,Functional,Ui &amp; functional,Database"</formula1>
    </dataValidation>
    <dataValidation type="list" allowBlank="1" showErrorMessage="1" sqref="O2:O118">
      <formula1>"Karthikeyan k,Anurag Roy"</formula1>
    </dataValidation>
    <dataValidation type="list" allowBlank="1" showErrorMessage="1" sqref="M2:M122">
      <formula1>"Pass,Fail,Not tested"</formula1>
    </dataValidation>
  </dataValidations>
  <hyperlinks>
    <hyperlink r:id="rId1" ref="C2"/>
    <hyperlink r:id="rId2" ref="C3"/>
    <hyperlink r:id="rId3" ref="C4"/>
    <hyperlink r:id="rId4" ref="C5"/>
    <hyperlink r:id="rId5" ref="C6"/>
    <hyperlink r:id="rId6" ref="C7"/>
    <hyperlink r:id="rId7" ref="C8"/>
    <hyperlink r:id="rId8" ref="N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N21"/>
    <hyperlink r:id="rId23" ref="C22"/>
    <hyperlink r:id="rId24" ref="C23"/>
    <hyperlink r:id="rId25" ref="C24"/>
    <hyperlink r:id="rId26" ref="N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0"/>
    <hyperlink r:id="rId53" ref="N50"/>
    <hyperlink r:id="rId54" ref="C51"/>
    <hyperlink r:id="rId55" ref="C52"/>
    <hyperlink r:id="rId56" ref="C53"/>
    <hyperlink r:id="rId57" ref="C54"/>
    <hyperlink r:id="rId58" ref="C55"/>
    <hyperlink r:id="rId59" ref="C56"/>
    <hyperlink r:id="rId60" ref="N56"/>
    <hyperlink r:id="rId61" ref="C57"/>
    <hyperlink r:id="rId62" ref="C58"/>
    <hyperlink r:id="rId63" ref="C59"/>
    <hyperlink r:id="rId64" ref="N59"/>
    <hyperlink r:id="rId65" ref="C60"/>
    <hyperlink r:id="rId66" ref="C61"/>
    <hyperlink r:id="rId67" ref="C62"/>
    <hyperlink r:id="rId68" ref="C63"/>
    <hyperlink r:id="rId69" ref="C64"/>
    <hyperlink r:id="rId70" ref="N64"/>
    <hyperlink r:id="rId71" ref="C65"/>
    <hyperlink r:id="rId72" ref="N65"/>
    <hyperlink r:id="rId73" ref="C66"/>
    <hyperlink r:id="rId74" ref="N66"/>
    <hyperlink r:id="rId75" ref="C67"/>
    <hyperlink r:id="rId76" ref="N67"/>
    <hyperlink r:id="rId77" ref="C68"/>
    <hyperlink r:id="rId78" ref="N68"/>
    <hyperlink r:id="rId79" ref="C69"/>
    <hyperlink r:id="rId80" ref="C70"/>
    <hyperlink r:id="rId81" ref="C71"/>
    <hyperlink r:id="rId82" ref="C72"/>
    <hyperlink r:id="rId83" ref="C73"/>
    <hyperlink r:id="rId84" ref="C74"/>
    <hyperlink r:id="rId85" ref="C75"/>
    <hyperlink r:id="rId86" ref="C76"/>
    <hyperlink r:id="rId87" ref="C77"/>
    <hyperlink r:id="rId88" ref="C78"/>
    <hyperlink r:id="rId89" ref="C79"/>
    <hyperlink r:id="rId90" ref="C80"/>
    <hyperlink r:id="rId91" ref="C81"/>
    <hyperlink r:id="rId92" ref="C82"/>
    <hyperlink r:id="rId93" ref="C83"/>
    <hyperlink r:id="rId94" ref="C84"/>
    <hyperlink r:id="rId95" ref="C85"/>
    <hyperlink r:id="rId96" ref="C86"/>
    <hyperlink r:id="rId97" ref="C87"/>
    <hyperlink r:id="rId98" ref="C88"/>
    <hyperlink r:id="rId99" ref="C89"/>
    <hyperlink r:id="rId100" ref="C90"/>
    <hyperlink r:id="rId101" ref="C91"/>
    <hyperlink r:id="rId102" ref="C92"/>
    <hyperlink r:id="rId103" ref="C93"/>
    <hyperlink r:id="rId104" ref="C94"/>
    <hyperlink r:id="rId105" ref="C95"/>
    <hyperlink r:id="rId106" ref="C96"/>
    <hyperlink r:id="rId107" ref="C97"/>
    <hyperlink r:id="rId108" ref="C98"/>
    <hyperlink r:id="rId109" ref="C99"/>
    <hyperlink r:id="rId110" ref="C100"/>
    <hyperlink r:id="rId111" ref="C101"/>
    <hyperlink r:id="rId112" ref="C102"/>
    <hyperlink r:id="rId113" ref="C103"/>
    <hyperlink r:id="rId114" ref="C104"/>
    <hyperlink r:id="rId115" ref="C105"/>
    <hyperlink r:id="rId116" ref="C106"/>
    <hyperlink r:id="rId117" ref="C107"/>
    <hyperlink r:id="rId118" ref="C108"/>
    <hyperlink r:id="rId119" ref="C109"/>
    <hyperlink r:id="rId120" ref="C110"/>
    <hyperlink r:id="rId121" ref="C111"/>
    <hyperlink r:id="rId122" ref="C112"/>
    <hyperlink r:id="rId123" ref="C113"/>
    <hyperlink r:id="rId124" ref="N113"/>
    <hyperlink r:id="rId125" ref="C114"/>
    <hyperlink r:id="rId126" ref="N114"/>
    <hyperlink r:id="rId127" ref="C115"/>
    <hyperlink r:id="rId128" ref="N115"/>
    <hyperlink r:id="rId129" ref="C116"/>
    <hyperlink r:id="rId130" ref="C117"/>
    <hyperlink r:id="rId131" ref="C118"/>
    <hyperlink r:id="rId132" ref="C119"/>
    <hyperlink r:id="rId133" ref="C120"/>
    <hyperlink r:id="rId134" ref="C121"/>
    <hyperlink r:id="rId135" ref="C122"/>
  </hyperlinks>
  <drawing r:id="rId13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95.88"/>
    <col customWidth="1" min="11" max="11" width="30.25"/>
    <col customWidth="1" min="12" max="12" width="28.38"/>
    <col customWidth="1" min="13" max="13" width="20.63"/>
    <col customWidth="1" min="14" max="14" width="20.38"/>
  </cols>
  <sheetData>
    <row r="1">
      <c r="A1" s="93" t="s">
        <v>934</v>
      </c>
      <c r="B1" s="93" t="s">
        <v>35</v>
      </c>
      <c r="C1" s="93" t="s">
        <v>74</v>
      </c>
      <c r="D1" s="93" t="s">
        <v>75</v>
      </c>
      <c r="E1" s="93" t="s">
        <v>76</v>
      </c>
      <c r="F1" s="93" t="s">
        <v>77</v>
      </c>
      <c r="G1" s="93" t="s">
        <v>78</v>
      </c>
      <c r="H1" s="93" t="s">
        <v>79</v>
      </c>
      <c r="I1" s="93" t="s">
        <v>81</v>
      </c>
      <c r="J1" s="93" t="s">
        <v>82</v>
      </c>
      <c r="K1" s="93" t="s">
        <v>83</v>
      </c>
      <c r="L1" s="93" t="s">
        <v>84</v>
      </c>
      <c r="M1" s="93" t="s">
        <v>85</v>
      </c>
      <c r="N1" s="93" t="s">
        <v>86</v>
      </c>
      <c r="O1" s="93" t="s">
        <v>1080</v>
      </c>
    </row>
    <row r="2" ht="52.5" customHeight="1">
      <c r="A2" s="5" t="s">
        <v>1846</v>
      </c>
      <c r="B2" s="5" t="s">
        <v>38</v>
      </c>
      <c r="C2" s="171" t="s">
        <v>1847</v>
      </c>
      <c r="D2" s="5" t="s">
        <v>1848</v>
      </c>
      <c r="E2" s="5" t="s">
        <v>1849</v>
      </c>
      <c r="F2" s="5" t="s">
        <v>1850</v>
      </c>
      <c r="G2" s="5" t="s">
        <v>160</v>
      </c>
      <c r="H2" s="41" t="s">
        <v>1851</v>
      </c>
      <c r="I2" s="5" t="s">
        <v>1852</v>
      </c>
      <c r="J2" s="5" t="s">
        <v>1853</v>
      </c>
      <c r="K2" s="5" t="s">
        <v>1854</v>
      </c>
      <c r="L2" s="5" t="s">
        <v>5</v>
      </c>
      <c r="N2" s="5" t="s">
        <v>291</v>
      </c>
      <c r="O2" s="159">
        <v>45506.0</v>
      </c>
    </row>
    <row r="3" ht="53.25" customHeight="1">
      <c r="A3" s="5" t="s">
        <v>1855</v>
      </c>
      <c r="B3" s="5" t="s">
        <v>38</v>
      </c>
      <c r="C3" s="171" t="s">
        <v>1847</v>
      </c>
      <c r="D3" s="5" t="s">
        <v>1848</v>
      </c>
      <c r="E3" s="5" t="s">
        <v>1849</v>
      </c>
      <c r="F3" s="5" t="s">
        <v>1850</v>
      </c>
      <c r="G3" s="5" t="s">
        <v>160</v>
      </c>
      <c r="H3" s="41" t="s">
        <v>1856</v>
      </c>
      <c r="I3" s="5" t="s">
        <v>1857</v>
      </c>
      <c r="J3" s="5" t="s">
        <v>1858</v>
      </c>
      <c r="K3" s="5" t="s">
        <v>1854</v>
      </c>
      <c r="L3" s="5" t="s">
        <v>5</v>
      </c>
      <c r="N3" s="5" t="s">
        <v>1859</v>
      </c>
      <c r="O3" s="159">
        <v>45506.0</v>
      </c>
    </row>
    <row r="4" ht="30.0" customHeight="1">
      <c r="A4" s="5" t="s">
        <v>1860</v>
      </c>
      <c r="B4" s="5" t="s">
        <v>37</v>
      </c>
      <c r="C4" s="171" t="s">
        <v>1847</v>
      </c>
      <c r="D4" s="5" t="s">
        <v>1848</v>
      </c>
      <c r="E4" s="5" t="s">
        <v>1849</v>
      </c>
      <c r="F4" s="5" t="s">
        <v>1850</v>
      </c>
      <c r="G4" s="5" t="s">
        <v>160</v>
      </c>
      <c r="H4" s="41" t="s">
        <v>1861</v>
      </c>
      <c r="I4" s="5" t="s">
        <v>1862</v>
      </c>
      <c r="J4" s="5" t="s">
        <v>1863</v>
      </c>
      <c r="K4" s="5" t="s">
        <v>1854</v>
      </c>
      <c r="L4" s="5" t="s">
        <v>5</v>
      </c>
      <c r="N4" s="5" t="s">
        <v>1859</v>
      </c>
      <c r="O4" s="159">
        <v>45506.0</v>
      </c>
    </row>
    <row r="5" ht="41.25" customHeight="1">
      <c r="A5" s="5" t="s">
        <v>1864</v>
      </c>
      <c r="B5" s="5" t="s">
        <v>38</v>
      </c>
      <c r="C5" s="171" t="s">
        <v>1847</v>
      </c>
      <c r="D5" s="5" t="s">
        <v>1848</v>
      </c>
      <c r="E5" s="5" t="s">
        <v>1849</v>
      </c>
      <c r="F5" s="5" t="s">
        <v>1850</v>
      </c>
      <c r="G5" s="5" t="s">
        <v>160</v>
      </c>
      <c r="H5" s="41" t="s">
        <v>1865</v>
      </c>
      <c r="I5" s="5" t="s">
        <v>1866</v>
      </c>
      <c r="J5" s="5" t="s">
        <v>1867</v>
      </c>
      <c r="K5" s="5" t="s">
        <v>1854</v>
      </c>
      <c r="L5" s="5" t="s">
        <v>5</v>
      </c>
      <c r="N5" s="5" t="s">
        <v>1859</v>
      </c>
      <c r="O5" s="159">
        <v>45475.0</v>
      </c>
    </row>
    <row r="6" ht="55.5" customHeight="1">
      <c r="A6" s="5" t="s">
        <v>1868</v>
      </c>
      <c r="B6" s="5" t="s">
        <v>38</v>
      </c>
      <c r="C6" s="171" t="s">
        <v>1847</v>
      </c>
      <c r="D6" s="5" t="s">
        <v>1848</v>
      </c>
      <c r="E6" s="5" t="s">
        <v>1849</v>
      </c>
      <c r="F6" s="5" t="s">
        <v>1850</v>
      </c>
      <c r="G6" s="5" t="s">
        <v>160</v>
      </c>
      <c r="H6" s="41" t="s">
        <v>1869</v>
      </c>
      <c r="I6" s="5" t="s">
        <v>1870</v>
      </c>
      <c r="J6" s="5" t="s">
        <v>1871</v>
      </c>
      <c r="K6" s="5" t="s">
        <v>1854</v>
      </c>
      <c r="L6" s="5" t="s">
        <v>5</v>
      </c>
      <c r="N6" s="5" t="s">
        <v>1859</v>
      </c>
      <c r="O6" s="159">
        <v>45506.0</v>
      </c>
    </row>
    <row r="7" ht="45.75" customHeight="1">
      <c r="A7" s="5" t="s">
        <v>1872</v>
      </c>
      <c r="B7" s="5" t="s">
        <v>38</v>
      </c>
      <c r="C7" s="171" t="s">
        <v>1847</v>
      </c>
      <c r="D7" s="5" t="s">
        <v>1848</v>
      </c>
      <c r="E7" s="5" t="s">
        <v>1849</v>
      </c>
      <c r="F7" s="5" t="s">
        <v>1850</v>
      </c>
      <c r="G7" s="5" t="s">
        <v>160</v>
      </c>
      <c r="H7" s="41" t="s">
        <v>1873</v>
      </c>
      <c r="I7" s="5" t="s">
        <v>1874</v>
      </c>
      <c r="J7" s="5" t="s">
        <v>1875</v>
      </c>
      <c r="K7" s="5" t="s">
        <v>1854</v>
      </c>
      <c r="L7" s="5" t="s">
        <v>5</v>
      </c>
      <c r="N7" s="5" t="s">
        <v>1859</v>
      </c>
      <c r="O7" s="159">
        <v>45506.0</v>
      </c>
    </row>
    <row r="8">
      <c r="A8" s="5" t="s">
        <v>1876</v>
      </c>
      <c r="B8" s="5" t="s">
        <v>38</v>
      </c>
      <c r="C8" s="171" t="s">
        <v>1847</v>
      </c>
      <c r="D8" s="5" t="s">
        <v>1848</v>
      </c>
      <c r="E8" s="5" t="s">
        <v>1849</v>
      </c>
      <c r="F8" s="5" t="s">
        <v>1850</v>
      </c>
      <c r="G8" s="5" t="s">
        <v>160</v>
      </c>
      <c r="H8" s="41" t="s">
        <v>1877</v>
      </c>
      <c r="L8" s="5" t="s">
        <v>1878</v>
      </c>
      <c r="N8" s="5" t="s">
        <v>1859</v>
      </c>
    </row>
    <row r="9">
      <c r="A9" s="5" t="s">
        <v>1879</v>
      </c>
      <c r="B9" s="5" t="s">
        <v>37</v>
      </c>
      <c r="C9" s="171" t="s">
        <v>1847</v>
      </c>
      <c r="D9" s="5" t="s">
        <v>1848</v>
      </c>
      <c r="E9" s="5" t="s">
        <v>1849</v>
      </c>
      <c r="F9" s="5" t="s">
        <v>1850</v>
      </c>
      <c r="G9" s="5" t="s">
        <v>160</v>
      </c>
      <c r="H9" s="41" t="s">
        <v>1880</v>
      </c>
      <c r="K9" s="5" t="s">
        <v>1881</v>
      </c>
      <c r="L9" s="5" t="s">
        <v>6</v>
      </c>
      <c r="M9" s="158" t="s">
        <v>1882</v>
      </c>
      <c r="N9" s="5" t="s">
        <v>1859</v>
      </c>
      <c r="O9" s="159">
        <v>45506.0</v>
      </c>
    </row>
    <row r="10">
      <c r="A10" s="5" t="s">
        <v>1883</v>
      </c>
      <c r="B10" s="5" t="s">
        <v>38</v>
      </c>
      <c r="C10" s="171" t="s">
        <v>1847</v>
      </c>
      <c r="D10" s="5" t="s">
        <v>1848</v>
      </c>
      <c r="E10" s="5" t="s">
        <v>1849</v>
      </c>
      <c r="F10" s="5" t="s">
        <v>1850</v>
      </c>
      <c r="G10" s="5" t="s">
        <v>160</v>
      </c>
      <c r="H10" s="41" t="s">
        <v>1884</v>
      </c>
      <c r="K10" s="5" t="s">
        <v>1881</v>
      </c>
      <c r="L10" s="5" t="s">
        <v>6</v>
      </c>
      <c r="M10" s="158" t="s">
        <v>1882</v>
      </c>
      <c r="N10" s="5" t="s">
        <v>1859</v>
      </c>
      <c r="O10" s="159">
        <v>45506.0</v>
      </c>
    </row>
    <row r="11">
      <c r="A11" s="5" t="s">
        <v>1885</v>
      </c>
      <c r="B11" s="5" t="s">
        <v>38</v>
      </c>
      <c r="C11" s="171" t="s">
        <v>1847</v>
      </c>
      <c r="D11" s="5" t="s">
        <v>1848</v>
      </c>
      <c r="E11" s="5" t="s">
        <v>1849</v>
      </c>
      <c r="F11" s="5" t="s">
        <v>1850</v>
      </c>
      <c r="G11" s="5" t="s">
        <v>160</v>
      </c>
      <c r="H11" s="41" t="s">
        <v>1886</v>
      </c>
      <c r="K11" s="5" t="s">
        <v>1881</v>
      </c>
      <c r="L11" s="5" t="s">
        <v>6</v>
      </c>
      <c r="M11" s="158" t="s">
        <v>1882</v>
      </c>
      <c r="N11" s="5" t="s">
        <v>1859</v>
      </c>
      <c r="O11" s="159">
        <v>45506.0</v>
      </c>
    </row>
    <row r="12">
      <c r="A12" s="5" t="s">
        <v>1887</v>
      </c>
      <c r="B12" s="5" t="s">
        <v>38</v>
      </c>
      <c r="C12" s="171" t="s">
        <v>1847</v>
      </c>
      <c r="D12" s="5" t="s">
        <v>1848</v>
      </c>
      <c r="E12" s="5" t="s">
        <v>1849</v>
      </c>
      <c r="F12" s="5" t="s">
        <v>1850</v>
      </c>
      <c r="G12" s="5" t="s">
        <v>160</v>
      </c>
      <c r="H12" s="41" t="s">
        <v>1888</v>
      </c>
      <c r="K12" s="5" t="s">
        <v>1881</v>
      </c>
      <c r="L12" s="5" t="s">
        <v>6</v>
      </c>
      <c r="M12" s="158" t="s">
        <v>1882</v>
      </c>
      <c r="N12" s="5" t="s">
        <v>1859</v>
      </c>
      <c r="O12" s="159">
        <v>45506.0</v>
      </c>
    </row>
    <row r="13">
      <c r="A13" s="5" t="s">
        <v>1889</v>
      </c>
      <c r="B13" s="5" t="s">
        <v>37</v>
      </c>
      <c r="C13" s="171" t="s">
        <v>1847</v>
      </c>
      <c r="D13" s="5" t="s">
        <v>1848</v>
      </c>
      <c r="E13" s="5" t="s">
        <v>1849</v>
      </c>
      <c r="F13" s="5" t="s">
        <v>1850</v>
      </c>
      <c r="G13" s="5" t="s">
        <v>160</v>
      </c>
      <c r="H13" s="41" t="s">
        <v>1890</v>
      </c>
      <c r="K13" s="5" t="s">
        <v>1881</v>
      </c>
      <c r="L13" s="5" t="s">
        <v>6</v>
      </c>
      <c r="M13" s="158" t="s">
        <v>1882</v>
      </c>
      <c r="N13" s="5" t="s">
        <v>1859</v>
      </c>
      <c r="O13" s="159">
        <v>45506.0</v>
      </c>
    </row>
    <row r="14">
      <c r="A14" s="5" t="s">
        <v>1891</v>
      </c>
      <c r="B14" s="5" t="s">
        <v>38</v>
      </c>
      <c r="C14" s="171" t="s">
        <v>1847</v>
      </c>
      <c r="D14" s="5" t="s">
        <v>1848</v>
      </c>
      <c r="E14" s="5" t="s">
        <v>1849</v>
      </c>
      <c r="F14" s="5" t="s">
        <v>1850</v>
      </c>
      <c r="G14" s="5" t="s">
        <v>160</v>
      </c>
      <c r="H14" s="41" t="s">
        <v>1892</v>
      </c>
      <c r="K14" s="5" t="s">
        <v>1881</v>
      </c>
      <c r="L14" s="5" t="s">
        <v>6</v>
      </c>
      <c r="M14" s="158" t="s">
        <v>1882</v>
      </c>
      <c r="N14" s="5" t="s">
        <v>1859</v>
      </c>
      <c r="O14" s="159">
        <v>45506.0</v>
      </c>
    </row>
    <row r="15">
      <c r="A15" s="5" t="s">
        <v>1893</v>
      </c>
      <c r="B15" s="5" t="s">
        <v>38</v>
      </c>
      <c r="C15" s="171" t="s">
        <v>1847</v>
      </c>
      <c r="D15" s="5" t="s">
        <v>1848</v>
      </c>
      <c r="E15" s="5" t="s">
        <v>1849</v>
      </c>
      <c r="F15" s="5" t="s">
        <v>1850</v>
      </c>
      <c r="G15" s="5" t="s">
        <v>160</v>
      </c>
      <c r="H15" s="41" t="s">
        <v>1894</v>
      </c>
      <c r="K15" s="5" t="s">
        <v>1881</v>
      </c>
      <c r="L15" s="5" t="s">
        <v>6</v>
      </c>
      <c r="M15" s="5" t="s">
        <v>1895</v>
      </c>
      <c r="N15" s="5" t="s">
        <v>1859</v>
      </c>
      <c r="O15" s="159">
        <v>45506.0</v>
      </c>
    </row>
    <row r="16">
      <c r="A16" s="5" t="s">
        <v>1896</v>
      </c>
      <c r="B16" s="5" t="s">
        <v>38</v>
      </c>
      <c r="C16" s="171" t="s">
        <v>1847</v>
      </c>
      <c r="D16" s="5" t="s">
        <v>1848</v>
      </c>
      <c r="E16" s="5" t="s">
        <v>1849</v>
      </c>
      <c r="F16" s="5" t="s">
        <v>1850</v>
      </c>
      <c r="G16" s="5" t="s">
        <v>160</v>
      </c>
      <c r="H16" s="41" t="s">
        <v>1897</v>
      </c>
      <c r="K16" s="5" t="s">
        <v>1881</v>
      </c>
      <c r="L16" s="5" t="s">
        <v>6</v>
      </c>
      <c r="M16" s="5" t="s">
        <v>1898</v>
      </c>
      <c r="N16" s="5" t="s">
        <v>1859</v>
      </c>
      <c r="O16" s="159">
        <v>45506.0</v>
      </c>
    </row>
    <row r="17">
      <c r="A17" s="5" t="s">
        <v>1899</v>
      </c>
      <c r="B17" s="5" t="s">
        <v>38</v>
      </c>
      <c r="C17" s="171" t="s">
        <v>1847</v>
      </c>
      <c r="D17" s="5" t="s">
        <v>1848</v>
      </c>
      <c r="E17" s="5" t="s">
        <v>1849</v>
      </c>
      <c r="F17" s="5" t="s">
        <v>1850</v>
      </c>
      <c r="G17" s="5" t="s">
        <v>160</v>
      </c>
      <c r="H17" s="41" t="s">
        <v>1900</v>
      </c>
      <c r="K17" s="5" t="s">
        <v>1881</v>
      </c>
      <c r="L17" s="5" t="s">
        <v>6</v>
      </c>
      <c r="M17" s="5" t="s">
        <v>1901</v>
      </c>
      <c r="N17" s="5" t="s">
        <v>1859</v>
      </c>
    </row>
    <row r="18">
      <c r="A18" s="5" t="s">
        <v>1902</v>
      </c>
      <c r="B18" s="5" t="s">
        <v>38</v>
      </c>
      <c r="C18" s="171" t="s">
        <v>1847</v>
      </c>
      <c r="D18" s="5" t="s">
        <v>1848</v>
      </c>
      <c r="E18" s="5" t="s">
        <v>1849</v>
      </c>
      <c r="F18" s="5" t="s">
        <v>1850</v>
      </c>
      <c r="G18" s="5" t="s">
        <v>160</v>
      </c>
      <c r="H18" s="41" t="s">
        <v>1903</v>
      </c>
      <c r="K18" s="5" t="s">
        <v>1881</v>
      </c>
      <c r="L18" s="5" t="s">
        <v>6</v>
      </c>
      <c r="M18" s="5" t="s">
        <v>1904</v>
      </c>
      <c r="N18" s="5" t="s">
        <v>1859</v>
      </c>
    </row>
    <row r="19">
      <c r="A19" s="5" t="s">
        <v>1905</v>
      </c>
      <c r="B19" s="5" t="s">
        <v>38</v>
      </c>
      <c r="C19" s="171" t="s">
        <v>1847</v>
      </c>
      <c r="D19" s="5" t="s">
        <v>1848</v>
      </c>
      <c r="E19" s="5" t="s">
        <v>1849</v>
      </c>
      <c r="F19" s="5" t="s">
        <v>1850</v>
      </c>
      <c r="G19" s="5" t="s">
        <v>160</v>
      </c>
      <c r="H19" s="41" t="s">
        <v>1906</v>
      </c>
      <c r="K19" s="5" t="s">
        <v>1881</v>
      </c>
      <c r="L19" s="5" t="s">
        <v>6</v>
      </c>
      <c r="M19" s="5" t="s">
        <v>1907</v>
      </c>
      <c r="N19" s="5" t="s">
        <v>1859</v>
      </c>
    </row>
    <row r="20">
      <c r="A20" s="5" t="s">
        <v>1908</v>
      </c>
      <c r="B20" s="5" t="s">
        <v>38</v>
      </c>
      <c r="C20" s="171" t="s">
        <v>1847</v>
      </c>
      <c r="D20" s="5" t="s">
        <v>1848</v>
      </c>
      <c r="E20" s="5" t="s">
        <v>1849</v>
      </c>
      <c r="F20" s="5" t="s">
        <v>1850</v>
      </c>
      <c r="G20" s="5" t="s">
        <v>160</v>
      </c>
      <c r="H20" s="41" t="s">
        <v>1909</v>
      </c>
      <c r="K20" s="5" t="s">
        <v>1881</v>
      </c>
      <c r="L20" s="5" t="s">
        <v>6</v>
      </c>
      <c r="M20" s="5" t="s">
        <v>1910</v>
      </c>
      <c r="N20" s="5" t="s">
        <v>1859</v>
      </c>
    </row>
    <row r="21">
      <c r="A21" s="5" t="s">
        <v>1911</v>
      </c>
      <c r="B21" s="5" t="s">
        <v>38</v>
      </c>
      <c r="C21" s="171" t="s">
        <v>1847</v>
      </c>
      <c r="D21" s="5" t="s">
        <v>1848</v>
      </c>
      <c r="E21" s="5" t="s">
        <v>1849</v>
      </c>
      <c r="F21" s="5" t="s">
        <v>1850</v>
      </c>
      <c r="G21" s="5" t="s">
        <v>160</v>
      </c>
      <c r="H21" s="41" t="s">
        <v>1912</v>
      </c>
      <c r="K21" s="5" t="s">
        <v>1881</v>
      </c>
      <c r="L21" s="5" t="s">
        <v>6</v>
      </c>
      <c r="M21" s="5" t="s">
        <v>1913</v>
      </c>
      <c r="N21" s="5" t="s">
        <v>1859</v>
      </c>
    </row>
    <row r="22">
      <c r="A22" s="5" t="s">
        <v>1914</v>
      </c>
      <c r="B22" s="5" t="s">
        <v>37</v>
      </c>
      <c r="C22" s="171" t="s">
        <v>1847</v>
      </c>
      <c r="D22" s="5" t="s">
        <v>1848</v>
      </c>
      <c r="E22" s="5" t="s">
        <v>1849</v>
      </c>
      <c r="F22" s="5" t="s">
        <v>1850</v>
      </c>
      <c r="G22" s="5" t="s">
        <v>160</v>
      </c>
      <c r="H22" s="41" t="s">
        <v>1915</v>
      </c>
      <c r="K22" s="5" t="s">
        <v>1881</v>
      </c>
      <c r="L22" s="5" t="s">
        <v>6</v>
      </c>
      <c r="M22" s="5" t="s">
        <v>1916</v>
      </c>
      <c r="N22" s="5" t="s">
        <v>1859</v>
      </c>
    </row>
    <row r="23">
      <c r="A23" s="5" t="s">
        <v>1917</v>
      </c>
      <c r="B23" s="5" t="s">
        <v>38</v>
      </c>
      <c r="C23" s="171" t="s">
        <v>1847</v>
      </c>
      <c r="D23" s="5" t="s">
        <v>1848</v>
      </c>
      <c r="E23" s="5" t="s">
        <v>1849</v>
      </c>
      <c r="F23" s="5" t="s">
        <v>1850</v>
      </c>
      <c r="G23" s="5" t="s">
        <v>160</v>
      </c>
      <c r="H23" s="41" t="s">
        <v>1918</v>
      </c>
      <c r="K23" s="5" t="s">
        <v>1881</v>
      </c>
      <c r="L23" s="5" t="s">
        <v>6</v>
      </c>
      <c r="M23" s="5" t="s">
        <v>1919</v>
      </c>
      <c r="N23" s="5" t="s">
        <v>1859</v>
      </c>
    </row>
    <row r="24">
      <c r="A24" s="5" t="s">
        <v>1920</v>
      </c>
      <c r="B24" s="5" t="s">
        <v>38</v>
      </c>
      <c r="C24" s="171" t="s">
        <v>1847</v>
      </c>
      <c r="D24" s="5" t="s">
        <v>1848</v>
      </c>
      <c r="E24" s="5" t="s">
        <v>1849</v>
      </c>
      <c r="F24" s="5" t="s">
        <v>1850</v>
      </c>
      <c r="G24" s="5" t="s">
        <v>160</v>
      </c>
      <c r="H24" s="41" t="s">
        <v>1921</v>
      </c>
      <c r="K24" s="5" t="s">
        <v>1881</v>
      </c>
      <c r="L24" s="5" t="s">
        <v>6</v>
      </c>
      <c r="M24" s="5" t="s">
        <v>1922</v>
      </c>
      <c r="N24" s="5" t="s">
        <v>1859</v>
      </c>
    </row>
    <row r="25">
      <c r="A25" s="5" t="s">
        <v>1923</v>
      </c>
      <c r="B25" s="5" t="s">
        <v>38</v>
      </c>
      <c r="C25" s="171" t="s">
        <v>1847</v>
      </c>
      <c r="D25" s="5" t="s">
        <v>1848</v>
      </c>
      <c r="E25" s="5" t="s">
        <v>1849</v>
      </c>
      <c r="F25" s="5" t="s">
        <v>1850</v>
      </c>
      <c r="G25" s="5" t="s">
        <v>160</v>
      </c>
      <c r="H25" s="41" t="s">
        <v>1924</v>
      </c>
      <c r="K25" s="5" t="s">
        <v>1881</v>
      </c>
      <c r="L25" s="5" t="s">
        <v>6</v>
      </c>
      <c r="M25" s="5" t="s">
        <v>1925</v>
      </c>
      <c r="N25" s="5" t="s">
        <v>1859</v>
      </c>
    </row>
    <row r="26">
      <c r="A26" s="5" t="s">
        <v>1926</v>
      </c>
      <c r="B26" s="5" t="s">
        <v>38</v>
      </c>
      <c r="C26" s="171" t="s">
        <v>1847</v>
      </c>
      <c r="D26" s="5" t="s">
        <v>1848</v>
      </c>
      <c r="E26" s="5" t="s">
        <v>1849</v>
      </c>
      <c r="F26" s="5" t="s">
        <v>1850</v>
      </c>
      <c r="G26" s="5" t="s">
        <v>160</v>
      </c>
      <c r="H26" s="41" t="s">
        <v>1927</v>
      </c>
      <c r="K26" s="5" t="s">
        <v>1881</v>
      </c>
      <c r="L26" s="5" t="s">
        <v>6</v>
      </c>
      <c r="M26" s="5" t="s">
        <v>1928</v>
      </c>
      <c r="N26" s="5" t="s">
        <v>1859</v>
      </c>
    </row>
    <row r="27">
      <c r="A27" s="5" t="s">
        <v>1929</v>
      </c>
      <c r="B27" s="5" t="s">
        <v>38</v>
      </c>
      <c r="C27" s="171" t="s">
        <v>1847</v>
      </c>
      <c r="D27" s="5" t="s">
        <v>1848</v>
      </c>
      <c r="E27" s="5" t="s">
        <v>1849</v>
      </c>
      <c r="F27" s="5" t="s">
        <v>1850</v>
      </c>
      <c r="G27" s="5" t="s">
        <v>160</v>
      </c>
      <c r="H27" s="41" t="s">
        <v>1930</v>
      </c>
      <c r="K27" s="5" t="s">
        <v>1881</v>
      </c>
      <c r="L27" s="5" t="s">
        <v>6</v>
      </c>
      <c r="M27" s="5" t="s">
        <v>1931</v>
      </c>
      <c r="N27" s="5" t="s">
        <v>1859</v>
      </c>
    </row>
    <row r="28">
      <c r="A28" s="5" t="s">
        <v>1932</v>
      </c>
      <c r="B28" s="5" t="s">
        <v>38</v>
      </c>
      <c r="C28" s="171" t="s">
        <v>1847</v>
      </c>
      <c r="D28" s="5" t="s">
        <v>1848</v>
      </c>
      <c r="E28" s="5" t="s">
        <v>1849</v>
      </c>
      <c r="F28" s="5" t="s">
        <v>1850</v>
      </c>
      <c r="G28" s="5" t="s">
        <v>160</v>
      </c>
      <c r="H28" s="41" t="s">
        <v>1933</v>
      </c>
      <c r="K28" s="5" t="s">
        <v>1881</v>
      </c>
      <c r="L28" s="5" t="s">
        <v>6</v>
      </c>
      <c r="M28" s="5" t="s">
        <v>1934</v>
      </c>
      <c r="N28" s="5" t="s">
        <v>1859</v>
      </c>
    </row>
    <row r="29">
      <c r="A29" s="5" t="s">
        <v>1935</v>
      </c>
      <c r="B29" s="5" t="s">
        <v>38</v>
      </c>
      <c r="C29" s="171" t="s">
        <v>1847</v>
      </c>
      <c r="D29" s="5" t="s">
        <v>1848</v>
      </c>
      <c r="E29" s="5" t="s">
        <v>1849</v>
      </c>
      <c r="F29" s="5" t="s">
        <v>1850</v>
      </c>
      <c r="G29" s="5" t="s">
        <v>160</v>
      </c>
      <c r="H29" s="41" t="s">
        <v>1936</v>
      </c>
      <c r="K29" s="5" t="s">
        <v>1881</v>
      </c>
      <c r="L29" s="5" t="s">
        <v>6</v>
      </c>
      <c r="M29" s="5" t="s">
        <v>1937</v>
      </c>
      <c r="N29" s="5" t="s">
        <v>1859</v>
      </c>
    </row>
    <row r="30">
      <c r="A30" s="5" t="s">
        <v>1938</v>
      </c>
      <c r="B30" s="5" t="s">
        <v>38</v>
      </c>
      <c r="C30" s="171" t="s">
        <v>1847</v>
      </c>
      <c r="D30" s="5" t="s">
        <v>1848</v>
      </c>
      <c r="E30" s="5" t="s">
        <v>1849</v>
      </c>
      <c r="F30" s="5" t="s">
        <v>1850</v>
      </c>
      <c r="G30" s="5" t="s">
        <v>160</v>
      </c>
      <c r="H30" s="41" t="s">
        <v>1939</v>
      </c>
      <c r="K30" s="5" t="s">
        <v>1881</v>
      </c>
      <c r="L30" s="5" t="s">
        <v>6</v>
      </c>
      <c r="M30" s="5" t="s">
        <v>1940</v>
      </c>
      <c r="N30" s="5" t="s">
        <v>1859</v>
      </c>
    </row>
    <row r="31">
      <c r="A31" s="5" t="s">
        <v>1941</v>
      </c>
      <c r="B31" s="5" t="s">
        <v>38</v>
      </c>
      <c r="C31" s="171" t="s">
        <v>1847</v>
      </c>
      <c r="D31" s="5" t="s">
        <v>1848</v>
      </c>
      <c r="E31" s="5" t="s">
        <v>1849</v>
      </c>
      <c r="F31" s="5" t="s">
        <v>1850</v>
      </c>
      <c r="G31" s="5" t="s">
        <v>160</v>
      </c>
      <c r="H31" s="41" t="s">
        <v>1942</v>
      </c>
      <c r="K31" s="5" t="s">
        <v>1881</v>
      </c>
      <c r="L31" s="5" t="s">
        <v>6</v>
      </c>
      <c r="M31" s="5" t="s">
        <v>1943</v>
      </c>
      <c r="N31" s="5" t="s">
        <v>1859</v>
      </c>
    </row>
    <row r="32">
      <c r="A32" s="5" t="s">
        <v>1944</v>
      </c>
      <c r="B32" s="5" t="s">
        <v>38</v>
      </c>
      <c r="C32" s="171" t="s">
        <v>1847</v>
      </c>
      <c r="D32" s="5" t="s">
        <v>1848</v>
      </c>
      <c r="E32" s="5" t="s">
        <v>1849</v>
      </c>
      <c r="F32" s="5" t="s">
        <v>1850</v>
      </c>
      <c r="G32" s="5" t="s">
        <v>160</v>
      </c>
      <c r="H32" s="41" t="s">
        <v>1945</v>
      </c>
      <c r="K32" s="5" t="s">
        <v>1881</v>
      </c>
      <c r="L32" s="5" t="s">
        <v>6</v>
      </c>
      <c r="M32" s="5" t="s">
        <v>1946</v>
      </c>
      <c r="N32" s="5" t="s">
        <v>1859</v>
      </c>
    </row>
    <row r="33">
      <c r="A33" s="5" t="s">
        <v>1947</v>
      </c>
      <c r="B33" s="5" t="s">
        <v>38</v>
      </c>
      <c r="C33" s="171" t="s">
        <v>1847</v>
      </c>
      <c r="D33" s="5" t="s">
        <v>1848</v>
      </c>
      <c r="E33" s="5" t="s">
        <v>1849</v>
      </c>
      <c r="F33" s="5" t="s">
        <v>1850</v>
      </c>
      <c r="G33" s="5" t="s">
        <v>160</v>
      </c>
      <c r="H33" s="41" t="s">
        <v>1948</v>
      </c>
      <c r="K33" s="5" t="s">
        <v>1881</v>
      </c>
      <c r="L33" s="5" t="s">
        <v>6</v>
      </c>
      <c r="M33" s="5" t="s">
        <v>1949</v>
      </c>
      <c r="N33" s="5" t="s">
        <v>1859</v>
      </c>
    </row>
    <row r="34">
      <c r="A34" s="5" t="s">
        <v>1950</v>
      </c>
      <c r="B34" s="5" t="s">
        <v>38</v>
      </c>
      <c r="C34" s="171" t="s">
        <v>1847</v>
      </c>
      <c r="D34" s="5" t="s">
        <v>1848</v>
      </c>
      <c r="E34" s="5" t="s">
        <v>1849</v>
      </c>
      <c r="F34" s="5" t="s">
        <v>1850</v>
      </c>
      <c r="G34" s="5" t="s">
        <v>160</v>
      </c>
      <c r="H34" s="41" t="s">
        <v>1951</v>
      </c>
      <c r="L34" s="5" t="s">
        <v>6</v>
      </c>
      <c r="M34" s="158" t="s">
        <v>1952</v>
      </c>
      <c r="N34" s="5" t="s">
        <v>1859</v>
      </c>
      <c r="O34" s="159">
        <v>45506.0</v>
      </c>
    </row>
    <row r="35">
      <c r="A35" s="5" t="s">
        <v>1953</v>
      </c>
      <c r="B35" s="5" t="s">
        <v>38</v>
      </c>
      <c r="C35" s="171" t="s">
        <v>1847</v>
      </c>
      <c r="D35" s="5" t="s">
        <v>1848</v>
      </c>
      <c r="E35" s="5" t="s">
        <v>1849</v>
      </c>
      <c r="F35" s="5" t="s">
        <v>1850</v>
      </c>
      <c r="G35" s="5" t="s">
        <v>160</v>
      </c>
      <c r="H35" s="41" t="s">
        <v>1954</v>
      </c>
      <c r="L35" s="5" t="s">
        <v>6</v>
      </c>
      <c r="M35" s="158" t="s">
        <v>1952</v>
      </c>
      <c r="N35" s="5" t="s">
        <v>1859</v>
      </c>
      <c r="O35" s="159">
        <v>45506.0</v>
      </c>
    </row>
    <row r="36">
      <c r="C36" s="41"/>
      <c r="H36" s="41"/>
      <c r="L36" s="5"/>
      <c r="N36" s="5" t="s">
        <v>1859</v>
      </c>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row r="984">
      <c r="C984" s="41"/>
      <c r="H984" s="41"/>
    </row>
    <row r="985">
      <c r="C985" s="41"/>
      <c r="H985" s="41"/>
    </row>
    <row r="986">
      <c r="C986" s="41"/>
      <c r="H986" s="41"/>
    </row>
    <row r="987">
      <c r="C987" s="41"/>
      <c r="H987" s="41"/>
    </row>
    <row r="988">
      <c r="C988" s="41"/>
      <c r="H988" s="41"/>
    </row>
  </sheetData>
  <dataValidations>
    <dataValidation type="list" allowBlank="1" showErrorMessage="1" sqref="N2">
      <formula1>"Karthikeyan k,Anurag roy"</formula1>
    </dataValidation>
    <dataValidation type="list" allowBlank="1" showErrorMessage="1" sqref="B2:B35">
      <formula1>"P0,P1,P2,P3"</formula1>
    </dataValidation>
    <dataValidation type="list" allowBlank="1" showErrorMessage="1" sqref="G2:G35">
      <formula1>"UI,Functional,UI &amp;Functional,Database"</formula1>
    </dataValidation>
    <dataValidation type="list" allowBlank="1" showErrorMessage="1" sqref="L2:L36">
      <formula1>"Pass,Fail,Not tested"</formula1>
    </dataValidation>
    <dataValidation type="list" allowBlank="1" showErrorMessage="1" sqref="N3:N3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M9"/>
    <hyperlink r:id="rId10" ref="C10"/>
    <hyperlink r:id="rId11" ref="M10"/>
    <hyperlink r:id="rId12" ref="C11"/>
    <hyperlink r:id="rId13" ref="M11"/>
    <hyperlink r:id="rId14" ref="C12"/>
    <hyperlink r:id="rId15" ref="M12"/>
    <hyperlink r:id="rId16" ref="C13"/>
    <hyperlink r:id="rId17" ref="M13"/>
    <hyperlink r:id="rId18" ref="C14"/>
    <hyperlink r:id="rId19" ref="M14"/>
    <hyperlink r:id="rId20" ref="C15"/>
    <hyperlink r:id="rId21" ref="C16"/>
    <hyperlink r:id="rId22" ref="C17"/>
    <hyperlink r:id="rId23" ref="C18"/>
    <hyperlink r:id="rId24" ref="C19"/>
    <hyperlink r:id="rId25" ref="C20"/>
    <hyperlink r:id="rId26" ref="C21"/>
    <hyperlink r:id="rId27" ref="C22"/>
    <hyperlink r:id="rId28" ref="C23"/>
    <hyperlink r:id="rId29" ref="C24"/>
    <hyperlink r:id="rId30" ref="C25"/>
    <hyperlink r:id="rId31" ref="C26"/>
    <hyperlink r:id="rId32" ref="C27"/>
    <hyperlink r:id="rId33" ref="C28"/>
    <hyperlink r:id="rId34" ref="C29"/>
    <hyperlink r:id="rId35" ref="C30"/>
    <hyperlink r:id="rId36" ref="C31"/>
    <hyperlink r:id="rId37" ref="C32"/>
    <hyperlink r:id="rId38" ref="C33"/>
    <hyperlink r:id="rId39" ref="C34"/>
    <hyperlink r:id="rId40" ref="M34"/>
    <hyperlink r:id="rId41" ref="C35"/>
    <hyperlink r:id="rId42" ref="M35"/>
  </hyperlinks>
  <drawing r:id="rId4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89.25"/>
    <col customWidth="1" min="11" max="11" width="105.63"/>
    <col customWidth="1" min="12" max="12" width="33.25"/>
    <col customWidth="1" min="13" max="13" width="21.0"/>
    <col customWidth="1" min="14" max="14" width="26.25"/>
  </cols>
  <sheetData>
    <row r="1">
      <c r="A1" s="93" t="s">
        <v>73</v>
      </c>
      <c r="B1" s="93" t="s">
        <v>35</v>
      </c>
      <c r="C1" s="93" t="s">
        <v>74</v>
      </c>
      <c r="D1" s="93" t="s">
        <v>75</v>
      </c>
      <c r="E1" s="93" t="s">
        <v>76</v>
      </c>
      <c r="F1" s="93" t="s">
        <v>77</v>
      </c>
      <c r="G1" s="93" t="s">
        <v>78</v>
      </c>
      <c r="H1" s="93" t="s">
        <v>79</v>
      </c>
      <c r="I1" s="93" t="s">
        <v>80</v>
      </c>
      <c r="J1" s="93" t="s">
        <v>81</v>
      </c>
      <c r="K1" s="93" t="s">
        <v>82</v>
      </c>
      <c r="L1" s="93" t="s">
        <v>83</v>
      </c>
      <c r="M1" s="93" t="s">
        <v>84</v>
      </c>
      <c r="N1" s="93" t="s">
        <v>85</v>
      </c>
      <c r="O1" s="93" t="s">
        <v>86</v>
      </c>
      <c r="P1" s="93" t="s">
        <v>1955</v>
      </c>
    </row>
    <row r="2" ht="66.0" customHeight="1">
      <c r="A2" s="26" t="s">
        <v>1956</v>
      </c>
      <c r="B2" s="26" t="s">
        <v>38</v>
      </c>
      <c r="C2" s="172" t="s">
        <v>1957</v>
      </c>
      <c r="D2" s="26" t="s">
        <v>25</v>
      </c>
      <c r="E2" s="26" t="s">
        <v>1958</v>
      </c>
      <c r="F2" s="26" t="s">
        <v>1959</v>
      </c>
      <c r="G2" s="26" t="s">
        <v>1960</v>
      </c>
      <c r="H2" s="173" t="s">
        <v>1961</v>
      </c>
      <c r="I2" s="26" t="s">
        <v>115</v>
      </c>
      <c r="J2" s="26" t="s">
        <v>1962</v>
      </c>
      <c r="K2" s="26" t="s">
        <v>1963</v>
      </c>
      <c r="L2" s="26" t="s">
        <v>1964</v>
      </c>
      <c r="M2" s="26" t="s">
        <v>5</v>
      </c>
      <c r="N2" s="26"/>
      <c r="O2" s="5" t="s">
        <v>291</v>
      </c>
      <c r="P2" s="5" t="s">
        <v>1965</v>
      </c>
    </row>
    <row r="3" ht="89.25" customHeight="1">
      <c r="A3" s="26" t="s">
        <v>1966</v>
      </c>
      <c r="B3" s="26" t="s">
        <v>37</v>
      </c>
      <c r="C3" s="172" t="s">
        <v>1957</v>
      </c>
      <c r="D3" s="26" t="s">
        <v>25</v>
      </c>
      <c r="E3" s="26" t="s">
        <v>1958</v>
      </c>
      <c r="F3" s="26" t="s">
        <v>1959</v>
      </c>
      <c r="G3" s="26" t="s">
        <v>1967</v>
      </c>
      <c r="H3" s="173" t="s">
        <v>1968</v>
      </c>
      <c r="I3" s="26" t="s">
        <v>115</v>
      </c>
      <c r="J3" s="26" t="s">
        <v>1969</v>
      </c>
      <c r="K3" s="26" t="s">
        <v>1970</v>
      </c>
      <c r="L3" s="26" t="s">
        <v>1964</v>
      </c>
      <c r="M3" s="26" t="s">
        <v>5</v>
      </c>
      <c r="N3" s="26"/>
      <c r="O3" s="5" t="s">
        <v>291</v>
      </c>
      <c r="P3" s="5" t="s">
        <v>1965</v>
      </c>
    </row>
    <row r="4" ht="53.25" customHeight="1">
      <c r="A4" s="26" t="s">
        <v>1971</v>
      </c>
      <c r="B4" s="26" t="s">
        <v>38</v>
      </c>
      <c r="C4" s="172" t="s">
        <v>1957</v>
      </c>
      <c r="D4" s="26" t="s">
        <v>25</v>
      </c>
      <c r="E4" s="26" t="s">
        <v>1958</v>
      </c>
      <c r="F4" s="26" t="s">
        <v>1959</v>
      </c>
      <c r="G4" s="26" t="s">
        <v>1960</v>
      </c>
      <c r="H4" s="173" t="s">
        <v>1972</v>
      </c>
      <c r="I4" s="26" t="s">
        <v>115</v>
      </c>
      <c r="J4" s="26" t="s">
        <v>1973</v>
      </c>
      <c r="K4" s="26" t="s">
        <v>1974</v>
      </c>
      <c r="L4" s="26" t="s">
        <v>1964</v>
      </c>
      <c r="M4" s="26" t="s">
        <v>5</v>
      </c>
      <c r="N4" s="26"/>
      <c r="O4" s="5" t="s">
        <v>291</v>
      </c>
      <c r="P4" s="5" t="s">
        <v>1965</v>
      </c>
    </row>
    <row r="5" ht="68.25" customHeight="1">
      <c r="A5" s="26" t="s">
        <v>1975</v>
      </c>
      <c r="B5" s="26" t="s">
        <v>38</v>
      </c>
      <c r="C5" s="172" t="s">
        <v>1957</v>
      </c>
      <c r="D5" s="26" t="s">
        <v>25</v>
      </c>
      <c r="E5" s="26" t="s">
        <v>1958</v>
      </c>
      <c r="F5" s="26" t="s">
        <v>1959</v>
      </c>
      <c r="G5" s="26" t="s">
        <v>1960</v>
      </c>
      <c r="H5" s="173" t="s">
        <v>1976</v>
      </c>
      <c r="I5" s="26" t="s">
        <v>115</v>
      </c>
      <c r="J5" s="26" t="s">
        <v>1977</v>
      </c>
      <c r="K5" s="26" t="s">
        <v>1978</v>
      </c>
      <c r="L5" s="26" t="s">
        <v>1964</v>
      </c>
      <c r="M5" s="26" t="s">
        <v>5</v>
      </c>
      <c r="N5" s="26"/>
      <c r="O5" s="5" t="s">
        <v>291</v>
      </c>
      <c r="P5" s="5" t="s">
        <v>1965</v>
      </c>
    </row>
    <row r="6" ht="59.25" customHeight="1">
      <c r="A6" s="26" t="s">
        <v>1979</v>
      </c>
      <c r="B6" s="26" t="s">
        <v>38</v>
      </c>
      <c r="C6" s="172" t="s">
        <v>1957</v>
      </c>
      <c r="D6" s="26" t="s">
        <v>25</v>
      </c>
      <c r="E6" s="26" t="s">
        <v>1958</v>
      </c>
      <c r="F6" s="26" t="s">
        <v>1959</v>
      </c>
      <c r="G6" s="26" t="s">
        <v>1960</v>
      </c>
      <c r="H6" s="173" t="s">
        <v>1980</v>
      </c>
      <c r="I6" s="26" t="s">
        <v>115</v>
      </c>
      <c r="J6" s="26" t="s">
        <v>1981</v>
      </c>
      <c r="K6" s="26" t="s">
        <v>1982</v>
      </c>
      <c r="L6" s="26" t="s">
        <v>1964</v>
      </c>
      <c r="M6" s="26" t="s">
        <v>5</v>
      </c>
      <c r="N6" s="26"/>
      <c r="O6" s="5" t="s">
        <v>291</v>
      </c>
      <c r="P6" s="5" t="s">
        <v>1965</v>
      </c>
    </row>
    <row r="7" ht="42.75" customHeight="1">
      <c r="A7" s="26" t="s">
        <v>1983</v>
      </c>
      <c r="B7" s="26" t="s">
        <v>37</v>
      </c>
      <c r="C7" s="172" t="s">
        <v>1957</v>
      </c>
      <c r="D7" s="26" t="s">
        <v>25</v>
      </c>
      <c r="E7" s="26" t="s">
        <v>1958</v>
      </c>
      <c r="F7" s="26" t="s">
        <v>1959</v>
      </c>
      <c r="G7" s="26" t="s">
        <v>1967</v>
      </c>
      <c r="H7" s="173" t="s">
        <v>1984</v>
      </c>
      <c r="I7" s="26" t="s">
        <v>115</v>
      </c>
      <c r="J7" s="26" t="s">
        <v>1985</v>
      </c>
      <c r="K7" s="26" t="s">
        <v>1986</v>
      </c>
      <c r="L7" s="26" t="s">
        <v>1964</v>
      </c>
      <c r="M7" s="26" t="s">
        <v>5</v>
      </c>
      <c r="N7" s="26"/>
      <c r="O7" s="5" t="s">
        <v>291</v>
      </c>
      <c r="P7" s="5" t="s">
        <v>1965</v>
      </c>
    </row>
    <row r="8" ht="43.5" customHeight="1">
      <c r="A8" s="26" t="s">
        <v>1987</v>
      </c>
      <c r="B8" s="26" t="s">
        <v>39</v>
      </c>
      <c r="C8" s="172" t="s">
        <v>1957</v>
      </c>
      <c r="D8" s="26" t="s">
        <v>25</v>
      </c>
      <c r="E8" s="26" t="s">
        <v>1958</v>
      </c>
      <c r="F8" s="26" t="s">
        <v>1959</v>
      </c>
      <c r="G8" s="26" t="s">
        <v>1960</v>
      </c>
      <c r="H8" s="173" t="s">
        <v>1988</v>
      </c>
      <c r="I8" s="26" t="s">
        <v>115</v>
      </c>
      <c r="J8" s="26" t="s">
        <v>1989</v>
      </c>
      <c r="K8" s="26" t="s">
        <v>1990</v>
      </c>
      <c r="L8" s="26" t="s">
        <v>1964</v>
      </c>
      <c r="M8" s="26" t="s">
        <v>5</v>
      </c>
      <c r="N8" s="26"/>
      <c r="O8" s="5" t="s">
        <v>291</v>
      </c>
      <c r="P8" s="5" t="s">
        <v>1965</v>
      </c>
    </row>
    <row r="9">
      <c r="A9" s="26" t="s">
        <v>1991</v>
      </c>
      <c r="B9" s="26" t="s">
        <v>39</v>
      </c>
      <c r="C9" s="172" t="s">
        <v>1957</v>
      </c>
      <c r="D9" s="26" t="s">
        <v>25</v>
      </c>
      <c r="E9" s="26" t="s">
        <v>1958</v>
      </c>
      <c r="F9" s="26" t="s">
        <v>1959</v>
      </c>
      <c r="G9" s="26" t="s">
        <v>1960</v>
      </c>
      <c r="H9" s="173" t="s">
        <v>1992</v>
      </c>
      <c r="I9" s="26" t="s">
        <v>115</v>
      </c>
      <c r="J9" s="26" t="s">
        <v>1993</v>
      </c>
      <c r="K9" s="26" t="s">
        <v>1994</v>
      </c>
      <c r="L9" s="26" t="s">
        <v>1995</v>
      </c>
      <c r="M9" s="26" t="s">
        <v>5</v>
      </c>
      <c r="N9" s="26"/>
      <c r="O9" s="5" t="s">
        <v>291</v>
      </c>
      <c r="P9" s="5" t="s">
        <v>1996</v>
      </c>
    </row>
    <row r="10" ht="57.0" customHeight="1">
      <c r="A10" s="26" t="s">
        <v>1997</v>
      </c>
      <c r="B10" s="26" t="s">
        <v>39</v>
      </c>
      <c r="C10" s="172" t="s">
        <v>1957</v>
      </c>
      <c r="D10" s="26" t="s">
        <v>25</v>
      </c>
      <c r="E10" s="26" t="s">
        <v>1958</v>
      </c>
      <c r="F10" s="26" t="s">
        <v>1959</v>
      </c>
      <c r="G10" s="26" t="s">
        <v>1960</v>
      </c>
      <c r="H10" s="173" t="s">
        <v>1998</v>
      </c>
      <c r="I10" s="26" t="s">
        <v>115</v>
      </c>
      <c r="J10" s="26" t="s">
        <v>1999</v>
      </c>
      <c r="K10" s="26" t="s">
        <v>2000</v>
      </c>
      <c r="L10" s="26" t="s">
        <v>1995</v>
      </c>
      <c r="M10" s="26" t="s">
        <v>5</v>
      </c>
      <c r="N10" s="26"/>
      <c r="O10" s="5" t="s">
        <v>291</v>
      </c>
      <c r="P10" s="5" t="s">
        <v>1996</v>
      </c>
    </row>
    <row r="11" ht="53.25" customHeight="1">
      <c r="A11" s="26" t="s">
        <v>2001</v>
      </c>
      <c r="B11" s="26" t="s">
        <v>38</v>
      </c>
      <c r="C11" s="172" t="s">
        <v>1957</v>
      </c>
      <c r="D11" s="26" t="s">
        <v>25</v>
      </c>
      <c r="E11" s="26" t="s">
        <v>1958</v>
      </c>
      <c r="F11" s="26" t="s">
        <v>1959</v>
      </c>
      <c r="G11" s="26" t="s">
        <v>1967</v>
      </c>
      <c r="H11" s="173" t="s">
        <v>2002</v>
      </c>
      <c r="I11" s="26" t="s">
        <v>115</v>
      </c>
      <c r="J11" s="26" t="s">
        <v>2003</v>
      </c>
      <c r="K11" s="26" t="s">
        <v>2004</v>
      </c>
      <c r="L11" s="26" t="s">
        <v>1995</v>
      </c>
      <c r="M11" s="26" t="s">
        <v>5</v>
      </c>
      <c r="N11" s="26"/>
      <c r="O11" s="5" t="s">
        <v>291</v>
      </c>
      <c r="P11" s="5" t="s">
        <v>1996</v>
      </c>
    </row>
    <row r="12" ht="33.75" customHeight="1">
      <c r="A12" s="26" t="s">
        <v>2005</v>
      </c>
      <c r="B12" s="26" t="s">
        <v>38</v>
      </c>
      <c r="C12" s="172" t="s">
        <v>1957</v>
      </c>
      <c r="D12" s="26" t="s">
        <v>25</v>
      </c>
      <c r="E12" s="26" t="s">
        <v>1958</v>
      </c>
      <c r="F12" s="26" t="s">
        <v>1959</v>
      </c>
      <c r="G12" s="26" t="s">
        <v>1967</v>
      </c>
      <c r="H12" s="173" t="s">
        <v>2006</v>
      </c>
      <c r="I12" s="26" t="s">
        <v>115</v>
      </c>
      <c r="J12" s="26" t="s">
        <v>2007</v>
      </c>
      <c r="K12" s="26" t="s">
        <v>2008</v>
      </c>
      <c r="L12" s="26" t="s">
        <v>1995</v>
      </c>
      <c r="M12" s="26" t="s">
        <v>5</v>
      </c>
      <c r="N12" s="26"/>
      <c r="O12" s="5" t="s">
        <v>291</v>
      </c>
      <c r="P12" s="5" t="s">
        <v>1996</v>
      </c>
    </row>
    <row r="13" ht="60.75" customHeight="1">
      <c r="A13" s="26" t="s">
        <v>2009</v>
      </c>
      <c r="B13" s="26" t="s">
        <v>38</v>
      </c>
      <c r="C13" s="172" t="s">
        <v>1957</v>
      </c>
      <c r="D13" s="26" t="s">
        <v>25</v>
      </c>
      <c r="E13" s="26" t="s">
        <v>1958</v>
      </c>
      <c r="F13" s="26" t="s">
        <v>1959</v>
      </c>
      <c r="G13" s="26" t="s">
        <v>1967</v>
      </c>
      <c r="H13" s="173" t="s">
        <v>2010</v>
      </c>
      <c r="I13" s="26" t="s">
        <v>115</v>
      </c>
      <c r="J13" s="26" t="s">
        <v>2011</v>
      </c>
      <c r="K13" s="26" t="s">
        <v>2012</v>
      </c>
      <c r="L13" s="26" t="s">
        <v>1995</v>
      </c>
      <c r="M13" s="26" t="s">
        <v>5</v>
      </c>
      <c r="N13" s="26"/>
      <c r="O13" s="5" t="s">
        <v>291</v>
      </c>
      <c r="P13" s="5" t="s">
        <v>1996</v>
      </c>
    </row>
    <row r="14" ht="69.0" customHeight="1">
      <c r="A14" s="26" t="s">
        <v>2013</v>
      </c>
      <c r="B14" s="26" t="s">
        <v>38</v>
      </c>
      <c r="C14" s="172" t="s">
        <v>1957</v>
      </c>
      <c r="D14" s="26" t="s">
        <v>25</v>
      </c>
      <c r="E14" s="26" t="s">
        <v>1958</v>
      </c>
      <c r="F14" s="26" t="s">
        <v>1959</v>
      </c>
      <c r="G14" s="26" t="s">
        <v>1967</v>
      </c>
      <c r="H14" s="173" t="s">
        <v>2014</v>
      </c>
      <c r="I14" s="26" t="s">
        <v>115</v>
      </c>
      <c r="J14" s="26" t="s">
        <v>2015</v>
      </c>
      <c r="K14" s="26" t="s">
        <v>2016</v>
      </c>
      <c r="L14" s="26" t="s">
        <v>1995</v>
      </c>
      <c r="M14" s="26" t="s">
        <v>5</v>
      </c>
      <c r="N14" s="26"/>
      <c r="O14" s="5" t="s">
        <v>291</v>
      </c>
      <c r="P14" s="5" t="s">
        <v>1996</v>
      </c>
    </row>
    <row r="15" ht="53.25" customHeight="1">
      <c r="A15" s="26" t="s">
        <v>2017</v>
      </c>
      <c r="B15" s="26" t="s">
        <v>38</v>
      </c>
      <c r="C15" s="172" t="s">
        <v>1957</v>
      </c>
      <c r="D15" s="26" t="s">
        <v>25</v>
      </c>
      <c r="E15" s="26" t="s">
        <v>1958</v>
      </c>
      <c r="F15" s="26" t="s">
        <v>1959</v>
      </c>
      <c r="G15" s="26" t="s">
        <v>1967</v>
      </c>
      <c r="H15" s="173" t="s">
        <v>2018</v>
      </c>
      <c r="I15" s="26" t="s">
        <v>115</v>
      </c>
      <c r="J15" s="26" t="s">
        <v>2019</v>
      </c>
      <c r="K15" s="26" t="s">
        <v>2020</v>
      </c>
      <c r="L15" s="26" t="s">
        <v>1995</v>
      </c>
      <c r="M15" s="26" t="s">
        <v>5</v>
      </c>
      <c r="N15" s="26"/>
      <c r="O15" s="5" t="s">
        <v>291</v>
      </c>
      <c r="P15" s="5" t="s">
        <v>1996</v>
      </c>
    </row>
    <row r="16" ht="93.0" customHeight="1">
      <c r="A16" s="26" t="s">
        <v>2021</v>
      </c>
      <c r="B16" s="26" t="s">
        <v>38</v>
      </c>
      <c r="C16" s="172" t="s">
        <v>1957</v>
      </c>
      <c r="D16" s="26" t="s">
        <v>25</v>
      </c>
      <c r="E16" s="26" t="s">
        <v>1958</v>
      </c>
      <c r="F16" s="26" t="s">
        <v>1959</v>
      </c>
      <c r="G16" s="26" t="s">
        <v>1967</v>
      </c>
      <c r="H16" s="173" t="s">
        <v>2022</v>
      </c>
      <c r="I16" s="26" t="s">
        <v>115</v>
      </c>
      <c r="J16" s="26" t="s">
        <v>2023</v>
      </c>
      <c r="K16" s="26" t="s">
        <v>2024</v>
      </c>
      <c r="L16" s="26" t="s">
        <v>1995</v>
      </c>
      <c r="M16" s="26" t="s">
        <v>5</v>
      </c>
      <c r="N16" s="26"/>
      <c r="O16" s="5" t="s">
        <v>291</v>
      </c>
      <c r="P16" s="5" t="s">
        <v>1996</v>
      </c>
    </row>
    <row r="17" ht="73.5" customHeight="1">
      <c r="A17" s="26" t="s">
        <v>2025</v>
      </c>
      <c r="B17" s="26" t="s">
        <v>38</v>
      </c>
      <c r="C17" s="172" t="s">
        <v>1957</v>
      </c>
      <c r="D17" s="26" t="s">
        <v>25</v>
      </c>
      <c r="E17" s="26" t="s">
        <v>1958</v>
      </c>
      <c r="F17" s="26" t="s">
        <v>1959</v>
      </c>
      <c r="G17" s="26" t="s">
        <v>1967</v>
      </c>
      <c r="H17" s="173" t="s">
        <v>2026</v>
      </c>
      <c r="I17" s="26" t="s">
        <v>115</v>
      </c>
      <c r="J17" s="26" t="s">
        <v>2027</v>
      </c>
      <c r="K17" s="26" t="s">
        <v>2028</v>
      </c>
      <c r="L17" s="26" t="s">
        <v>1995</v>
      </c>
      <c r="M17" s="26" t="s">
        <v>5</v>
      </c>
      <c r="N17" s="26"/>
      <c r="O17" s="5" t="s">
        <v>291</v>
      </c>
      <c r="P17" s="5" t="s">
        <v>1996</v>
      </c>
    </row>
    <row r="18" ht="74.25" customHeight="1">
      <c r="A18" s="26" t="s">
        <v>2029</v>
      </c>
      <c r="B18" s="26" t="s">
        <v>37</v>
      </c>
      <c r="C18" s="172" t="s">
        <v>1957</v>
      </c>
      <c r="D18" s="26" t="s">
        <v>25</v>
      </c>
      <c r="E18" s="26" t="s">
        <v>1958</v>
      </c>
      <c r="F18" s="26" t="s">
        <v>1959</v>
      </c>
      <c r="G18" s="26" t="s">
        <v>1967</v>
      </c>
      <c r="H18" s="173" t="s">
        <v>2030</v>
      </c>
      <c r="I18" s="26" t="s">
        <v>115</v>
      </c>
      <c r="J18" s="26" t="s">
        <v>2031</v>
      </c>
      <c r="K18" s="26" t="s">
        <v>2032</v>
      </c>
      <c r="L18" s="26" t="s">
        <v>1995</v>
      </c>
      <c r="M18" s="26" t="s">
        <v>5</v>
      </c>
      <c r="N18" s="26"/>
      <c r="O18" s="5" t="s">
        <v>291</v>
      </c>
      <c r="P18" s="5" t="s">
        <v>1996</v>
      </c>
    </row>
    <row r="19" ht="84.75" customHeight="1">
      <c r="A19" s="26" t="s">
        <v>2033</v>
      </c>
      <c r="B19" s="26" t="s">
        <v>38</v>
      </c>
      <c r="C19" s="172" t="s">
        <v>1957</v>
      </c>
      <c r="D19" s="26" t="s">
        <v>25</v>
      </c>
      <c r="E19" s="26" t="s">
        <v>1958</v>
      </c>
      <c r="F19" s="26" t="s">
        <v>1959</v>
      </c>
      <c r="G19" s="26" t="s">
        <v>1967</v>
      </c>
      <c r="H19" s="173" t="s">
        <v>2034</v>
      </c>
      <c r="I19" s="26" t="s">
        <v>115</v>
      </c>
      <c r="J19" s="26" t="s">
        <v>2035</v>
      </c>
      <c r="K19" s="26" t="s">
        <v>2036</v>
      </c>
      <c r="L19" s="26" t="s">
        <v>1995</v>
      </c>
      <c r="M19" s="26" t="s">
        <v>5</v>
      </c>
      <c r="N19" s="26"/>
      <c r="O19" s="5" t="s">
        <v>291</v>
      </c>
      <c r="P19" s="5" t="s">
        <v>1996</v>
      </c>
    </row>
    <row r="20">
      <c r="A20" s="26" t="s">
        <v>2037</v>
      </c>
      <c r="B20" s="26" t="s">
        <v>38</v>
      </c>
      <c r="C20" s="172" t="s">
        <v>1957</v>
      </c>
      <c r="D20" s="26" t="s">
        <v>25</v>
      </c>
      <c r="E20" s="26" t="s">
        <v>1958</v>
      </c>
      <c r="F20" s="26" t="s">
        <v>1959</v>
      </c>
      <c r="G20" s="26" t="s">
        <v>1967</v>
      </c>
      <c r="H20" s="173" t="s">
        <v>2038</v>
      </c>
      <c r="I20" s="26" t="s">
        <v>115</v>
      </c>
      <c r="J20" s="26"/>
      <c r="K20" s="26"/>
      <c r="L20" s="26" t="s">
        <v>1995</v>
      </c>
      <c r="M20" s="26" t="s">
        <v>5</v>
      </c>
      <c r="N20" s="26"/>
      <c r="O20" s="5" t="s">
        <v>291</v>
      </c>
      <c r="P20" s="5" t="s">
        <v>1996</v>
      </c>
    </row>
    <row r="21">
      <c r="A21" s="26" t="s">
        <v>2039</v>
      </c>
      <c r="B21" s="26" t="s">
        <v>38</v>
      </c>
      <c r="C21" s="172" t="s">
        <v>1957</v>
      </c>
      <c r="D21" s="26" t="s">
        <v>25</v>
      </c>
      <c r="E21" s="26" t="s">
        <v>1958</v>
      </c>
      <c r="F21" s="26" t="s">
        <v>1959</v>
      </c>
      <c r="G21" s="26" t="s">
        <v>1967</v>
      </c>
      <c r="H21" s="173" t="s">
        <v>2040</v>
      </c>
      <c r="I21" s="26" t="s">
        <v>115</v>
      </c>
      <c r="J21" s="26"/>
      <c r="K21" s="26"/>
      <c r="L21" s="26" t="s">
        <v>1995</v>
      </c>
      <c r="M21" s="26" t="s">
        <v>5</v>
      </c>
      <c r="N21" s="26"/>
      <c r="O21" s="5" t="s">
        <v>291</v>
      </c>
      <c r="P21" s="5" t="s">
        <v>1996</v>
      </c>
    </row>
    <row r="22">
      <c r="A22" s="26" t="s">
        <v>2041</v>
      </c>
      <c r="B22" s="26" t="s">
        <v>38</v>
      </c>
      <c r="C22" s="172" t="s">
        <v>1957</v>
      </c>
      <c r="D22" s="26" t="s">
        <v>25</v>
      </c>
      <c r="E22" s="26" t="s">
        <v>1958</v>
      </c>
      <c r="F22" s="26" t="s">
        <v>1959</v>
      </c>
      <c r="G22" s="26" t="s">
        <v>1967</v>
      </c>
      <c r="H22" s="173" t="s">
        <v>2042</v>
      </c>
      <c r="I22" s="26" t="s">
        <v>115</v>
      </c>
      <c r="J22" s="26"/>
      <c r="K22" s="26"/>
      <c r="L22" s="26" t="s">
        <v>1995</v>
      </c>
      <c r="M22" s="26" t="s">
        <v>5</v>
      </c>
      <c r="N22" s="26"/>
      <c r="O22" s="5" t="s">
        <v>291</v>
      </c>
      <c r="P22" s="26" t="s">
        <v>2043</v>
      </c>
    </row>
    <row r="23" ht="45.75" customHeight="1">
      <c r="A23" s="26" t="s">
        <v>2044</v>
      </c>
      <c r="B23" s="26" t="s">
        <v>38</v>
      </c>
      <c r="C23" s="172" t="s">
        <v>1957</v>
      </c>
      <c r="D23" s="26" t="s">
        <v>25</v>
      </c>
      <c r="E23" s="26" t="s">
        <v>1958</v>
      </c>
      <c r="F23" s="26" t="s">
        <v>1959</v>
      </c>
      <c r="G23" s="26" t="s">
        <v>1967</v>
      </c>
      <c r="H23" s="173" t="s">
        <v>2045</v>
      </c>
      <c r="I23" s="26" t="s">
        <v>115</v>
      </c>
      <c r="J23" s="26"/>
      <c r="K23" s="26"/>
      <c r="L23" s="26" t="s">
        <v>1995</v>
      </c>
      <c r="M23" s="26" t="s">
        <v>5</v>
      </c>
      <c r="O23" s="5" t="s">
        <v>291</v>
      </c>
      <c r="P23" s="26" t="s">
        <v>2043</v>
      </c>
    </row>
    <row r="24">
      <c r="A24" s="26" t="s">
        <v>2046</v>
      </c>
      <c r="B24" s="26" t="s">
        <v>37</v>
      </c>
      <c r="C24" s="172" t="s">
        <v>1957</v>
      </c>
      <c r="D24" s="26" t="s">
        <v>25</v>
      </c>
      <c r="E24" s="26" t="s">
        <v>1958</v>
      </c>
      <c r="F24" s="26" t="s">
        <v>1959</v>
      </c>
      <c r="G24" s="26" t="s">
        <v>1967</v>
      </c>
      <c r="H24" s="173" t="s">
        <v>2047</v>
      </c>
      <c r="I24" s="26" t="s">
        <v>115</v>
      </c>
      <c r="J24" s="26"/>
      <c r="K24" s="26"/>
      <c r="L24" s="26" t="s">
        <v>1995</v>
      </c>
      <c r="M24" s="26" t="s">
        <v>5</v>
      </c>
      <c r="O24" s="5" t="s">
        <v>291</v>
      </c>
      <c r="P24" s="26" t="s">
        <v>2043</v>
      </c>
    </row>
    <row r="25">
      <c r="A25" s="26" t="s">
        <v>2048</v>
      </c>
      <c r="B25" s="26" t="s">
        <v>37</v>
      </c>
      <c r="C25" s="172" t="s">
        <v>1957</v>
      </c>
      <c r="D25" s="26" t="s">
        <v>25</v>
      </c>
      <c r="E25" s="26" t="s">
        <v>1958</v>
      </c>
      <c r="F25" s="26" t="s">
        <v>1959</v>
      </c>
      <c r="G25" s="26" t="s">
        <v>1967</v>
      </c>
      <c r="H25" s="173" t="s">
        <v>2049</v>
      </c>
      <c r="I25" s="26" t="s">
        <v>115</v>
      </c>
      <c r="J25" s="26"/>
      <c r="K25" s="26"/>
      <c r="L25" s="26" t="s">
        <v>1995</v>
      </c>
      <c r="M25" s="26" t="s">
        <v>5</v>
      </c>
      <c r="O25" s="5" t="s">
        <v>291</v>
      </c>
      <c r="P25" s="174">
        <v>45628.0</v>
      </c>
    </row>
    <row r="26">
      <c r="A26" s="26" t="s">
        <v>2050</v>
      </c>
      <c r="B26" s="26" t="s">
        <v>38</v>
      </c>
      <c r="C26" s="172" t="s">
        <v>1957</v>
      </c>
      <c r="D26" s="26" t="s">
        <v>25</v>
      </c>
      <c r="E26" s="26" t="s">
        <v>1958</v>
      </c>
      <c r="F26" s="26" t="s">
        <v>1959</v>
      </c>
      <c r="G26" s="26" t="s">
        <v>1967</v>
      </c>
      <c r="H26" s="173" t="s">
        <v>2051</v>
      </c>
      <c r="I26" s="26" t="s">
        <v>115</v>
      </c>
      <c r="J26" s="26"/>
      <c r="K26" s="26"/>
      <c r="L26" s="26" t="s">
        <v>1995</v>
      </c>
      <c r="M26" s="26" t="s">
        <v>5</v>
      </c>
      <c r="O26" s="5" t="s">
        <v>291</v>
      </c>
      <c r="P26" s="26" t="s">
        <v>2043</v>
      </c>
    </row>
    <row r="27">
      <c r="A27" s="26" t="s">
        <v>2052</v>
      </c>
      <c r="B27" s="26" t="s">
        <v>38</v>
      </c>
      <c r="C27" s="172" t="s">
        <v>1957</v>
      </c>
      <c r="D27" s="26" t="s">
        <v>25</v>
      </c>
      <c r="E27" s="26" t="s">
        <v>1958</v>
      </c>
      <c r="F27" s="26" t="s">
        <v>1959</v>
      </c>
      <c r="G27" s="26" t="s">
        <v>1967</v>
      </c>
      <c r="H27" s="173" t="s">
        <v>2053</v>
      </c>
      <c r="I27" s="26" t="s">
        <v>115</v>
      </c>
      <c r="J27" s="26"/>
      <c r="K27" s="26"/>
      <c r="L27" s="26" t="s">
        <v>1995</v>
      </c>
      <c r="M27" s="26" t="s">
        <v>5</v>
      </c>
      <c r="O27" s="5" t="s">
        <v>291</v>
      </c>
      <c r="P27" s="26" t="s">
        <v>2043</v>
      </c>
    </row>
    <row r="28">
      <c r="A28" s="26" t="s">
        <v>2054</v>
      </c>
      <c r="B28" s="26" t="s">
        <v>37</v>
      </c>
      <c r="C28" s="172" t="s">
        <v>1957</v>
      </c>
      <c r="D28" s="26" t="s">
        <v>25</v>
      </c>
      <c r="E28" s="26" t="s">
        <v>1958</v>
      </c>
      <c r="F28" s="26" t="s">
        <v>1959</v>
      </c>
      <c r="G28" s="26" t="s">
        <v>1967</v>
      </c>
      <c r="H28" s="173" t="s">
        <v>2055</v>
      </c>
      <c r="I28" s="26" t="s">
        <v>115</v>
      </c>
      <c r="J28" s="26"/>
      <c r="K28" s="26"/>
      <c r="L28" s="26" t="s">
        <v>1995</v>
      </c>
      <c r="M28" s="26" t="s">
        <v>5</v>
      </c>
      <c r="O28" s="5" t="s">
        <v>291</v>
      </c>
      <c r="P28" s="26" t="s">
        <v>2043</v>
      </c>
    </row>
    <row r="29">
      <c r="A29" s="26" t="s">
        <v>2056</v>
      </c>
      <c r="B29" s="26" t="s">
        <v>38</v>
      </c>
      <c r="C29" s="172" t="s">
        <v>1957</v>
      </c>
      <c r="D29" s="26" t="s">
        <v>25</v>
      </c>
      <c r="E29" s="26" t="s">
        <v>1958</v>
      </c>
      <c r="F29" s="26" t="s">
        <v>1959</v>
      </c>
      <c r="G29" s="26" t="s">
        <v>1967</v>
      </c>
      <c r="H29" s="173" t="s">
        <v>2057</v>
      </c>
      <c r="I29" s="26" t="s">
        <v>115</v>
      </c>
      <c r="J29" s="26"/>
      <c r="K29" s="26"/>
      <c r="L29" s="26" t="s">
        <v>1995</v>
      </c>
      <c r="M29" s="26" t="s">
        <v>5</v>
      </c>
      <c r="O29" s="5" t="s">
        <v>291</v>
      </c>
      <c r="P29" s="26" t="s">
        <v>2043</v>
      </c>
    </row>
    <row r="30">
      <c r="A30" s="26" t="s">
        <v>2058</v>
      </c>
      <c r="B30" s="26" t="s">
        <v>37</v>
      </c>
      <c r="C30" s="172" t="s">
        <v>1957</v>
      </c>
      <c r="D30" s="26" t="s">
        <v>25</v>
      </c>
      <c r="E30" s="26" t="s">
        <v>1958</v>
      </c>
      <c r="F30" s="26" t="s">
        <v>1959</v>
      </c>
      <c r="G30" s="26" t="s">
        <v>1967</v>
      </c>
      <c r="H30" s="173" t="s">
        <v>2059</v>
      </c>
      <c r="I30" s="26" t="s">
        <v>115</v>
      </c>
      <c r="J30" s="26"/>
      <c r="K30" s="26"/>
      <c r="L30" s="26" t="s">
        <v>1995</v>
      </c>
      <c r="M30" s="26" t="s">
        <v>5</v>
      </c>
      <c r="O30" s="5" t="s">
        <v>291</v>
      </c>
      <c r="P30" s="26" t="s">
        <v>2043</v>
      </c>
    </row>
    <row r="31">
      <c r="A31" s="26" t="s">
        <v>2060</v>
      </c>
      <c r="B31" s="26" t="s">
        <v>37</v>
      </c>
      <c r="C31" s="172" t="s">
        <v>1957</v>
      </c>
      <c r="D31" s="26" t="s">
        <v>25</v>
      </c>
      <c r="E31" s="26" t="s">
        <v>1958</v>
      </c>
      <c r="F31" s="26" t="s">
        <v>1959</v>
      </c>
      <c r="G31" s="26" t="s">
        <v>1967</v>
      </c>
      <c r="H31" s="173" t="s">
        <v>2061</v>
      </c>
      <c r="I31" s="26" t="s">
        <v>115</v>
      </c>
      <c r="J31" s="26"/>
      <c r="K31" s="26"/>
      <c r="L31" s="26" t="s">
        <v>1995</v>
      </c>
      <c r="M31" s="26" t="s">
        <v>5</v>
      </c>
      <c r="O31" s="5" t="s">
        <v>291</v>
      </c>
      <c r="P31" s="174">
        <v>45628.0</v>
      </c>
    </row>
    <row r="32">
      <c r="A32" s="26" t="s">
        <v>2062</v>
      </c>
      <c r="B32" s="26" t="s">
        <v>38</v>
      </c>
      <c r="C32" s="172" t="s">
        <v>1957</v>
      </c>
      <c r="D32" s="26" t="s">
        <v>25</v>
      </c>
      <c r="E32" s="26" t="s">
        <v>1958</v>
      </c>
      <c r="F32" s="26" t="s">
        <v>1959</v>
      </c>
      <c r="G32" s="26" t="s">
        <v>1967</v>
      </c>
      <c r="H32" s="173" t="s">
        <v>2063</v>
      </c>
      <c r="I32" s="26" t="s">
        <v>115</v>
      </c>
      <c r="J32" s="26"/>
      <c r="K32" s="26"/>
      <c r="L32" s="26" t="s">
        <v>1995</v>
      </c>
      <c r="M32" s="26" t="s">
        <v>5</v>
      </c>
      <c r="O32" s="5" t="s">
        <v>291</v>
      </c>
      <c r="P32" s="26" t="s">
        <v>2043</v>
      </c>
    </row>
    <row r="33">
      <c r="A33" s="26" t="s">
        <v>2064</v>
      </c>
      <c r="B33" s="26" t="s">
        <v>38</v>
      </c>
      <c r="C33" s="172" t="s">
        <v>1957</v>
      </c>
      <c r="D33" s="26" t="s">
        <v>25</v>
      </c>
      <c r="E33" s="26" t="s">
        <v>1958</v>
      </c>
      <c r="F33" s="26" t="s">
        <v>1959</v>
      </c>
      <c r="G33" s="26" t="s">
        <v>1967</v>
      </c>
      <c r="H33" s="173" t="s">
        <v>2065</v>
      </c>
      <c r="I33" s="26" t="s">
        <v>115</v>
      </c>
      <c r="J33" s="26"/>
      <c r="K33" s="26"/>
      <c r="L33" s="26" t="s">
        <v>1995</v>
      </c>
      <c r="M33" s="26" t="s">
        <v>5</v>
      </c>
      <c r="O33" s="5" t="s">
        <v>291</v>
      </c>
      <c r="P33" s="26" t="s">
        <v>2043</v>
      </c>
    </row>
    <row r="34">
      <c r="A34" s="26" t="s">
        <v>2066</v>
      </c>
      <c r="B34" s="26" t="s">
        <v>37</v>
      </c>
      <c r="C34" s="172" t="s">
        <v>1957</v>
      </c>
      <c r="D34" s="26" t="s">
        <v>25</v>
      </c>
      <c r="E34" s="26" t="s">
        <v>1958</v>
      </c>
      <c r="F34" s="26" t="s">
        <v>1959</v>
      </c>
      <c r="G34" s="26" t="s">
        <v>1967</v>
      </c>
      <c r="H34" s="173" t="s">
        <v>2067</v>
      </c>
      <c r="I34" s="26" t="s">
        <v>115</v>
      </c>
      <c r="J34" s="26"/>
      <c r="K34" s="26"/>
      <c r="L34" s="26" t="s">
        <v>1995</v>
      </c>
      <c r="M34" s="26" t="s">
        <v>5</v>
      </c>
      <c r="O34" s="5" t="s">
        <v>291</v>
      </c>
      <c r="P34" s="26" t="s">
        <v>2043</v>
      </c>
    </row>
    <row r="35">
      <c r="A35" s="26" t="s">
        <v>2068</v>
      </c>
      <c r="B35" s="26" t="s">
        <v>38</v>
      </c>
      <c r="C35" s="172" t="s">
        <v>1957</v>
      </c>
      <c r="D35" s="26" t="s">
        <v>25</v>
      </c>
      <c r="E35" s="26" t="s">
        <v>1958</v>
      </c>
      <c r="F35" s="26" t="s">
        <v>1959</v>
      </c>
      <c r="G35" s="26" t="s">
        <v>1967</v>
      </c>
      <c r="H35" s="173" t="s">
        <v>2069</v>
      </c>
      <c r="I35" s="26" t="s">
        <v>115</v>
      </c>
      <c r="J35" s="26"/>
      <c r="K35" s="26"/>
      <c r="L35" s="26" t="s">
        <v>1995</v>
      </c>
      <c r="M35" s="26" t="s">
        <v>5</v>
      </c>
      <c r="O35" s="5" t="s">
        <v>291</v>
      </c>
      <c r="P35" s="174">
        <v>45628.0</v>
      </c>
    </row>
    <row r="36">
      <c r="A36" s="26" t="s">
        <v>2070</v>
      </c>
      <c r="B36" s="26" t="s">
        <v>38</v>
      </c>
      <c r="C36" s="172" t="s">
        <v>1957</v>
      </c>
      <c r="D36" s="26" t="s">
        <v>25</v>
      </c>
      <c r="E36" s="26" t="s">
        <v>1958</v>
      </c>
      <c r="F36" s="26" t="s">
        <v>1959</v>
      </c>
      <c r="G36" s="26" t="s">
        <v>1967</v>
      </c>
      <c r="H36" s="173" t="s">
        <v>2071</v>
      </c>
      <c r="I36" s="26" t="s">
        <v>115</v>
      </c>
      <c r="J36" s="26"/>
      <c r="K36" s="26"/>
      <c r="L36" s="26" t="s">
        <v>1995</v>
      </c>
      <c r="M36" s="26" t="s">
        <v>5</v>
      </c>
      <c r="N36" s="26"/>
      <c r="O36" s="5" t="s">
        <v>291</v>
      </c>
      <c r="P36" s="159">
        <v>45628.0</v>
      </c>
    </row>
    <row r="37">
      <c r="A37" s="26" t="s">
        <v>2072</v>
      </c>
      <c r="B37" s="26" t="s">
        <v>37</v>
      </c>
      <c r="C37" s="172" t="s">
        <v>1957</v>
      </c>
      <c r="D37" s="26" t="s">
        <v>25</v>
      </c>
      <c r="E37" s="26" t="s">
        <v>1958</v>
      </c>
      <c r="F37" s="26" t="s">
        <v>1959</v>
      </c>
      <c r="G37" s="26" t="s">
        <v>1967</v>
      </c>
      <c r="H37" s="173" t="s">
        <v>2073</v>
      </c>
      <c r="I37" s="26" t="s">
        <v>115</v>
      </c>
      <c r="J37" s="26"/>
      <c r="K37" s="26"/>
      <c r="L37" s="26" t="s">
        <v>1995</v>
      </c>
      <c r="M37" s="26" t="s">
        <v>5</v>
      </c>
      <c r="N37" s="26"/>
      <c r="O37" s="5" t="s">
        <v>291</v>
      </c>
      <c r="P37" s="159">
        <v>45628.0</v>
      </c>
    </row>
    <row r="38">
      <c r="A38" s="26" t="s">
        <v>2074</v>
      </c>
      <c r="B38" s="26" t="s">
        <v>37</v>
      </c>
      <c r="C38" s="172" t="s">
        <v>1957</v>
      </c>
      <c r="D38" s="26" t="s">
        <v>25</v>
      </c>
      <c r="E38" s="26" t="s">
        <v>1958</v>
      </c>
      <c r="F38" s="26" t="s">
        <v>1959</v>
      </c>
      <c r="G38" s="26" t="s">
        <v>1967</v>
      </c>
      <c r="H38" s="173" t="s">
        <v>2075</v>
      </c>
      <c r="I38" s="26" t="s">
        <v>115</v>
      </c>
      <c r="J38" s="26"/>
      <c r="K38" s="26"/>
      <c r="L38" s="26" t="s">
        <v>1995</v>
      </c>
      <c r="M38" s="26" t="s">
        <v>5</v>
      </c>
      <c r="N38" s="26"/>
      <c r="O38" s="5" t="s">
        <v>291</v>
      </c>
      <c r="P38" s="159">
        <v>45628.0</v>
      </c>
    </row>
    <row r="39">
      <c r="A39" s="26" t="s">
        <v>2076</v>
      </c>
      <c r="B39" s="26" t="s">
        <v>37</v>
      </c>
      <c r="C39" s="172" t="s">
        <v>1957</v>
      </c>
      <c r="D39" s="26" t="s">
        <v>25</v>
      </c>
      <c r="E39" s="26" t="s">
        <v>1958</v>
      </c>
      <c r="F39" s="26" t="s">
        <v>1959</v>
      </c>
      <c r="G39" s="26" t="s">
        <v>1967</v>
      </c>
      <c r="H39" s="173" t="s">
        <v>2077</v>
      </c>
      <c r="I39" s="26" t="s">
        <v>115</v>
      </c>
      <c r="J39" s="26"/>
      <c r="K39" s="26"/>
      <c r="L39" s="26" t="s">
        <v>1995</v>
      </c>
      <c r="M39" s="26" t="s">
        <v>5</v>
      </c>
      <c r="N39" s="26"/>
      <c r="O39" s="5" t="s">
        <v>291</v>
      </c>
      <c r="P39" s="159">
        <v>45628.0</v>
      </c>
    </row>
    <row r="40">
      <c r="A40" s="26"/>
      <c r="B40" s="26"/>
      <c r="C40" s="173"/>
      <c r="D40" s="26"/>
      <c r="E40" s="26"/>
      <c r="F40" s="26"/>
      <c r="G40" s="26"/>
      <c r="H40" s="173"/>
      <c r="I40" s="26"/>
      <c r="J40" s="26"/>
      <c r="K40" s="26"/>
      <c r="L40" s="26"/>
      <c r="M40" s="26"/>
      <c r="N40" s="26"/>
      <c r="O40" s="5"/>
    </row>
    <row r="41">
      <c r="A41" s="26"/>
      <c r="B41" s="26"/>
      <c r="C41" s="173"/>
      <c r="D41" s="26"/>
      <c r="E41" s="26"/>
      <c r="F41" s="26"/>
      <c r="G41" s="26"/>
      <c r="H41" s="173"/>
      <c r="I41" s="26"/>
      <c r="J41" s="26"/>
      <c r="K41" s="26"/>
      <c r="L41" s="26"/>
      <c r="M41" s="26"/>
      <c r="N41" s="26"/>
      <c r="O41" s="5"/>
    </row>
    <row r="42">
      <c r="A42" s="26"/>
      <c r="B42" s="26"/>
      <c r="C42" s="173"/>
      <c r="D42" s="26"/>
      <c r="E42" s="26"/>
      <c r="F42" s="26"/>
      <c r="G42" s="26"/>
      <c r="H42" s="173"/>
      <c r="I42" s="26"/>
      <c r="J42" s="26"/>
      <c r="K42" s="26"/>
      <c r="L42" s="26"/>
      <c r="M42" s="26"/>
      <c r="N42" s="26"/>
      <c r="O42" s="5"/>
    </row>
    <row r="43">
      <c r="A43" s="26"/>
      <c r="B43" s="26"/>
      <c r="C43" s="173"/>
      <c r="D43" s="26"/>
      <c r="E43" s="26"/>
      <c r="F43" s="26"/>
      <c r="G43" s="26"/>
      <c r="H43" s="173"/>
      <c r="I43" s="26"/>
      <c r="J43" s="26"/>
      <c r="K43" s="26"/>
      <c r="L43" s="26"/>
      <c r="M43" s="26"/>
      <c r="N43" s="26"/>
      <c r="O43" s="5"/>
    </row>
    <row r="44">
      <c r="A44" s="26"/>
      <c r="B44" s="26"/>
      <c r="C44" s="173"/>
      <c r="D44" s="26"/>
      <c r="E44" s="26"/>
      <c r="F44" s="26"/>
      <c r="G44" s="26"/>
      <c r="H44" s="173"/>
      <c r="I44" s="26"/>
      <c r="J44" s="26"/>
      <c r="K44" s="26"/>
      <c r="L44" s="26"/>
      <c r="M44" s="26"/>
      <c r="N44" s="26"/>
      <c r="O44" s="5"/>
    </row>
    <row r="45">
      <c r="A45" s="26"/>
      <c r="B45" s="26"/>
      <c r="C45" s="173"/>
      <c r="D45" s="26"/>
      <c r="E45" s="26"/>
      <c r="F45" s="26"/>
      <c r="G45" s="26"/>
      <c r="H45" s="173"/>
      <c r="I45" s="26"/>
      <c r="J45" s="26"/>
      <c r="K45" s="26"/>
      <c r="L45" s="26"/>
      <c r="M45" s="26"/>
      <c r="N45" s="26"/>
      <c r="O45" s="5"/>
    </row>
    <row r="46">
      <c r="A46" s="26"/>
      <c r="B46" s="26"/>
      <c r="C46" s="173"/>
      <c r="D46" s="26"/>
      <c r="E46" s="26"/>
      <c r="F46" s="26"/>
      <c r="G46" s="26"/>
      <c r="H46" s="173"/>
      <c r="I46" s="26"/>
      <c r="J46" s="26"/>
      <c r="K46" s="26"/>
      <c r="L46" s="26"/>
      <c r="M46" s="26"/>
      <c r="N46" s="26"/>
    </row>
    <row r="47">
      <c r="A47" s="26"/>
      <c r="B47" s="26"/>
      <c r="C47" s="173"/>
      <c r="D47" s="26"/>
      <c r="E47" s="26"/>
      <c r="F47" s="26"/>
      <c r="G47" s="26"/>
      <c r="H47" s="173"/>
      <c r="I47" s="26"/>
      <c r="J47" s="26"/>
      <c r="K47" s="26"/>
      <c r="L47" s="26"/>
      <c r="M47" s="26"/>
      <c r="N47" s="26"/>
    </row>
    <row r="48">
      <c r="A48" s="26"/>
      <c r="B48" s="26"/>
      <c r="C48" s="173"/>
      <c r="D48" s="26"/>
      <c r="E48" s="26"/>
      <c r="F48" s="26"/>
      <c r="G48" s="26"/>
      <c r="H48" s="173"/>
      <c r="I48" s="26"/>
      <c r="J48" s="26"/>
      <c r="K48" s="26"/>
      <c r="L48" s="26"/>
      <c r="M48" s="26"/>
      <c r="N48" s="26"/>
    </row>
    <row r="49">
      <c r="A49" s="26"/>
      <c r="B49" s="26"/>
      <c r="C49" s="173"/>
      <c r="D49" s="26"/>
      <c r="E49" s="26"/>
      <c r="F49" s="26"/>
      <c r="G49" s="26"/>
      <c r="H49" s="173"/>
      <c r="I49" s="26"/>
      <c r="J49" s="26"/>
      <c r="K49" s="26"/>
      <c r="L49" s="26"/>
      <c r="M49" s="26"/>
      <c r="N49" s="26"/>
    </row>
    <row r="50">
      <c r="A50" s="26"/>
      <c r="B50" s="26"/>
      <c r="C50" s="173"/>
      <c r="D50" s="26"/>
      <c r="E50" s="26"/>
      <c r="F50" s="26"/>
      <c r="G50" s="26"/>
      <c r="H50" s="173"/>
      <c r="I50" s="26"/>
      <c r="J50" s="26"/>
      <c r="K50" s="26"/>
      <c r="L50" s="26"/>
      <c r="M50" s="26"/>
      <c r="N50" s="26"/>
    </row>
    <row r="51">
      <c r="A51" s="26"/>
      <c r="B51" s="26"/>
      <c r="C51" s="173"/>
      <c r="D51" s="26"/>
      <c r="E51" s="26"/>
      <c r="F51" s="26"/>
      <c r="G51" s="26"/>
      <c r="H51" s="173"/>
      <c r="I51" s="26"/>
      <c r="J51" s="26"/>
      <c r="K51" s="26"/>
      <c r="L51" s="26"/>
      <c r="M51" s="26"/>
      <c r="N51" s="26"/>
    </row>
    <row r="52">
      <c r="A52" s="26"/>
      <c r="B52" s="26"/>
      <c r="C52" s="173"/>
      <c r="D52" s="26"/>
      <c r="E52" s="26"/>
      <c r="F52" s="26"/>
      <c r="G52" s="26"/>
      <c r="H52" s="173"/>
      <c r="I52" s="26"/>
      <c r="J52" s="26"/>
      <c r="K52" s="26"/>
      <c r="L52" s="26"/>
      <c r="M52" s="26"/>
      <c r="N52" s="26"/>
    </row>
    <row r="53">
      <c r="A53" s="26"/>
      <c r="B53" s="26"/>
      <c r="C53" s="173"/>
      <c r="D53" s="26"/>
      <c r="E53" s="26"/>
      <c r="F53" s="26"/>
      <c r="G53" s="26"/>
      <c r="H53" s="173"/>
      <c r="I53" s="26"/>
      <c r="J53" s="26"/>
      <c r="K53" s="26"/>
      <c r="L53" s="26"/>
      <c r="M53" s="26"/>
      <c r="N53" s="26"/>
    </row>
    <row r="54">
      <c r="A54" s="26"/>
      <c r="B54" s="26"/>
      <c r="C54" s="173"/>
      <c r="D54" s="26"/>
      <c r="E54" s="26"/>
      <c r="F54" s="26"/>
      <c r="G54" s="26"/>
      <c r="H54" s="173"/>
      <c r="I54" s="26"/>
      <c r="J54" s="26"/>
      <c r="K54" s="26"/>
      <c r="L54" s="26"/>
      <c r="M54" s="26"/>
      <c r="N54" s="26"/>
    </row>
    <row r="55">
      <c r="A55" s="26"/>
      <c r="B55" s="26"/>
      <c r="C55" s="173"/>
      <c r="D55" s="26"/>
      <c r="E55" s="26"/>
      <c r="F55" s="26"/>
      <c r="G55" s="26"/>
      <c r="H55" s="173"/>
      <c r="I55" s="26"/>
      <c r="J55" s="26"/>
      <c r="K55" s="26"/>
      <c r="L55" s="26"/>
      <c r="M55" s="26"/>
      <c r="N55" s="26"/>
    </row>
    <row r="56">
      <c r="A56" s="26"/>
      <c r="B56" s="26"/>
      <c r="C56" s="173"/>
      <c r="D56" s="26"/>
      <c r="E56" s="26"/>
      <c r="F56" s="26"/>
      <c r="G56" s="26"/>
      <c r="H56" s="173"/>
      <c r="I56" s="26"/>
      <c r="J56" s="26"/>
      <c r="K56" s="26"/>
      <c r="L56" s="26"/>
      <c r="M56" s="26"/>
      <c r="N56" s="26"/>
    </row>
    <row r="57">
      <c r="A57" s="26"/>
      <c r="B57" s="26"/>
      <c r="C57" s="173"/>
      <c r="D57" s="26"/>
      <c r="E57" s="26"/>
      <c r="F57" s="26"/>
      <c r="G57" s="26"/>
      <c r="H57" s="173"/>
      <c r="I57" s="26"/>
      <c r="J57" s="26"/>
      <c r="K57" s="26"/>
      <c r="L57" s="26"/>
      <c r="M57" s="26"/>
      <c r="N57" s="26"/>
    </row>
    <row r="58">
      <c r="A58" s="26"/>
      <c r="B58" s="26"/>
      <c r="C58" s="173"/>
      <c r="D58" s="26"/>
      <c r="E58" s="26"/>
      <c r="F58" s="26"/>
      <c r="G58" s="26"/>
      <c r="H58" s="173"/>
      <c r="I58" s="26"/>
      <c r="J58" s="26"/>
      <c r="K58" s="26"/>
      <c r="L58" s="26"/>
      <c r="M58" s="26"/>
      <c r="N58" s="26"/>
    </row>
    <row r="59">
      <c r="A59" s="26"/>
      <c r="B59" s="26"/>
      <c r="C59" s="173"/>
      <c r="D59" s="26"/>
      <c r="E59" s="26"/>
      <c r="F59" s="26"/>
      <c r="G59" s="26"/>
      <c r="H59" s="173"/>
      <c r="I59" s="26"/>
      <c r="J59" s="26"/>
      <c r="K59" s="26"/>
      <c r="L59" s="26"/>
      <c r="M59" s="26"/>
      <c r="N59" s="26"/>
    </row>
    <row r="60">
      <c r="A60" s="26"/>
      <c r="B60" s="26"/>
      <c r="C60" s="173"/>
      <c r="D60" s="26"/>
      <c r="E60" s="26"/>
      <c r="F60" s="26"/>
      <c r="G60" s="26"/>
      <c r="H60" s="173"/>
      <c r="I60" s="26"/>
      <c r="J60" s="26"/>
      <c r="K60" s="26"/>
      <c r="L60" s="26"/>
      <c r="M60" s="26"/>
      <c r="N60" s="26"/>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row r="984">
      <c r="C984" s="41"/>
      <c r="H984" s="41"/>
    </row>
    <row r="985">
      <c r="C985" s="41"/>
      <c r="H985" s="41"/>
    </row>
    <row r="986">
      <c r="C986" s="41"/>
      <c r="H986" s="41"/>
    </row>
    <row r="987">
      <c r="C987" s="41"/>
      <c r="H987" s="41"/>
    </row>
    <row r="988">
      <c r="C988" s="41"/>
      <c r="H988" s="41"/>
    </row>
    <row r="989">
      <c r="C989" s="41"/>
      <c r="H989" s="41"/>
    </row>
  </sheetData>
  <dataValidations>
    <dataValidation type="list" allowBlank="1" showErrorMessage="1" sqref="O2:O45">
      <formula1>"Karthikeyan k,Anurag roy"</formula1>
    </dataValidation>
    <dataValidation type="list" allowBlank="1" showErrorMessage="1" sqref="B2:B39">
      <formula1>"P0,P1,P2,P3"</formula1>
    </dataValidation>
    <dataValidation type="list" allowBlank="1" showErrorMessage="1" sqref="M2:M56">
      <formula1>"Pass,Fail,Not tested"</formula1>
    </dataValidation>
    <dataValidation type="list" allowBlank="1" showErrorMessage="1" sqref="G2:G45">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s>
  <drawing r:id="rId39"/>
</worksheet>
</file>