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space/psp/github/ml-experiments/extensive-vision-ai-program/Session7/"/>
    </mc:Choice>
  </mc:AlternateContent>
  <xr:revisionPtr revIDLastSave="0" documentId="13_ncr:1_{5BA08384-3604-4448-93FB-4E7366BB48CA}" xr6:coauthVersionLast="43" xr6:coauthVersionMax="43" xr10:uidLastSave="{00000000-0000-0000-0000-000000000000}"/>
  <bookViews>
    <workbookView xWindow="380" yWindow="460" windowWidth="28040" windowHeight="15840" xr2:uid="{2EF4D665-00F6-2C4F-BBE9-8DDB2419D108}"/>
  </bookViews>
  <sheets>
    <sheet name="Receptive Field Calculation" sheetId="1" r:id="rId1"/>
    <sheet name="Receptive Field Calculation 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4" i="1"/>
  <c r="C9" i="1"/>
  <c r="H3" i="1"/>
  <c r="J3" i="1" s="1"/>
  <c r="H4" i="1" s="1"/>
  <c r="C6" i="1"/>
  <c r="B18" i="1"/>
  <c r="C18" i="1" s="1"/>
  <c r="B17" i="1"/>
  <c r="B16" i="1"/>
  <c r="C16" i="1" s="1"/>
  <c r="B15" i="1"/>
  <c r="C15" i="1" s="1"/>
  <c r="B14" i="1"/>
  <c r="B13" i="1"/>
  <c r="C13" i="1" s="1"/>
  <c r="B12" i="1"/>
  <c r="C12" i="1" s="1"/>
  <c r="B11" i="1"/>
  <c r="C11" i="1" s="1"/>
  <c r="B10" i="1"/>
  <c r="C10" i="1" s="1"/>
  <c r="B9" i="1"/>
  <c r="B8" i="1"/>
  <c r="C8" i="1" s="1"/>
  <c r="B7" i="1"/>
  <c r="C7" i="1" s="1"/>
  <c r="B6" i="1"/>
  <c r="C4" i="1"/>
  <c r="B5" i="1"/>
  <c r="C5" i="1" s="1"/>
  <c r="C3" i="1"/>
  <c r="B4" i="1"/>
  <c r="I2" i="2"/>
  <c r="G3" i="2" s="1"/>
  <c r="H2" i="2"/>
  <c r="F3" i="2" s="1"/>
  <c r="H3" i="2" s="1"/>
  <c r="E2" i="2"/>
  <c r="A3" i="2" s="1"/>
  <c r="E3" i="2" s="1"/>
  <c r="I3" i="1"/>
  <c r="G4" i="1" s="1"/>
  <c r="I4" i="1" s="1"/>
  <c r="G5" i="1" s="1"/>
  <c r="I5" i="1" s="1"/>
  <c r="G6" i="1" s="1"/>
  <c r="I6" i="1" s="1"/>
  <c r="G7" i="1" s="1"/>
  <c r="I7" i="1" s="1"/>
  <c r="G8" i="1" s="1"/>
  <c r="I8" i="1" s="1"/>
  <c r="G9" i="1" s="1"/>
  <c r="I9" i="1" s="1"/>
  <c r="G10" i="1" s="1"/>
  <c r="I10" i="1" s="1"/>
  <c r="G11" i="1" s="1"/>
  <c r="I11" i="1" s="1"/>
  <c r="G12" i="1" s="1"/>
  <c r="I12" i="1" s="1"/>
  <c r="G13" i="1" s="1"/>
  <c r="I13" i="1" s="1"/>
  <c r="G14" i="1" s="1"/>
  <c r="I14" i="1" s="1"/>
  <c r="G15" i="1" s="1"/>
  <c r="I15" i="1" s="1"/>
  <c r="G16" i="1" s="1"/>
  <c r="I16" i="1" s="1"/>
  <c r="G17" i="1" s="1"/>
  <c r="I17" i="1" s="1"/>
  <c r="G18" i="1" s="1"/>
  <c r="I18" i="1" s="1"/>
  <c r="J4" i="1" l="1"/>
  <c r="H5" i="1" s="1"/>
  <c r="J5" i="1" s="1"/>
  <c r="H6" i="1" s="1"/>
  <c r="J6" i="1" s="1"/>
  <c r="H7" i="1" s="1"/>
  <c r="J7" i="1" s="1"/>
  <c r="H8" i="1" s="1"/>
  <c r="J8" i="1" s="1"/>
  <c r="H9" i="1" s="1"/>
  <c r="J9" i="1" s="1"/>
  <c r="H10" i="1" s="1"/>
  <c r="J10" i="1" s="1"/>
  <c r="H11" i="1" s="1"/>
  <c r="J11" i="1" s="1"/>
  <c r="H12" i="1" s="1"/>
  <c r="J12" i="1" s="1"/>
  <c r="H13" i="1" s="1"/>
  <c r="J13" i="1" s="1"/>
  <c r="H14" i="1" s="1"/>
  <c r="J14" i="1" s="1"/>
  <c r="H15" i="1" s="1"/>
  <c r="J15" i="1" s="1"/>
  <c r="H16" i="1" s="1"/>
  <c r="J16" i="1" s="1"/>
  <c r="H17" i="1" s="1"/>
  <c r="J17" i="1" s="1"/>
  <c r="H18" i="1" s="1"/>
  <c r="J18" i="1" s="1"/>
  <c r="I3" i="2"/>
</calcChain>
</file>

<file path=xl/sharedStrings.xml><?xml version="1.0" encoding="utf-8"?>
<sst xmlns="http://schemas.openxmlformats.org/spreadsheetml/2006/main" count="38" uniqueCount="25">
  <si>
    <t>Number of Input Features (nin)</t>
  </si>
  <si>
    <t>Convolution Kernel Size (k)</t>
  </si>
  <si>
    <t>Convolution Padding Size (p)</t>
  </si>
  <si>
    <t>Convolution Stride Size (s)</t>
  </si>
  <si>
    <t>Number of Output Features (nout)</t>
  </si>
  <si>
    <t>Jump In (jin)</t>
  </si>
  <si>
    <t>Receptive Field (rin)</t>
  </si>
  <si>
    <t>Jump Out (jout)</t>
  </si>
  <si>
    <t>Receptive Field Out (rout)</t>
  </si>
  <si>
    <t>Type</t>
  </si>
  <si>
    <t>convolution</t>
  </si>
  <si>
    <t>max pool</t>
  </si>
  <si>
    <t>inception (3a)</t>
  </si>
  <si>
    <t>inception (3b)</t>
  </si>
  <si>
    <t>inception (4a)</t>
  </si>
  <si>
    <t>inception (4b)</t>
  </si>
  <si>
    <t>inception (4c)</t>
  </si>
  <si>
    <t>inception (4d)</t>
  </si>
  <si>
    <t>inception (4e)</t>
  </si>
  <si>
    <t>inception (5a)</t>
  </si>
  <si>
    <t>inception (5b)</t>
  </si>
  <si>
    <t>avg pool</t>
  </si>
  <si>
    <t>dropout (40%)</t>
  </si>
  <si>
    <t>linear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</si>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</sst>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1A34-D648-484D-9DB5-692CA10F34CF}">
  <dimension ref="A1:J21"/>
  <sheetViews>
    <sheetView tabSelected="1" workbookViewId="0"/>
  </sheetViews>
  <sheetFormatPr baseColWidth="10" defaultRowHeight="16" x14ac:dyDescent="0.2"/>
  <cols>
    <col min="1" max="1" width="12.83203125" bestFit="1" customWidth="1"/>
    <col min="2" max="2" width="27.6640625" bestFit="1" customWidth="1"/>
    <col min="3" max="3" width="21.83203125" bestFit="1" customWidth="1"/>
    <col min="4" max="4" width="23.1640625" bestFit="1" customWidth="1"/>
    <col min="5" max="5" width="22.83203125" bestFit="1" customWidth="1"/>
    <col min="6" max="6" width="29.83203125" bestFit="1" customWidth="1"/>
    <col min="7" max="7" width="11.33203125" bestFit="1" customWidth="1"/>
    <col min="8" max="8" width="17.83203125" bestFit="1" customWidth="1"/>
    <col min="9" max="9" width="14" bestFit="1" customWidth="1"/>
    <col min="10" max="10" width="22.6640625" bestFit="1" customWidth="1"/>
  </cols>
  <sheetData>
    <row r="1" spans="1:10" x14ac:dyDescent="0.2">
      <c r="A1" s="1" t="s">
        <v>9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2"/>
      <c r="B2" s="2"/>
      <c r="C2" s="2"/>
      <c r="D2" s="2"/>
      <c r="E2" s="2"/>
      <c r="F2" s="2">
        <v>224</v>
      </c>
      <c r="G2" s="2"/>
      <c r="H2" s="2"/>
      <c r="I2" s="2"/>
      <c r="J2" s="2">
        <v>1</v>
      </c>
    </row>
    <row r="3" spans="1:10" x14ac:dyDescent="0.2">
      <c r="A3" s="2" t="s">
        <v>10</v>
      </c>
      <c r="B3" s="2">
        <v>224</v>
      </c>
      <c r="C3" s="2">
        <f t="shared" ref="C3:C9" si="0">_xlfn.CEILING.MATH((E3*(F3-1)-B3+D3)/2)</f>
        <v>3</v>
      </c>
      <c r="D3" s="2">
        <v>7</v>
      </c>
      <c r="E3" s="2">
        <v>2</v>
      </c>
      <c r="F3" s="2">
        <v>112</v>
      </c>
      <c r="G3" s="2">
        <v>1</v>
      </c>
      <c r="H3" s="2">
        <f>J2</f>
        <v>1</v>
      </c>
      <c r="I3" s="2">
        <f>G3*E3</f>
        <v>2</v>
      </c>
      <c r="J3" s="2">
        <f>H3+(D3-1)*G3</f>
        <v>7</v>
      </c>
    </row>
    <row r="4" spans="1:10" x14ac:dyDescent="0.2">
      <c r="A4" s="2" t="s">
        <v>11</v>
      </c>
      <c r="B4" s="2">
        <f>F3</f>
        <v>112</v>
      </c>
      <c r="C4" s="2">
        <f t="shared" si="0"/>
        <v>1</v>
      </c>
      <c r="D4" s="2">
        <v>3</v>
      </c>
      <c r="E4" s="2">
        <v>2</v>
      </c>
      <c r="F4" s="2">
        <v>56</v>
      </c>
      <c r="G4" s="2">
        <f>I3</f>
        <v>2</v>
      </c>
      <c r="H4" s="2">
        <f>J3</f>
        <v>7</v>
      </c>
      <c r="I4" s="2">
        <f>G4*E4</f>
        <v>4</v>
      </c>
      <c r="J4" s="2">
        <f>H4+(D4-1)*G4</f>
        <v>11</v>
      </c>
    </row>
    <row r="5" spans="1:10" x14ac:dyDescent="0.2">
      <c r="A5" s="2" t="s">
        <v>10</v>
      </c>
      <c r="B5" s="2">
        <f>F4</f>
        <v>56</v>
      </c>
      <c r="C5" s="2">
        <f t="shared" si="0"/>
        <v>1</v>
      </c>
      <c r="D5" s="2">
        <v>3</v>
      </c>
      <c r="E5" s="2">
        <v>1</v>
      </c>
      <c r="F5" s="2">
        <v>56</v>
      </c>
      <c r="G5" s="2">
        <f>I4</f>
        <v>4</v>
      </c>
      <c r="H5" s="2">
        <f>J4</f>
        <v>11</v>
      </c>
      <c r="I5" s="2">
        <f>G5*E5</f>
        <v>4</v>
      </c>
      <c r="J5" s="2">
        <f>H5+(D5-1)*G5</f>
        <v>19</v>
      </c>
    </row>
    <row r="6" spans="1:10" x14ac:dyDescent="0.2">
      <c r="A6" s="2" t="s">
        <v>11</v>
      </c>
      <c r="B6" s="2">
        <f t="shared" ref="B6:B18" si="1">F5</f>
        <v>56</v>
      </c>
      <c r="C6" s="2">
        <f t="shared" si="0"/>
        <v>1</v>
      </c>
      <c r="D6" s="2">
        <v>3</v>
      </c>
      <c r="E6" s="2">
        <v>2</v>
      </c>
      <c r="F6" s="2">
        <v>28</v>
      </c>
      <c r="G6" s="2">
        <f t="shared" ref="G6:G18" si="2">I5</f>
        <v>4</v>
      </c>
      <c r="H6" s="2">
        <f t="shared" ref="H6:H18" si="3">J5</f>
        <v>19</v>
      </c>
      <c r="I6" s="2">
        <f t="shared" ref="I6:I18" si="4">G6*E6</f>
        <v>8</v>
      </c>
      <c r="J6" s="2">
        <f t="shared" ref="J6:J18" si="5">H6+(D6-1)*G6</f>
        <v>27</v>
      </c>
    </row>
    <row r="7" spans="1:10" x14ac:dyDescent="0.2">
      <c r="A7" s="2" t="s">
        <v>12</v>
      </c>
      <c r="B7" s="2">
        <f t="shared" si="1"/>
        <v>28</v>
      </c>
      <c r="C7" s="2">
        <f t="shared" si="0"/>
        <v>2</v>
      </c>
      <c r="D7" s="2">
        <v>5</v>
      </c>
      <c r="E7" s="2">
        <v>1</v>
      </c>
      <c r="F7" s="2">
        <v>28</v>
      </c>
      <c r="G7" s="2">
        <f t="shared" si="2"/>
        <v>8</v>
      </c>
      <c r="H7" s="2">
        <f t="shared" si="3"/>
        <v>27</v>
      </c>
      <c r="I7" s="2">
        <f t="shared" si="4"/>
        <v>8</v>
      </c>
      <c r="J7" s="2">
        <f t="shared" si="5"/>
        <v>59</v>
      </c>
    </row>
    <row r="8" spans="1:10" x14ac:dyDescent="0.2">
      <c r="A8" s="2" t="s">
        <v>13</v>
      </c>
      <c r="B8" s="2">
        <f t="shared" si="1"/>
        <v>28</v>
      </c>
      <c r="C8" s="2">
        <f t="shared" si="0"/>
        <v>2</v>
      </c>
      <c r="D8" s="2">
        <v>5</v>
      </c>
      <c r="E8" s="2">
        <v>1</v>
      </c>
      <c r="F8" s="2">
        <v>28</v>
      </c>
      <c r="G8" s="2">
        <f t="shared" si="2"/>
        <v>8</v>
      </c>
      <c r="H8" s="2">
        <f t="shared" si="3"/>
        <v>59</v>
      </c>
      <c r="I8" s="2">
        <f t="shared" si="4"/>
        <v>8</v>
      </c>
      <c r="J8" s="2">
        <f t="shared" si="5"/>
        <v>91</v>
      </c>
    </row>
    <row r="9" spans="1:10" x14ac:dyDescent="0.2">
      <c r="A9" s="2" t="s">
        <v>11</v>
      </c>
      <c r="B9" s="2">
        <f t="shared" si="1"/>
        <v>28</v>
      </c>
      <c r="C9" s="2">
        <f t="shared" si="0"/>
        <v>1</v>
      </c>
      <c r="D9" s="2">
        <v>3</v>
      </c>
      <c r="E9" s="2">
        <v>2</v>
      </c>
      <c r="F9" s="2">
        <v>14</v>
      </c>
      <c r="G9" s="2">
        <f t="shared" si="2"/>
        <v>8</v>
      </c>
      <c r="H9" s="2">
        <f t="shared" si="3"/>
        <v>91</v>
      </c>
      <c r="I9" s="2">
        <f t="shared" si="4"/>
        <v>16</v>
      </c>
      <c r="J9" s="2">
        <f t="shared" si="5"/>
        <v>107</v>
      </c>
    </row>
    <row r="10" spans="1:10" x14ac:dyDescent="0.2">
      <c r="A10" s="2" t="s">
        <v>14</v>
      </c>
      <c r="B10" s="2">
        <f t="shared" si="1"/>
        <v>14</v>
      </c>
      <c r="C10" s="2">
        <f t="shared" ref="C10:C18" si="6">_xlfn.CEILING.MATH((E10*(F10-1)-B10+D10)/2)</f>
        <v>2</v>
      </c>
      <c r="D10" s="2">
        <v>5</v>
      </c>
      <c r="E10" s="2">
        <v>1</v>
      </c>
      <c r="F10" s="2">
        <v>14</v>
      </c>
      <c r="G10" s="2">
        <f t="shared" si="2"/>
        <v>16</v>
      </c>
      <c r="H10" s="2">
        <f t="shared" si="3"/>
        <v>107</v>
      </c>
      <c r="I10" s="2">
        <f t="shared" si="4"/>
        <v>16</v>
      </c>
      <c r="J10" s="2">
        <f t="shared" si="5"/>
        <v>171</v>
      </c>
    </row>
    <row r="11" spans="1:10" x14ac:dyDescent="0.2">
      <c r="A11" s="2" t="s">
        <v>15</v>
      </c>
      <c r="B11" s="2">
        <f t="shared" si="1"/>
        <v>14</v>
      </c>
      <c r="C11" s="2">
        <f t="shared" si="6"/>
        <v>2</v>
      </c>
      <c r="D11" s="2">
        <v>5</v>
      </c>
      <c r="E11" s="2">
        <v>1</v>
      </c>
      <c r="F11" s="2">
        <v>14</v>
      </c>
      <c r="G11" s="2">
        <f t="shared" si="2"/>
        <v>16</v>
      </c>
      <c r="H11" s="2">
        <f t="shared" si="3"/>
        <v>171</v>
      </c>
      <c r="I11" s="2">
        <f t="shared" si="4"/>
        <v>16</v>
      </c>
      <c r="J11" s="2">
        <f t="shared" si="5"/>
        <v>235</v>
      </c>
    </row>
    <row r="12" spans="1:10" x14ac:dyDescent="0.2">
      <c r="A12" s="2" t="s">
        <v>16</v>
      </c>
      <c r="B12" s="2">
        <f t="shared" si="1"/>
        <v>14</v>
      </c>
      <c r="C12" s="2">
        <f t="shared" si="6"/>
        <v>2</v>
      </c>
      <c r="D12" s="2">
        <v>5</v>
      </c>
      <c r="E12" s="2">
        <v>1</v>
      </c>
      <c r="F12" s="2">
        <v>14</v>
      </c>
      <c r="G12" s="2">
        <f t="shared" si="2"/>
        <v>16</v>
      </c>
      <c r="H12" s="2">
        <f t="shared" si="3"/>
        <v>235</v>
      </c>
      <c r="I12" s="2">
        <f t="shared" si="4"/>
        <v>16</v>
      </c>
      <c r="J12" s="2">
        <f t="shared" si="5"/>
        <v>299</v>
      </c>
    </row>
    <row r="13" spans="1:10" x14ac:dyDescent="0.2">
      <c r="A13" s="2" t="s">
        <v>17</v>
      </c>
      <c r="B13" s="2">
        <f t="shared" si="1"/>
        <v>14</v>
      </c>
      <c r="C13" s="2">
        <f t="shared" si="6"/>
        <v>2</v>
      </c>
      <c r="D13" s="2">
        <v>5</v>
      </c>
      <c r="E13" s="2">
        <v>1</v>
      </c>
      <c r="F13" s="2">
        <v>14</v>
      </c>
      <c r="G13" s="2">
        <f t="shared" si="2"/>
        <v>16</v>
      </c>
      <c r="H13" s="2">
        <f t="shared" si="3"/>
        <v>299</v>
      </c>
      <c r="I13" s="2">
        <f t="shared" si="4"/>
        <v>16</v>
      </c>
      <c r="J13" s="2">
        <f t="shared" si="5"/>
        <v>363</v>
      </c>
    </row>
    <row r="14" spans="1:10" x14ac:dyDescent="0.2">
      <c r="A14" s="2" t="s">
        <v>18</v>
      </c>
      <c r="B14" s="2">
        <f t="shared" si="1"/>
        <v>14</v>
      </c>
      <c r="C14" s="2">
        <f t="shared" si="6"/>
        <v>2</v>
      </c>
      <c r="D14" s="2">
        <v>5</v>
      </c>
      <c r="E14" s="2">
        <v>1</v>
      </c>
      <c r="F14" s="2">
        <v>14</v>
      </c>
      <c r="G14" s="2">
        <f t="shared" si="2"/>
        <v>16</v>
      </c>
      <c r="H14" s="2">
        <f t="shared" si="3"/>
        <v>363</v>
      </c>
      <c r="I14" s="2">
        <f t="shared" si="4"/>
        <v>16</v>
      </c>
      <c r="J14" s="2">
        <f t="shared" si="5"/>
        <v>427</v>
      </c>
    </row>
    <row r="15" spans="1:10" x14ac:dyDescent="0.2">
      <c r="A15" s="2" t="s">
        <v>11</v>
      </c>
      <c r="B15" s="2">
        <f t="shared" si="1"/>
        <v>14</v>
      </c>
      <c r="C15" s="2">
        <f t="shared" si="6"/>
        <v>1</v>
      </c>
      <c r="D15" s="2">
        <v>3</v>
      </c>
      <c r="E15" s="2">
        <v>2</v>
      </c>
      <c r="F15" s="2">
        <v>7</v>
      </c>
      <c r="G15" s="2">
        <f t="shared" si="2"/>
        <v>16</v>
      </c>
      <c r="H15" s="2">
        <f t="shared" si="3"/>
        <v>427</v>
      </c>
      <c r="I15" s="2">
        <f t="shared" si="4"/>
        <v>32</v>
      </c>
      <c r="J15" s="2">
        <f t="shared" si="5"/>
        <v>459</v>
      </c>
    </row>
    <row r="16" spans="1:10" x14ac:dyDescent="0.2">
      <c r="A16" s="2" t="s">
        <v>19</v>
      </c>
      <c r="B16" s="2">
        <f t="shared" si="1"/>
        <v>7</v>
      </c>
      <c r="C16" s="2">
        <f t="shared" si="6"/>
        <v>2</v>
      </c>
      <c r="D16" s="2">
        <v>5</v>
      </c>
      <c r="E16" s="2">
        <v>1</v>
      </c>
      <c r="F16" s="2">
        <v>7</v>
      </c>
      <c r="G16" s="2">
        <f t="shared" si="2"/>
        <v>32</v>
      </c>
      <c r="H16" s="2">
        <f t="shared" si="3"/>
        <v>459</v>
      </c>
      <c r="I16" s="2">
        <f t="shared" si="4"/>
        <v>32</v>
      </c>
      <c r="J16" s="2">
        <f t="shared" si="5"/>
        <v>587</v>
      </c>
    </row>
    <row r="17" spans="1:10" x14ac:dyDescent="0.2">
      <c r="A17" s="2" t="s">
        <v>20</v>
      </c>
      <c r="B17" s="2">
        <f t="shared" si="1"/>
        <v>7</v>
      </c>
      <c r="C17" s="2">
        <f t="shared" si="6"/>
        <v>2</v>
      </c>
      <c r="D17" s="2">
        <v>5</v>
      </c>
      <c r="E17" s="2">
        <v>1</v>
      </c>
      <c r="F17" s="2">
        <v>7</v>
      </c>
      <c r="G17" s="2">
        <f t="shared" si="2"/>
        <v>32</v>
      </c>
      <c r="H17" s="2">
        <f t="shared" si="3"/>
        <v>587</v>
      </c>
      <c r="I17" s="2">
        <f t="shared" si="4"/>
        <v>32</v>
      </c>
      <c r="J17" s="2">
        <f t="shared" si="5"/>
        <v>715</v>
      </c>
    </row>
    <row r="18" spans="1:10" x14ac:dyDescent="0.2">
      <c r="A18" s="2" t="s">
        <v>21</v>
      </c>
      <c r="B18" s="2">
        <f t="shared" si="1"/>
        <v>7</v>
      </c>
      <c r="C18" s="2">
        <f t="shared" si="6"/>
        <v>0</v>
      </c>
      <c r="D18" s="2">
        <v>7</v>
      </c>
      <c r="E18" s="2">
        <v>1</v>
      </c>
      <c r="F18" s="2">
        <v>1</v>
      </c>
      <c r="G18" s="2">
        <f t="shared" si="2"/>
        <v>32</v>
      </c>
      <c r="H18" s="2">
        <f t="shared" si="3"/>
        <v>715</v>
      </c>
      <c r="I18" s="2">
        <f t="shared" si="4"/>
        <v>32</v>
      </c>
      <c r="J18" s="2">
        <f t="shared" si="5"/>
        <v>907</v>
      </c>
    </row>
    <row r="19" spans="1:10" x14ac:dyDescent="0.2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FA8F-8A00-2C4A-90A7-E889B2F6DB7D}">
  <dimension ref="A1:I3"/>
  <sheetViews>
    <sheetView workbookViewId="0">
      <selection activeCell="H3" sqref="H3"/>
    </sheetView>
  </sheetViews>
  <sheetFormatPr baseColWidth="10" defaultRowHeight="16" x14ac:dyDescent="0.2"/>
  <cols>
    <col min="1" max="1" width="27.6640625" bestFit="1" customWidth="1"/>
    <col min="2" max="2" width="21.83203125" bestFit="1" customWidth="1"/>
    <col min="3" max="3" width="23.1640625" bestFit="1" customWidth="1"/>
    <col min="4" max="4" width="22.83203125" bestFit="1" customWidth="1"/>
    <col min="5" max="5" width="29.83203125" bestFit="1" customWidth="1"/>
    <col min="6" max="6" width="11.33203125" bestFit="1" customWidth="1"/>
    <col min="7" max="7" width="17.83203125" bestFit="1" customWidth="1"/>
    <col min="8" max="8" width="14" bestFit="1" customWidth="1"/>
    <col min="9" max="9" width="22.66406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6</v>
      </c>
      <c r="B2">
        <v>0</v>
      </c>
      <c r="C2">
        <v>2</v>
      </c>
      <c r="D2">
        <v>2</v>
      </c>
      <c r="E2">
        <f>((A2+(2*B2)-C2)/D2)+1</f>
        <v>3</v>
      </c>
      <c r="F2">
        <v>1</v>
      </c>
      <c r="G2">
        <v>5</v>
      </c>
      <c r="H2">
        <f>F2*D2</f>
        <v>2</v>
      </c>
      <c r="I2">
        <f>G2+(C2-1)*F2</f>
        <v>6</v>
      </c>
    </row>
    <row r="3" spans="1:9" x14ac:dyDescent="0.2">
      <c r="A3">
        <f>E2</f>
        <v>3</v>
      </c>
      <c r="B3">
        <v>0</v>
      </c>
      <c r="C3">
        <v>3</v>
      </c>
      <c r="D3">
        <v>1</v>
      </c>
      <c r="E3">
        <f>((A3+(2*B3)-C3)/D3)+1</f>
        <v>1</v>
      </c>
      <c r="F3">
        <f>H2</f>
        <v>2</v>
      </c>
      <c r="G3">
        <f>I2</f>
        <v>6</v>
      </c>
      <c r="H3">
        <f>F3*D3</f>
        <v>2</v>
      </c>
      <c r="I3">
        <f>G3+(C3-1)*F3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Receptive Field Calculation</vt:lpstr>
      <vt:lpstr>Receptive Field Calculation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2019-06-18T21:06:22Z</dcterms:created>
  <dcterms:modified xsi:type="dcterms:W3CDTF">2019-06-18T22:19:49Z</dcterms:modified>
</cp:coreProperties>
</file>