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karthik\Downloads\"/>
    </mc:Choice>
  </mc:AlternateContent>
  <xr:revisionPtr revIDLastSave="0" documentId="13_ncr:1_{09A7292D-584D-4BB3-B77B-3FBCB6D13D6C}" xr6:coauthVersionLast="47" xr6:coauthVersionMax="47" xr10:uidLastSave="{00000000-0000-0000-0000-000000000000}"/>
  <bookViews>
    <workbookView xWindow="-110" yWindow="-110" windowWidth="19420" windowHeight="10300" activeTab="3" xr2:uid="{00000000-000D-0000-FFFF-FFFF00000000}"/>
  </bookViews>
  <sheets>
    <sheet name="Sheet1" sheetId="3" r:id="rId1"/>
    <sheet name="Sheet3" sheetId="5" r:id="rId2"/>
    <sheet name="Expense" sheetId="1" r:id="rId3"/>
    <sheet name="Sheet2" sheetId="4" r:id="rId4"/>
    <sheet name="Tasks" sheetId="2" r:id="rId5"/>
  </sheets>
  <definedNames>
    <definedName name="_xlnm._FilterDatabase" localSheetId="2" hidden="1">Expense!$A$1:$C$51</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4" l="1"/>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 i="4"/>
  <c r="E5" i="1"/>
  <c r="E4" i="1"/>
  <c r="E3" i="1"/>
  <c r="C52" i="1"/>
</calcChain>
</file>

<file path=xl/sharedStrings.xml><?xml version="1.0" encoding="utf-8"?>
<sst xmlns="http://schemas.openxmlformats.org/spreadsheetml/2006/main" count="209" uniqueCount="44">
  <si>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</si>
  <si>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</si>
  <si>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</si>
  <si>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</si>
  <si>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</si>
  <si>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</si>
  <si>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</si>
  <si>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</si>
  <si>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</si>
  <si>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</si>
  <si>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</si>
  <si>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</si>
  <si>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</si>
  <si>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</si>
  <si>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</si>
  <si>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</si>
  <si>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</si>
  <si>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</si>
  <si>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</si>
  <si>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</si>
  <si>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</si>
  <si>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</si>
  <si>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</si>
  <si>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</si>
  <si>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for online shopping</t>
  </si>
  <si>
    <t>for ordering food</t>
  </si>
  <si>
    <t xml:space="preserve">for gifts </t>
  </si>
  <si>
    <t>Row Labels</t>
  </si>
  <si>
    <t>Grand Total</t>
  </si>
  <si>
    <t>Sum of Expense</t>
  </si>
  <si>
    <t>2. Calculate the total expenses against each distinct item.</t>
  </si>
  <si>
    <t>3. Arrange the item-wise total expense in descending order.</t>
  </si>
  <si>
    <t>5. Present the item-wise total expense through a chart that shows the expense of each item as a percentage of the total expense. Don’t take trip expenses into consideration.</t>
  </si>
  <si>
    <t>Oct</t>
  </si>
  <si>
    <t>Nov</t>
  </si>
  <si>
    <t>Dec</t>
  </si>
  <si>
    <t>6. Present the expense pattern visually over 3 months.</t>
  </si>
  <si>
    <t>1. How many times has Priya done transactions on online shopping, ordering food and gifts?</t>
  </si>
  <si>
    <t>Cost Type</t>
  </si>
  <si>
    <t>Category</t>
  </si>
  <si>
    <t>Mention the ways how Priya can reduce her expenses. Justify each point</t>
  </si>
  <si>
    <t xml:space="preserve">As we can see she is expending lot of money on other essential items. So she has to reduce the expenditure on other needs and she can reduce her expenditure on Online shopping also </t>
  </si>
  <si>
    <t xml:space="preserve">Essential </t>
  </si>
  <si>
    <t xml:space="preserve">Non Essential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</si>
</sst>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(1).xlsx]Sheet1!PivotTable1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lumMod val="60000"/>
            </a:schemeClr>
          </a:solidFill>
          <a:ln>
            <a:noFill/>
          </a:ln>
          <a:effectLst>
            <a:outerShdw blurRad="254000" sx="102000" sy="102000" algn="ctr" rotWithShape="0">
              <a:prstClr val="black">
                <a:alpha val="20000"/>
              </a:prstClr>
            </a:outerShdw>
          </a:effectLst>
        </c:spPr>
      </c:pivotFmt>
      <c:pivotFmt>
        <c:idx val="2"/>
        <c:spPr>
          <a:solidFill>
            <a:schemeClr val="accent5"/>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4">
              <a:lumMod val="60000"/>
            </a:schemeClr>
          </a:solidFill>
          <a:ln>
            <a:noFill/>
          </a:ln>
          <a:effectLst>
            <a:outerShdw blurRad="254000" sx="102000" sy="102000" algn="ctr" rotWithShape="0">
              <a:prstClr val="black">
                <a:alpha val="20000"/>
              </a:prstClr>
            </a:outerShdw>
          </a:effectLst>
        </c:spPr>
      </c:pivotFmt>
      <c:pivotFmt>
        <c:idx val="6"/>
        <c:spPr>
          <a:solidFill>
            <a:schemeClr val="accent1">
              <a:lumMod val="60000"/>
            </a:schemeClr>
          </a:solidFill>
          <a:ln>
            <a:noFill/>
          </a:ln>
          <a:effectLst>
            <a:outerShdw blurRad="254000" sx="102000" sy="102000" algn="ctr" rotWithShape="0">
              <a:prstClr val="black">
                <a:alpha val="20000"/>
              </a:prstClr>
            </a:outerShdw>
          </a:effectLst>
        </c:spPr>
      </c:pivotFmt>
      <c:pivotFmt>
        <c:idx val="7"/>
        <c:spPr>
          <a:solidFill>
            <a:schemeClr val="accent3"/>
          </a:solidFill>
          <a:ln>
            <a:noFill/>
          </a:ln>
          <a:effectLst>
            <a:outerShdw blurRad="254000" sx="102000" sy="102000" algn="ctr" rotWithShape="0">
              <a:prstClr val="black">
                <a:alpha val="20000"/>
              </a:prstClr>
            </a:outerShdw>
          </a:effectLst>
        </c:spPr>
      </c:pivotFmt>
      <c:pivotFmt>
        <c:idx val="8"/>
        <c:spPr>
          <a:solidFill>
            <a:schemeClr val="accent2">
              <a:lumMod val="60000"/>
            </a:schemeClr>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A7-49F7-BA79-DAE2FA5452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A7-49F7-BA79-DAE2FA5452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A7-49F7-BA79-DAE2FA5452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A7-49F7-BA79-DAE2FA5452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2A7-49F7-BA79-DAE2FA54529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2A7-49F7-BA79-DAE2FA54529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2A7-49F7-BA79-DAE2FA54529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2A7-49F7-BA79-DAE2FA54529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2A7-49F7-BA79-DAE2FA54529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2A7-49F7-BA79-DAE2FA5452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Sheet1!$A$4:$A$14</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f>Sheet1!$B$4:$B$14</c:f>
              <c:numCache>
                <c:formatCode>General</c:formatCode>
                <c:ptCount val="10"/>
                <c:pt idx="0">
                  <c:v>10194.1</c:v>
                </c:pt>
                <c:pt idx="1">
                  <c:v>7775</c:v>
                </c:pt>
                <c:pt idx="2">
                  <c:v>7464</c:v>
                </c:pt>
                <c:pt idx="3">
                  <c:v>5688</c:v>
                </c:pt>
                <c:pt idx="4">
                  <c:v>3342</c:v>
                </c:pt>
                <c:pt idx="5">
                  <c:v>3217</c:v>
                </c:pt>
                <c:pt idx="6">
                  <c:v>2586</c:v>
                </c:pt>
                <c:pt idx="7">
                  <c:v>1857</c:v>
                </c:pt>
                <c:pt idx="8">
                  <c:v>1510.9099999999999</c:v>
                </c:pt>
                <c:pt idx="9">
                  <c:v>1411.26</c:v>
                </c:pt>
              </c:numCache>
            </c:numRef>
          </c:val>
          <c:extLst>
            <c:ext xmlns:c16="http://schemas.microsoft.com/office/drawing/2014/chart" uri="{C3380CC4-5D6E-409C-BE32-E72D297353CC}">
              <c16:uniqueId val="{00000000-537E-4031-96A2-184CA059E61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19744932925051031"/>
          <c:w val="0.908487532808399"/>
          <c:h val="0.42741506270049578"/>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f>Sheet1!$B$4:$B$14</c:f>
              <c:numCache>
                <c:formatCode>General</c:formatCode>
                <c:ptCount val="10"/>
                <c:pt idx="0">
                  <c:v>10194.1</c:v>
                </c:pt>
                <c:pt idx="1">
                  <c:v>7775</c:v>
                </c:pt>
                <c:pt idx="2">
                  <c:v>7464</c:v>
                </c:pt>
                <c:pt idx="3">
                  <c:v>5688</c:v>
                </c:pt>
                <c:pt idx="4">
                  <c:v>3342</c:v>
                </c:pt>
                <c:pt idx="5">
                  <c:v>3217</c:v>
                </c:pt>
                <c:pt idx="6">
                  <c:v>2586</c:v>
                </c:pt>
                <c:pt idx="7">
                  <c:v>1857</c:v>
                </c:pt>
                <c:pt idx="8">
                  <c:v>1510.9099999999999</c:v>
                </c:pt>
                <c:pt idx="9">
                  <c:v>1411.26</c:v>
                </c:pt>
              </c:numCache>
            </c:numRef>
          </c:val>
          <c:extLst>
            <c:ext xmlns:c16="http://schemas.microsoft.com/office/drawing/2014/chart" uri="{C3380CC4-5D6E-409C-BE32-E72D297353CC}">
              <c16:uniqueId val="{00000000-B622-41A3-9DCE-F66E4DCFE1E2}"/>
            </c:ext>
          </c:extLst>
        </c:ser>
        <c:dLbls>
          <c:showLegendKey val="0"/>
          <c:showVal val="0"/>
          <c:showCatName val="0"/>
          <c:showSerName val="0"/>
          <c:showPercent val="0"/>
          <c:showBubbleSize val="0"/>
        </c:dLbls>
        <c:gapWidth val="219"/>
        <c:overlap val="-27"/>
        <c:axId val="43475744"/>
        <c:axId val="43474784"/>
      </c:barChart>
      <c:catAx>
        <c:axId val="4347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4784"/>
        <c:crosses val="autoZero"/>
        <c:auto val="1"/>
        <c:lblAlgn val="ctr"/>
        <c:lblOffset val="100"/>
        <c:noMultiLvlLbl val="0"/>
      </c:catAx>
      <c:valAx>
        <c:axId val="434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5744"/>
        <c:crosses val="autoZero"/>
        <c:crossBetween val="between"/>
      </c:valAx>
      <c:spPr>
        <a:noFill/>
        <a:ln>
          <a:noFill/>
        </a:ln>
        <a:effectLst/>
      </c:spPr>
    </c:plotArea>
    <c:legend>
      <c:legendPos val="r"/>
      <c:layout>
        <c:manualLayout>
          <c:xMode val="edge"/>
          <c:yMode val="edge"/>
          <c:x val="0.9002591863517061"/>
          <c:y val="0.82052055993000872"/>
          <c:w val="9.9740813648293958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(1).xlsx]Sheet3!PivotTable2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Sheet3!$A$4:$A$7</c:f>
              <c:strCache>
                <c:ptCount val="3"/>
                <c:pt idx="0">
                  <c:v>Oct</c:v>
                </c:pt>
                <c:pt idx="1">
                  <c:v>Nov</c:v>
                </c:pt>
                <c:pt idx="2">
                  <c:v>Dec</c:v>
                </c:pt>
              </c:strCache>
            </c:strRef>
          </c:cat>
          <c:val>
            <c:numRef>
              <c:f>Sheet3!$B$4:$B$7</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989E-46D5-8528-C123DE4FFA19}"/>
            </c:ext>
          </c:extLst>
        </c:ser>
        <c:dLbls>
          <c:dLblPos val="ctr"/>
          <c:showLegendKey val="0"/>
          <c:showVal val="1"/>
          <c:showCatName val="0"/>
          <c:showSerName val="0"/>
          <c:showPercent val="0"/>
          <c:showBubbleSize val="0"/>
        </c:dLbls>
        <c:marker val="1"/>
        <c:smooth val="0"/>
        <c:axId val="1282607327"/>
        <c:axId val="1282598207"/>
      </c:lineChart>
      <c:catAx>
        <c:axId val="128260732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2598207"/>
        <c:crosses val="autoZero"/>
        <c:auto val="1"/>
        <c:lblAlgn val="ctr"/>
        <c:lblOffset val="100"/>
        <c:noMultiLvlLbl val="0"/>
      </c:catAx>
      <c:valAx>
        <c:axId val="12825982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260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514350</xdr:colOff>
      <xdr:row>20</xdr:row>
      <xdr:rowOff>3175</xdr:rowOff>
    </xdr:from>
    <xdr:to>
      <xdr:col>4</xdr:col>
      <xdr:colOff>203200</xdr:colOff>
      <xdr:row>37</xdr:row>
      <xdr:rowOff>12700</xdr:rowOff>
    </xdr:to>
    <xdr:graphicFrame macro="">
      <xdr:nvGraphicFramePr>
        <xdr:cNvPr id="3" name="Chart 2">
          <a:extLst>
            <a:ext uri="{FF2B5EF4-FFF2-40B4-BE49-F238E27FC236}">
              <a16:creationId xmlns:a16="http://schemas.microsoft.com/office/drawing/2014/main" id="{CF1ECF34-E74F-6250-221F-693424B93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1365250</xdr:colOff>
      <xdr:row>42</xdr:row>
      <xdr:rowOff>34925</xdr:rowOff>
    </xdr:from>
    <xdr:to>
      <xdr:col>4</xdr:col>
      <xdr:colOff>1612900</xdr:colOff>
      <xdr:row>57</xdr:row>
      <xdr:rowOff>15875</xdr:rowOff>
    </xdr:to>
    <xdr:graphicFrame macro="">
      <xdr:nvGraphicFramePr>
        <xdr:cNvPr id="2" name="Chart 1">
          <a:extLst>
            <a:ext uri="{FF2B5EF4-FFF2-40B4-BE49-F238E27FC236}">
              <a16:creationId xmlns:a16="http://schemas.microsoft.com/office/drawing/2014/main" id="{E7D7507F-1A25-8D4C-A86A-C4C23A0F9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5</xdr:row>
      <xdr:rowOff>9525</xdr:rowOff>
    </xdr:from>
    <xdr:to>
      <xdr:col>8</xdr:col>
      <xdr:colOff>336550</xdr:colOff>
      <xdr:row>19</xdr:row>
      <xdr:rowOff>38100</xdr:rowOff>
    </xdr:to>
    <xdr:graphicFrame macro="">
      <xdr:nvGraphicFramePr>
        <xdr:cNvPr id="2" name="Chart 1">
          <a:extLst>
            <a:ext uri="{FF2B5EF4-FFF2-40B4-BE49-F238E27FC236}">
              <a16:creationId xmlns:a16="http://schemas.microsoft.com/office/drawing/2014/main" id="{BF215AD1-6EC7-608C-5A73-8C01FAD70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refreshedDate="45534.710262384258" createdVersion="8" refreshedVersion="8" minRefreshableVersion="3" recordCount="51" xr:uid="{6EE9CC2C-E58C-43BA-BEB3-AB7526DD0D09}">
  <cacheSource type="worksheet">
    <worksheetSource ref="A1:C52" sheet="Expense"/>
  </cacheSource>
  <cacheFields count="3">
    <cacheField name="Date" numFmtId="0">
      <sharedItems containsNonDate="0" containsDate="1" containsString="0" containsBlank="1" minDate="2021-10-01T00:00:00" maxDate="2021-12-24T00:00:00"/>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refreshedDate="45534.729805787036" createdVersion="8" refreshedVersion="8" minRefreshableVersion="3" recordCount="50" xr:uid="{7B985572-4AC2-4FE4-83D6-CE2E7F6ED1B8}">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r>
    <m/>
    <x v="11"/>
    <n v="57045.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Medicine"/>
    <n v="2300"/>
  </r>
  <r>
    <x v="0"/>
    <s v="Online shopping"/>
    <n v="767"/>
  </r>
  <r>
    <x v="0"/>
    <s v="Other essential items"/>
    <n v="2500"/>
  </r>
  <r>
    <x v="1"/>
    <s v="Vegetables &amp; Fruit"/>
    <n v="710"/>
  </r>
  <r>
    <x v="1"/>
    <s v="Fish &amp; Chicken"/>
    <n v="760"/>
  </r>
  <r>
    <x v="2"/>
    <s v="Gifts"/>
    <n v="1900"/>
  </r>
  <r>
    <x v="3"/>
    <s v="Ordering food"/>
    <n v="450"/>
  </r>
  <r>
    <x v="4"/>
    <s v="Movie with friends"/>
    <n v="620"/>
  </r>
  <r>
    <x v="5"/>
    <s v="Mobile Bill Payment"/>
    <n v="470"/>
  </r>
  <r>
    <x v="6"/>
    <s v="Online shopping"/>
    <n v="970"/>
  </r>
  <r>
    <x v="6"/>
    <s v="Medicine"/>
    <n v="1075"/>
  </r>
  <r>
    <x v="7"/>
    <s v="Ordering food"/>
    <n v="489"/>
  </r>
  <r>
    <x v="8"/>
    <s v="Other essential items"/>
    <n v="1574.1"/>
  </r>
  <r>
    <x v="8"/>
    <s v="Fish &amp; Chicken"/>
    <n v="550"/>
  </r>
  <r>
    <x v="9"/>
    <s v="Cab to office"/>
    <n v="423"/>
  </r>
  <r>
    <x v="10"/>
    <s v="Cab to office"/>
    <n v="358.22"/>
  </r>
  <r>
    <x v="10"/>
    <s v="Movie with friends"/>
    <n v="520"/>
  </r>
  <r>
    <x v="11"/>
    <s v="Vegetables &amp; Fruit"/>
    <n v="300"/>
  </r>
  <r>
    <x v="12"/>
    <s v="Cab to office"/>
    <n v="407.05"/>
  </r>
  <r>
    <x v="13"/>
    <s v="Other essential items"/>
    <n v="300"/>
  </r>
  <r>
    <x v="14"/>
    <s v="Online shopping"/>
    <n v="2327"/>
  </r>
  <r>
    <x v="15"/>
    <s v="Gifts"/>
    <n v="1150"/>
  </r>
  <r>
    <x v="16"/>
    <s v="Gifts"/>
    <n v="1138"/>
  </r>
  <r>
    <x v="17"/>
    <s v="Online shopping"/>
    <n v="500"/>
  </r>
  <r>
    <x v="18"/>
    <s v="Fish &amp; Chicken"/>
    <n v="702"/>
  </r>
  <r>
    <x v="19"/>
    <s v="Other essential items"/>
    <n v="1600"/>
  </r>
  <r>
    <x v="20"/>
    <s v="Vegetables &amp; Fruit"/>
    <n v="600"/>
  </r>
  <r>
    <x v="21"/>
    <s v="Online shopping"/>
    <n v="900"/>
  </r>
  <r>
    <x v="21"/>
    <s v="Fish &amp; Chicken"/>
    <n v="150"/>
  </r>
  <r>
    <x v="21"/>
    <s v="Medicine"/>
    <n v="2100"/>
  </r>
  <r>
    <x v="22"/>
    <s v="Mobile Bill Payment"/>
    <n v="470.63"/>
  </r>
  <r>
    <x v="22"/>
    <s v="Cab to office"/>
    <n v="322.64"/>
  </r>
  <r>
    <x v="23"/>
    <s v="Movie with friends"/>
    <n v="428"/>
  </r>
  <r>
    <x v="24"/>
    <s v="Vegetables &amp; Fruit"/>
    <n v="447"/>
  </r>
  <r>
    <x v="25"/>
    <s v="Other essential items"/>
    <n v="1720"/>
  </r>
  <r>
    <x v="26"/>
    <s v="Fish &amp; Chicken"/>
    <n v="540"/>
  </r>
  <r>
    <x v="27"/>
    <s v="Ordering food"/>
    <n v="314"/>
  </r>
  <r>
    <x v="28"/>
    <s v="Movie with friends"/>
    <n v="518"/>
  </r>
  <r>
    <x v="28"/>
    <s v="Online shopping"/>
    <n v="2000"/>
  </r>
  <r>
    <x v="29"/>
    <s v="Ordering food"/>
    <n v="337"/>
  </r>
  <r>
    <x v="30"/>
    <s v="Movie with friends"/>
    <n v="500"/>
  </r>
  <r>
    <x v="31"/>
    <s v="Other essential items"/>
    <n v="2500"/>
  </r>
  <r>
    <x v="32"/>
    <s v="Vegetables &amp; Fruit"/>
    <n v="710"/>
  </r>
  <r>
    <x v="33"/>
    <s v="Medicine"/>
    <n v="2300"/>
  </r>
  <r>
    <x v="34"/>
    <s v="Trip"/>
    <n v="12000"/>
  </r>
  <r>
    <x v="35"/>
    <s v="Gifts"/>
    <n v="1500"/>
  </r>
  <r>
    <x v="36"/>
    <s v="Mobile Bill Payment"/>
    <n v="470.63"/>
  </r>
  <r>
    <x v="37"/>
    <s v="Ordering food"/>
    <n v="267"/>
  </r>
  <r>
    <x v="38"/>
    <s v="Fish &amp; Chicken"/>
    <n v="640"/>
  </r>
  <r>
    <x v="38"/>
    <s v="Vegetables &amp; Fruit"/>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710DDC-0C09-4923-B66B-9419A08F3E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3">
    <pivotField showAll="0"/>
    <pivotField axis="axisRow" showAll="0" sortType="descending">
      <items count="13">
        <item x="9"/>
        <item x="4"/>
        <item x="5"/>
        <item x="0"/>
        <item x="8"/>
        <item x="7"/>
        <item x="1"/>
        <item x="6"/>
        <item x="2"/>
        <item h="1" x="10"/>
        <item x="3"/>
        <item n="blank" h="1" x="11"/>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1">
    <i>
      <x v="8"/>
    </i>
    <i>
      <x v="3"/>
    </i>
    <i>
      <x v="6"/>
    </i>
    <i>
      <x v="2"/>
    </i>
    <i>
      <x v="1"/>
    </i>
    <i>
      <x v="10"/>
    </i>
    <i>
      <x v="5"/>
    </i>
    <i>
      <x v="7"/>
    </i>
    <i>
      <x/>
    </i>
    <i>
      <x v="4"/>
    </i>
    <i t="grand">
      <x/>
    </i>
  </rowItems>
  <colItems count="1">
    <i/>
  </colItems>
  <dataFields count="1">
    <dataField name="Sum of Expense" fld="2"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1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CF3843-62D5-4E6A-BB2E-ED22BCA5A80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7315-D3E7-440F-BF2E-EAFAD1A134DD}">
  <dimension ref="A1:G59"/>
  <sheetViews>
    <sheetView topLeftCell="A34" zoomScale="64" workbookViewId="0">
      <selection activeCell="J35" sqref="J35"/>
    </sheetView>
  </sheetViews>
  <sheetFormatPr defaultRowHeight="14.5" x14ac:dyDescent="0.35"/>
  <cols>
    <col min="1" max="1" width="18.54296875" bestFit="1" customWidth="1"/>
    <col min="2" max="2" width="14.26953125" bestFit="1" customWidth="1"/>
    <col min="3" max="3" width="53.1796875" customWidth="1"/>
    <col min="5" max="5" width="23.90625" customWidth="1"/>
    <col min="6" max="6" width="16.7265625" customWidth="1"/>
  </cols>
  <sheetData>
    <row r="1" spans="1:7" x14ac:dyDescent="0.35">
      <c r="A1" t="s">
        <v>30</v>
      </c>
    </row>
    <row r="3" spans="1:7" x14ac:dyDescent="0.35">
      <c r="A3" s="14" t="s">
        <v>27</v>
      </c>
      <c r="B3" t="s">
        <v>29</v>
      </c>
    </row>
    <row r="4" spans="1:7" x14ac:dyDescent="0.35">
      <c r="A4" s="15" t="s">
        <v>4</v>
      </c>
      <c r="B4" s="16">
        <v>10194.1</v>
      </c>
      <c r="E4" t="s">
        <v>31</v>
      </c>
    </row>
    <row r="5" spans="1:7" x14ac:dyDescent="0.35">
      <c r="A5" s="15" t="s">
        <v>2</v>
      </c>
      <c r="B5" s="16">
        <v>7775</v>
      </c>
      <c r="F5" s="15" t="s">
        <v>4</v>
      </c>
      <c r="G5" s="16">
        <v>10194.1</v>
      </c>
    </row>
    <row r="6" spans="1:7" x14ac:dyDescent="0.35">
      <c r="A6" s="15" t="s">
        <v>3</v>
      </c>
      <c r="B6" s="16">
        <v>7464</v>
      </c>
      <c r="F6" s="15" t="s">
        <v>2</v>
      </c>
      <c r="G6" s="16">
        <v>7775</v>
      </c>
    </row>
    <row r="7" spans="1:7" x14ac:dyDescent="0.35">
      <c r="A7" s="15" t="s">
        <v>10</v>
      </c>
      <c r="B7" s="16">
        <v>5688</v>
      </c>
      <c r="F7" s="15" t="s">
        <v>3</v>
      </c>
      <c r="G7" s="16">
        <v>7464</v>
      </c>
    </row>
    <row r="8" spans="1:7" x14ac:dyDescent="0.35">
      <c r="A8" s="15" t="s">
        <v>6</v>
      </c>
      <c r="B8" s="16">
        <v>3342</v>
      </c>
      <c r="F8" s="15" t="s">
        <v>10</v>
      </c>
      <c r="G8" s="16">
        <v>5688</v>
      </c>
    </row>
    <row r="9" spans="1:7" x14ac:dyDescent="0.35">
      <c r="A9" s="15" t="s">
        <v>5</v>
      </c>
      <c r="B9" s="16">
        <v>3217</v>
      </c>
      <c r="F9" s="15" t="s">
        <v>6</v>
      </c>
      <c r="G9" s="16">
        <v>3342</v>
      </c>
    </row>
    <row r="10" spans="1:7" x14ac:dyDescent="0.35">
      <c r="A10" s="15" t="s">
        <v>8</v>
      </c>
      <c r="B10" s="16">
        <v>2586</v>
      </c>
      <c r="F10" s="15" t="s">
        <v>5</v>
      </c>
      <c r="G10" s="16">
        <v>3217</v>
      </c>
    </row>
    <row r="11" spans="1:7" x14ac:dyDescent="0.35">
      <c r="A11" s="15" t="s">
        <v>7</v>
      </c>
      <c r="B11" s="16">
        <v>1857</v>
      </c>
      <c r="F11" s="15" t="s">
        <v>8</v>
      </c>
      <c r="G11" s="16">
        <v>2586</v>
      </c>
    </row>
    <row r="12" spans="1:7" x14ac:dyDescent="0.35">
      <c r="A12" s="15" t="s">
        <v>9</v>
      </c>
      <c r="B12" s="16">
        <v>1510.9099999999999</v>
      </c>
      <c r="F12" s="15" t="s">
        <v>7</v>
      </c>
      <c r="G12" s="16">
        <v>1857</v>
      </c>
    </row>
    <row r="13" spans="1:7" x14ac:dyDescent="0.35">
      <c r="A13" s="15" t="s">
        <v>11</v>
      </c>
      <c r="B13" s="16">
        <v>1411.26</v>
      </c>
      <c r="F13" s="15" t="s">
        <v>9</v>
      </c>
      <c r="G13" s="16">
        <v>1510.9099999999999</v>
      </c>
    </row>
    <row r="14" spans="1:7" x14ac:dyDescent="0.35">
      <c r="A14" s="15" t="s">
        <v>28</v>
      </c>
      <c r="B14" s="16">
        <v>45045.27</v>
      </c>
      <c r="F14" s="15" t="s">
        <v>11</v>
      </c>
      <c r="G14" s="16">
        <v>1411.26</v>
      </c>
    </row>
    <row r="19" spans="3:3" ht="43.5" x14ac:dyDescent="0.35">
      <c r="C19" s="13" t="s">
        <v>32</v>
      </c>
    </row>
    <row r="41" spans="1:1" x14ac:dyDescent="0.35">
      <c r="A41" t="s">
        <v>40</v>
      </c>
    </row>
    <row r="59" spans="2:2" x14ac:dyDescent="0.35">
      <c r="B59" t="s">
        <v>41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94E4-7A0F-4951-B665-148CC0A3E196}">
  <dimension ref="A2:B7"/>
  <sheetViews>
    <sheetView zoomScale="83" workbookViewId="0">
      <selection activeCell="B23" sqref="B23:G23"/>
    </sheetView>
  </sheetViews>
  <sheetFormatPr defaultRowHeight="14.5" x14ac:dyDescent="0.35"/>
  <cols>
    <col min="1" max="1" width="12.36328125" bestFit="1" customWidth="1"/>
    <col min="2" max="2" width="14.08984375" bestFit="1" customWidth="1"/>
    <col min="3" max="40" width="10.08984375" bestFit="1" customWidth="1"/>
    <col min="41" max="41" width="10.7265625" bestFit="1" customWidth="1"/>
  </cols>
  <sheetData>
    <row r="2" spans="1:2" x14ac:dyDescent="0.35">
      <c r="A2" t="s">
        <v>36</v>
      </c>
    </row>
    <row r="3" spans="1:2" x14ac:dyDescent="0.35">
      <c r="A3" s="14" t="s">
        <v>27</v>
      </c>
      <c r="B3" t="s">
        <v>29</v>
      </c>
    </row>
    <row r="4" spans="1:2" x14ac:dyDescent="0.35">
      <c r="A4" s="15" t="s">
        <v>33</v>
      </c>
      <c r="B4" s="16">
        <v>17443.37</v>
      </c>
    </row>
    <row r="5" spans="1:2" x14ac:dyDescent="0.35">
      <c r="A5" s="15" t="s">
        <v>34</v>
      </c>
      <c r="B5" s="16">
        <v>18764.269999999997</v>
      </c>
    </row>
    <row r="6" spans="1:2" x14ac:dyDescent="0.35">
      <c r="A6" s="15" t="s">
        <v>35</v>
      </c>
      <c r="B6" s="16">
        <v>20837.63</v>
      </c>
    </row>
    <row r="7" spans="1:2" x14ac:dyDescent="0.35">
      <c r="A7" s="15" t="s">
        <v>28</v>
      </c>
      <c r="B7" s="16">
        <v>57045.270000000004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3"/>
  <sheetViews>
    <sheetView zoomScale="87" zoomScaleNormal="145" workbookViewId="0">
      <selection activeCell="D29" sqref="D29"/>
    </sheetView>
  </sheetViews>
  <sheetFormatPr defaultRowHeight="14.5" x14ac:dyDescent="0.35"/>
  <cols>
    <col min="1" max="1" width="17.08984375" customWidth="1"/>
    <col min="2" max="2" width="24.54296875" customWidth="1"/>
    <col min="3" max="3" width="14.453125" style="11" customWidth="1"/>
  </cols>
  <sheetData>
    <row r="1" spans="1:6" ht="13.75" customHeight="1" x14ac:dyDescent="0.35">
      <c r="A1" s="3" t="s">
        <v>0</v>
      </c>
      <c r="B1" s="3" t="s">
        <v>14</v>
      </c>
      <c r="C1" s="8" t="s">
        <v>1</v>
      </c>
    </row>
    <row r="2" spans="1:6" ht="18" customHeight="1" x14ac:dyDescent="0.35">
      <c r="A2" s="4">
        <v>44470</v>
      </c>
      <c r="B2" s="5" t="s">
        <v>2</v>
      </c>
      <c r="C2" s="9">
        <v>2300</v>
      </c>
      <c r="E2" t="s">
        <v>37</v>
      </c>
    </row>
    <row r="3" spans="1:6" x14ac:dyDescent="0.35">
      <c r="A3" s="6">
        <v>44470</v>
      </c>
      <c r="B3" s="7" t="s">
        <v>3</v>
      </c>
      <c r="C3" s="9">
        <v>767</v>
      </c>
      <c r="E3">
        <f>COUNTIF(B2:B51,"online shopping")</f>
        <v>6</v>
      </c>
      <c r="F3" t="s">
        <v>24</v>
      </c>
    </row>
    <row r="4" spans="1:6" x14ac:dyDescent="0.35">
      <c r="A4" s="6">
        <v>44470</v>
      </c>
      <c r="B4" s="7" t="s">
        <v>4</v>
      </c>
      <c r="C4" s="10">
        <v>2500</v>
      </c>
      <c r="E4">
        <f>COUNTIF(B2:B51,"ordering food")</f>
        <v>5</v>
      </c>
      <c r="F4" t="s">
        <v>25</v>
      </c>
    </row>
    <row r="5" spans="1:6" x14ac:dyDescent="0.35">
      <c r="A5" s="6">
        <v>44473</v>
      </c>
      <c r="B5" s="7" t="s">
        <v>5</v>
      </c>
      <c r="C5" s="9">
        <v>710</v>
      </c>
      <c r="E5">
        <f>COUNTIF(B2:B51,"gifts")</f>
        <v>4</v>
      </c>
      <c r="F5" t="s">
        <v>26</v>
      </c>
    </row>
    <row r="6" spans="1:6" x14ac:dyDescent="0.35">
      <c r="A6" s="4">
        <v>44473</v>
      </c>
      <c r="B6" s="5" t="s">
        <v>6</v>
      </c>
      <c r="C6" s="9">
        <v>760</v>
      </c>
    </row>
    <row r="7" spans="1:6" x14ac:dyDescent="0.35">
      <c r="A7" s="6">
        <v>44476</v>
      </c>
      <c r="B7" s="7" t="s">
        <v>10</v>
      </c>
      <c r="C7" s="10">
        <v>1900</v>
      </c>
    </row>
    <row r="8" spans="1:6" x14ac:dyDescent="0.35">
      <c r="A8" s="4">
        <v>44477</v>
      </c>
      <c r="B8" s="5" t="s">
        <v>7</v>
      </c>
      <c r="C8" s="9">
        <v>450</v>
      </c>
    </row>
    <row r="9" spans="1:6" x14ac:dyDescent="0.35">
      <c r="A9" s="6">
        <v>44484</v>
      </c>
      <c r="B9" s="7" t="s">
        <v>8</v>
      </c>
      <c r="C9" s="9">
        <v>620</v>
      </c>
    </row>
    <row r="10" spans="1:6" x14ac:dyDescent="0.35">
      <c r="A10" s="6">
        <v>44485</v>
      </c>
      <c r="B10" s="7" t="s">
        <v>11</v>
      </c>
      <c r="C10" s="9">
        <v>470</v>
      </c>
    </row>
    <row r="11" spans="1:6" x14ac:dyDescent="0.35">
      <c r="A11" s="6">
        <v>44487</v>
      </c>
      <c r="B11" s="7" t="s">
        <v>3</v>
      </c>
      <c r="C11" s="9">
        <v>970</v>
      </c>
    </row>
    <row r="12" spans="1:6" x14ac:dyDescent="0.35">
      <c r="A12" s="6">
        <v>44487</v>
      </c>
      <c r="B12" s="5" t="s">
        <v>2</v>
      </c>
      <c r="C12" s="10">
        <v>1075</v>
      </c>
    </row>
    <row r="13" spans="1:6" x14ac:dyDescent="0.35">
      <c r="A13" s="6">
        <v>44488</v>
      </c>
      <c r="B13" s="7" t="s">
        <v>7</v>
      </c>
      <c r="C13" s="9">
        <v>489</v>
      </c>
    </row>
    <row r="14" spans="1:6" x14ac:dyDescent="0.35">
      <c r="A14" s="6">
        <v>44491</v>
      </c>
      <c r="B14" s="7" t="s">
        <v>4</v>
      </c>
      <c r="C14" s="10">
        <v>1574.1</v>
      </c>
    </row>
    <row r="15" spans="1:6" x14ac:dyDescent="0.35">
      <c r="A15" s="6">
        <v>44491</v>
      </c>
      <c r="B15" s="7" t="s">
        <v>6</v>
      </c>
      <c r="C15" s="9">
        <v>550</v>
      </c>
    </row>
    <row r="16" spans="1:6" x14ac:dyDescent="0.35">
      <c r="A16" s="6">
        <v>44494</v>
      </c>
      <c r="B16" s="7" t="s">
        <v>9</v>
      </c>
      <c r="C16" s="9">
        <v>423</v>
      </c>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ABFE0-7210-4A02-89EC-86B77F7429EB}">
  <dimension ref="A2:E55"/>
  <sheetViews>
    <sheetView tabSelected="1" workbookViewId="0">
      <selection activeCell="E8" sqref="E8"/>
    </sheetView>
  </sheetViews>
  <sheetFormatPr defaultRowHeight="14.5" x14ac:dyDescent="0.35"/>
  <cols>
    <col min="1" max="1" width="32.81640625" customWidth="1"/>
    <col min="2" max="2" width="25" customWidth="1"/>
    <col min="3" max="3" width="27.453125" customWidth="1"/>
    <col min="4" max="4" width="20.08984375" customWidth="1"/>
    <col min="5" max="5" width="22.1796875" customWidth="1"/>
    <col min="6" max="6" width="26.1796875" customWidth="1"/>
  </cols>
  <sheetData>
    <row r="2" spans="1:5" ht="94.5" x14ac:dyDescent="0.35">
      <c r="A2" s="3" t="s">
        <v>21</v>
      </c>
      <c r="C2" s="3"/>
      <c r="E2" t="s">
        <v>20</v>
      </c>
    </row>
    <row r="3" spans="1:5" x14ac:dyDescent="0.35">
      <c r="A3" s="4"/>
      <c r="B3" s="5"/>
      <c r="C3" s="9"/>
    </row>
    <row r="4" spans="1:5" x14ac:dyDescent="0.35">
      <c r="A4" s="3" t="s">
        <v>0</v>
      </c>
      <c r="B4" s="3" t="s">
        <v>14</v>
      </c>
      <c r="C4" s="8" t="s">
        <v>1</v>
      </c>
      <c r="D4" t="s">
        <v>38</v>
      </c>
      <c r="E4" t="s">
        <v>39</v>
      </c>
    </row>
    <row r="5" spans="1:5" x14ac:dyDescent="0.35">
      <c r="A5" s="4">
        <v>44470</v>
      </c>
      <c r="B5" s="5" t="s">
        <v>2</v>
      </c>
      <c r="C5" s="9">
        <v>2300</v>
      </c>
      <c r="D5" t="str">
        <f>IF(C5&gt;2000,"over budget","Budget")</f>
        <v>over budget</v>
      </c>
      <c r="E5" t="s">
        <v>42</v>
      </c>
    </row>
    <row r="6" spans="1:5" x14ac:dyDescent="0.35">
      <c r="A6" s="6">
        <v>44470</v>
      </c>
      <c r="B6" s="7" t="s">
        <v>3</v>
      </c>
      <c r="C6" s="9">
        <v>767</v>
      </c>
      <c r="D6" t="str">
        <f t="shared" ref="D6:D54" si="0">IF(C6&gt;2000,"over budget","Budget")</f>
        <v>Budget</v>
      </c>
      <c r="E6" t="s">
        <v>43</v>
      </c>
    </row>
    <row r="7" spans="1:5" x14ac:dyDescent="0.35">
      <c r="A7" s="6">
        <v>44470</v>
      </c>
      <c r="B7" s="7" t="s">
        <v>4</v>
      </c>
      <c r="C7" s="10">
        <v>2500</v>
      </c>
      <c r="D7" t="str">
        <f t="shared" si="0"/>
        <v>over budget</v>
      </c>
      <c r="E7" t="s">
        <v>43</v>
      </c>
    </row>
    <row r="8" spans="1:5" x14ac:dyDescent="0.35">
      <c r="A8" s="6">
        <v>44473</v>
      </c>
      <c r="B8" s="7" t="s">
        <v>5</v>
      </c>
      <c r="C8" s="9">
        <v>710</v>
      </c>
      <c r="D8" t="str">
        <f t="shared" si="0"/>
        <v>Budget</v>
      </c>
      <c r="E8" t="s">
        <v>42</v>
      </c>
    </row>
    <row r="9" spans="1:5" x14ac:dyDescent="0.35">
      <c r="A9" s="4">
        <v>44473</v>
      </c>
      <c r="B9" s="5" t="s">
        <v>6</v>
      </c>
      <c r="C9" s="9">
        <v>760</v>
      </c>
      <c r="D9" t="str">
        <f t="shared" si="0"/>
        <v>Budget</v>
      </c>
      <c r="E9" t="s">
        <v>42</v>
      </c>
    </row>
    <row r="10" spans="1:5" x14ac:dyDescent="0.35">
      <c r="A10" s="6">
        <v>44476</v>
      </c>
      <c r="B10" s="7" t="s">
        <v>10</v>
      </c>
      <c r="C10" s="10">
        <v>1900</v>
      </c>
      <c r="D10" t="str">
        <f t="shared" si="0"/>
        <v>Budget</v>
      </c>
      <c r="E10" t="s">
        <v>43</v>
      </c>
    </row>
    <row r="11" spans="1:5" x14ac:dyDescent="0.35">
      <c r="A11" s="4">
        <v>44477</v>
      </c>
      <c r="B11" s="5" t="s">
        <v>7</v>
      </c>
      <c r="C11" s="9">
        <v>450</v>
      </c>
      <c r="D11" t="str">
        <f t="shared" si="0"/>
        <v>Budget</v>
      </c>
      <c r="E11" t="s">
        <v>43</v>
      </c>
    </row>
    <row r="12" spans="1:5" x14ac:dyDescent="0.35">
      <c r="A12" s="6">
        <v>44484</v>
      </c>
      <c r="B12" s="7" t="s">
        <v>8</v>
      </c>
      <c r="C12" s="9">
        <v>620</v>
      </c>
      <c r="D12" t="str">
        <f t="shared" si="0"/>
        <v>Budget</v>
      </c>
      <c r="E12" t="s">
        <v>43</v>
      </c>
    </row>
    <row r="13" spans="1:5" x14ac:dyDescent="0.35">
      <c r="A13" s="6">
        <v>44485</v>
      </c>
      <c r="B13" s="7" t="s">
        <v>11</v>
      </c>
      <c r="C13" s="9">
        <v>470</v>
      </c>
      <c r="D13" t="str">
        <f t="shared" si="0"/>
        <v>Budget</v>
      </c>
      <c r="E13" t="s">
        <v>42</v>
      </c>
    </row>
    <row r="14" spans="1:5" x14ac:dyDescent="0.35">
      <c r="A14" s="6">
        <v>44487</v>
      </c>
      <c r="B14" s="7" t="s">
        <v>3</v>
      </c>
      <c r="C14" s="9">
        <v>970</v>
      </c>
      <c r="D14" t="str">
        <f t="shared" si="0"/>
        <v>Budget</v>
      </c>
      <c r="E14" t="s">
        <v>43</v>
      </c>
    </row>
    <row r="15" spans="1:5" x14ac:dyDescent="0.35">
      <c r="A15" s="6">
        <v>44487</v>
      </c>
      <c r="B15" s="5" t="s">
        <v>2</v>
      </c>
      <c r="C15" s="10">
        <v>1075</v>
      </c>
      <c r="D15" t="str">
        <f t="shared" si="0"/>
        <v>Budget</v>
      </c>
      <c r="E15" t="s">
        <v>42</v>
      </c>
    </row>
    <row r="16" spans="1:5" x14ac:dyDescent="0.35">
      <c r="A16" s="6">
        <v>44488</v>
      </c>
      <c r="B16" s="7" t="s">
        <v>7</v>
      </c>
      <c r="C16" s="9">
        <v>489</v>
      </c>
      <c r="D16" t="str">
        <f t="shared" si="0"/>
        <v>Budget</v>
      </c>
      <c r="E16" t="s">
        <v>43</v>
      </c>
    </row>
    <row r="17" spans="1:5" x14ac:dyDescent="0.35">
      <c r="A17" s="6">
        <v>44491</v>
      </c>
      <c r="B17" s="7" t="s">
        <v>4</v>
      </c>
      <c r="C17" s="10">
        <v>1574.1</v>
      </c>
      <c r="D17" t="str">
        <f t="shared" si="0"/>
        <v>Budget</v>
      </c>
      <c r="E17" t="s">
        <v>43</v>
      </c>
    </row>
    <row r="18" spans="1:5" x14ac:dyDescent="0.35">
      <c r="A18" s="6">
        <v>44491</v>
      </c>
      <c r="B18" s="7" t="s">
        <v>6</v>
      </c>
      <c r="C18" s="9">
        <v>550</v>
      </c>
      <c r="D18" t="str">
        <f t="shared" si="0"/>
        <v>Budget</v>
      </c>
      <c r="E18" t="s">
        <v>42</v>
      </c>
    </row>
    <row r="19" spans="1:5" x14ac:dyDescent="0.35">
      <c r="A19" s="6">
        <v>44494</v>
      </c>
      <c r="B19" s="7" t="s">
        <v>9</v>
      </c>
      <c r="C19" s="9">
        <v>423</v>
      </c>
      <c r="D19" t="str">
        <f t="shared" si="0"/>
        <v>Budget</v>
      </c>
      <c r="E19" t="s">
        <v>43</v>
      </c>
    </row>
    <row r="20" spans="1:5" x14ac:dyDescent="0.35">
      <c r="A20" s="6">
        <v>44496</v>
      </c>
      <c r="B20" s="7" t="s">
        <v>9</v>
      </c>
      <c r="C20" s="9">
        <v>358.22</v>
      </c>
      <c r="D20" t="str">
        <f t="shared" si="0"/>
        <v>Budget</v>
      </c>
      <c r="E20" t="s">
        <v>43</v>
      </c>
    </row>
    <row r="21" spans="1:5" x14ac:dyDescent="0.35">
      <c r="A21" s="6">
        <v>44496</v>
      </c>
      <c r="B21" s="7" t="s">
        <v>8</v>
      </c>
      <c r="C21" s="9">
        <v>520</v>
      </c>
      <c r="D21" t="str">
        <f t="shared" si="0"/>
        <v>Budget</v>
      </c>
      <c r="E21" t="s">
        <v>43</v>
      </c>
    </row>
    <row r="22" spans="1:5" x14ac:dyDescent="0.35">
      <c r="A22" s="4">
        <v>44497</v>
      </c>
      <c r="B22" s="5" t="s">
        <v>5</v>
      </c>
      <c r="C22" s="9">
        <v>300</v>
      </c>
      <c r="D22" t="str">
        <f t="shared" si="0"/>
        <v>Budget</v>
      </c>
      <c r="E22" t="s">
        <v>42</v>
      </c>
    </row>
    <row r="23" spans="1:5" x14ac:dyDescent="0.35">
      <c r="A23" s="4">
        <v>44498</v>
      </c>
      <c r="B23" s="5" t="s">
        <v>9</v>
      </c>
      <c r="C23" s="9">
        <v>407.05</v>
      </c>
      <c r="D23" t="str">
        <f t="shared" si="0"/>
        <v>Budget</v>
      </c>
      <c r="E23" t="s">
        <v>43</v>
      </c>
    </row>
    <row r="24" spans="1:5" x14ac:dyDescent="0.35">
      <c r="A24" s="4">
        <v>44499</v>
      </c>
      <c r="B24" s="5" t="s">
        <v>4</v>
      </c>
      <c r="C24" s="9">
        <v>300</v>
      </c>
      <c r="D24" t="str">
        <f t="shared" si="0"/>
        <v>Budget</v>
      </c>
      <c r="E24" t="s">
        <v>43</v>
      </c>
    </row>
    <row r="25" spans="1:5" x14ac:dyDescent="0.35">
      <c r="A25" s="6">
        <v>44501</v>
      </c>
      <c r="B25" s="7" t="s">
        <v>3</v>
      </c>
      <c r="C25" s="10">
        <v>2327</v>
      </c>
      <c r="D25" t="str">
        <f t="shared" si="0"/>
        <v>over budget</v>
      </c>
      <c r="E25" t="s">
        <v>43</v>
      </c>
    </row>
    <row r="26" spans="1:5" x14ac:dyDescent="0.35">
      <c r="A26" s="6">
        <v>44502</v>
      </c>
      <c r="B26" s="7" t="s">
        <v>10</v>
      </c>
      <c r="C26" s="9">
        <v>1150</v>
      </c>
      <c r="D26" t="str">
        <f t="shared" si="0"/>
        <v>Budget</v>
      </c>
      <c r="E26" t="s">
        <v>43</v>
      </c>
    </row>
    <row r="27" spans="1:5" x14ac:dyDescent="0.35">
      <c r="A27" s="6">
        <v>44504</v>
      </c>
      <c r="B27" s="7" t="s">
        <v>10</v>
      </c>
      <c r="C27" s="10">
        <v>1138</v>
      </c>
      <c r="D27" t="str">
        <f t="shared" si="0"/>
        <v>Budget</v>
      </c>
      <c r="E27" t="s">
        <v>43</v>
      </c>
    </row>
    <row r="28" spans="1:5" x14ac:dyDescent="0.35">
      <c r="A28" s="4">
        <v>44505</v>
      </c>
      <c r="B28" s="5" t="s">
        <v>13</v>
      </c>
      <c r="C28" s="9">
        <v>500</v>
      </c>
      <c r="D28" t="str">
        <f t="shared" si="0"/>
        <v>Budget</v>
      </c>
      <c r="E28" t="s">
        <v>43</v>
      </c>
    </row>
    <row r="29" spans="1:5" x14ac:dyDescent="0.35">
      <c r="A29" s="4">
        <v>44508</v>
      </c>
      <c r="B29" s="5" t="s">
        <v>6</v>
      </c>
      <c r="C29" s="9">
        <v>702</v>
      </c>
      <c r="D29" t="str">
        <f t="shared" si="0"/>
        <v>Budget</v>
      </c>
      <c r="E29" t="s">
        <v>42</v>
      </c>
    </row>
    <row r="30" spans="1:5" x14ac:dyDescent="0.35">
      <c r="A30" s="6">
        <v>44509</v>
      </c>
      <c r="B30" s="7" t="s">
        <v>4</v>
      </c>
      <c r="C30" s="10">
        <v>1600</v>
      </c>
      <c r="D30" t="str">
        <f t="shared" si="0"/>
        <v>Budget</v>
      </c>
      <c r="E30" t="s">
        <v>42</v>
      </c>
    </row>
    <row r="31" spans="1:5" x14ac:dyDescent="0.35">
      <c r="A31" s="6">
        <v>44512</v>
      </c>
      <c r="B31" s="7" t="s">
        <v>5</v>
      </c>
      <c r="C31" s="9">
        <v>600</v>
      </c>
      <c r="D31" t="str">
        <f t="shared" si="0"/>
        <v>Budget</v>
      </c>
      <c r="E31" t="s">
        <v>43</v>
      </c>
    </row>
    <row r="32" spans="1:5" x14ac:dyDescent="0.35">
      <c r="A32" s="4">
        <v>44515</v>
      </c>
      <c r="B32" s="5" t="s">
        <v>13</v>
      </c>
      <c r="C32" s="9">
        <v>900</v>
      </c>
      <c r="D32" t="str">
        <f t="shared" si="0"/>
        <v>Budget</v>
      </c>
      <c r="E32" t="s">
        <v>42</v>
      </c>
    </row>
    <row r="33" spans="1:5" x14ac:dyDescent="0.35">
      <c r="A33" s="6">
        <v>44515</v>
      </c>
      <c r="B33" s="5" t="s">
        <v>6</v>
      </c>
      <c r="C33" s="9">
        <v>150</v>
      </c>
      <c r="D33" t="str">
        <f t="shared" si="0"/>
        <v>Budget</v>
      </c>
      <c r="E33" t="s">
        <v>42</v>
      </c>
    </row>
    <row r="34" spans="1:5" x14ac:dyDescent="0.35">
      <c r="A34" s="4">
        <v>44515</v>
      </c>
      <c r="B34" s="5" t="s">
        <v>2</v>
      </c>
      <c r="C34" s="9">
        <v>2100</v>
      </c>
      <c r="D34" t="str">
        <f t="shared" si="0"/>
        <v>over budget</v>
      </c>
      <c r="E34" t="s">
        <v>42</v>
      </c>
    </row>
    <row r="35" spans="1:5" x14ac:dyDescent="0.35">
      <c r="A35" s="4">
        <v>44517</v>
      </c>
      <c r="B35" s="5" t="s">
        <v>11</v>
      </c>
      <c r="C35" s="9">
        <v>470.63</v>
      </c>
      <c r="D35" t="str">
        <f t="shared" si="0"/>
        <v>Budget</v>
      </c>
      <c r="E35" t="s">
        <v>42</v>
      </c>
    </row>
    <row r="36" spans="1:5" x14ac:dyDescent="0.35">
      <c r="A36" s="4">
        <v>44517</v>
      </c>
      <c r="B36" s="5" t="s">
        <v>9</v>
      </c>
      <c r="C36" s="9">
        <v>322.64</v>
      </c>
      <c r="D36" t="str">
        <f t="shared" si="0"/>
        <v>Budget</v>
      </c>
      <c r="E36" t="s">
        <v>43</v>
      </c>
    </row>
    <row r="37" spans="1:5" x14ac:dyDescent="0.35">
      <c r="A37" s="4">
        <v>44518</v>
      </c>
      <c r="B37" s="7" t="s">
        <v>8</v>
      </c>
      <c r="C37" s="9">
        <v>428</v>
      </c>
      <c r="D37" t="str">
        <f t="shared" si="0"/>
        <v>Budget</v>
      </c>
      <c r="E37" t="s">
        <v>43</v>
      </c>
    </row>
    <row r="38" spans="1:5" x14ac:dyDescent="0.35">
      <c r="A38" s="4">
        <v>44519</v>
      </c>
      <c r="B38" s="5" t="s">
        <v>5</v>
      </c>
      <c r="C38" s="9">
        <v>447</v>
      </c>
      <c r="D38" t="str">
        <f t="shared" si="0"/>
        <v>Budget</v>
      </c>
      <c r="E38" t="s">
        <v>42</v>
      </c>
    </row>
    <row r="39" spans="1:5" x14ac:dyDescent="0.35">
      <c r="A39" s="4">
        <v>44522</v>
      </c>
      <c r="B39" s="5" t="s">
        <v>4</v>
      </c>
      <c r="C39" s="10">
        <v>1720</v>
      </c>
      <c r="D39" t="str">
        <f t="shared" si="0"/>
        <v>Budget</v>
      </c>
      <c r="E39" t="s">
        <v>43</v>
      </c>
    </row>
    <row r="40" spans="1:5" x14ac:dyDescent="0.35">
      <c r="A40" s="6">
        <v>44524</v>
      </c>
      <c r="B40" s="7" t="s">
        <v>6</v>
      </c>
      <c r="C40" s="9">
        <v>540</v>
      </c>
      <c r="D40" t="str">
        <f t="shared" si="0"/>
        <v>Budget</v>
      </c>
      <c r="E40" t="s">
        <v>42</v>
      </c>
    </row>
    <row r="41" spans="1:5" x14ac:dyDescent="0.35">
      <c r="A41" s="4">
        <v>44525</v>
      </c>
      <c r="B41" s="5" t="s">
        <v>7</v>
      </c>
      <c r="C41" s="9">
        <v>314</v>
      </c>
      <c r="D41" t="str">
        <f t="shared" si="0"/>
        <v>Budget</v>
      </c>
      <c r="E41" t="s">
        <v>43</v>
      </c>
    </row>
    <row r="42" spans="1:5" x14ac:dyDescent="0.35">
      <c r="A42" s="4">
        <v>44526</v>
      </c>
      <c r="B42" s="5" t="s">
        <v>8</v>
      </c>
      <c r="C42" s="9">
        <v>518</v>
      </c>
      <c r="D42" t="str">
        <f t="shared" si="0"/>
        <v>Budget</v>
      </c>
      <c r="E42" t="s">
        <v>43</v>
      </c>
    </row>
    <row r="43" spans="1:5" x14ac:dyDescent="0.35">
      <c r="A43" s="4">
        <v>44526</v>
      </c>
      <c r="B43" s="7" t="s">
        <v>3</v>
      </c>
      <c r="C43" s="10">
        <v>2000</v>
      </c>
      <c r="D43" t="str">
        <f t="shared" si="0"/>
        <v>Budget</v>
      </c>
      <c r="E43" t="s">
        <v>43</v>
      </c>
    </row>
    <row r="44" spans="1:5" x14ac:dyDescent="0.35">
      <c r="A44" s="6">
        <v>44529</v>
      </c>
      <c r="B44" s="7" t="s">
        <v>7</v>
      </c>
      <c r="C44" s="9">
        <v>337</v>
      </c>
      <c r="D44" t="str">
        <f t="shared" si="0"/>
        <v>Budget</v>
      </c>
      <c r="E44" t="s">
        <v>43</v>
      </c>
    </row>
    <row r="45" spans="1:5" x14ac:dyDescent="0.35">
      <c r="A45" s="4">
        <v>44530</v>
      </c>
      <c r="B45" s="5" t="s">
        <v>8</v>
      </c>
      <c r="C45" s="9">
        <v>500</v>
      </c>
      <c r="D45" t="str">
        <f t="shared" si="0"/>
        <v>Budget</v>
      </c>
      <c r="E45" t="s">
        <v>43</v>
      </c>
    </row>
    <row r="46" spans="1:5" x14ac:dyDescent="0.35">
      <c r="A46" s="4">
        <v>44531</v>
      </c>
      <c r="B46" s="5" t="s">
        <v>4</v>
      </c>
      <c r="C46" s="10">
        <v>2500</v>
      </c>
      <c r="D46" t="str">
        <f t="shared" si="0"/>
        <v>over budget</v>
      </c>
      <c r="E46" t="s">
        <v>43</v>
      </c>
    </row>
    <row r="47" spans="1:5" x14ac:dyDescent="0.35">
      <c r="A47" s="6">
        <v>44534</v>
      </c>
      <c r="B47" s="7" t="s">
        <v>5</v>
      </c>
      <c r="C47" s="9">
        <v>710</v>
      </c>
      <c r="D47" t="str">
        <f t="shared" si="0"/>
        <v>Budget</v>
      </c>
      <c r="E47" t="s">
        <v>42</v>
      </c>
    </row>
    <row r="48" spans="1:5" x14ac:dyDescent="0.35">
      <c r="A48" s="4">
        <v>44537</v>
      </c>
      <c r="B48" s="5" t="s">
        <v>2</v>
      </c>
      <c r="C48" s="9">
        <v>2300</v>
      </c>
      <c r="D48" t="str">
        <f t="shared" si="0"/>
        <v>over budget</v>
      </c>
      <c r="E48" t="s">
        <v>42</v>
      </c>
    </row>
    <row r="49" spans="1:5" x14ac:dyDescent="0.35">
      <c r="A49" s="4">
        <v>44539</v>
      </c>
      <c r="B49" s="5" t="s">
        <v>12</v>
      </c>
      <c r="C49" s="9">
        <v>12000</v>
      </c>
      <c r="D49" t="str">
        <f t="shared" si="0"/>
        <v>over budget</v>
      </c>
      <c r="E49" t="s">
        <v>43</v>
      </c>
    </row>
    <row r="50" spans="1:5" x14ac:dyDescent="0.35">
      <c r="A50" s="4">
        <v>44545</v>
      </c>
      <c r="B50" s="7" t="s">
        <v>10</v>
      </c>
      <c r="C50" s="9">
        <v>1500</v>
      </c>
      <c r="D50" t="str">
        <f t="shared" si="0"/>
        <v>Budget</v>
      </c>
      <c r="E50" t="s">
        <v>43</v>
      </c>
    </row>
    <row r="51" spans="1:5" x14ac:dyDescent="0.35">
      <c r="A51" s="4">
        <v>44547</v>
      </c>
      <c r="B51" s="5" t="s">
        <v>11</v>
      </c>
      <c r="C51" s="9">
        <v>470.63</v>
      </c>
      <c r="D51" t="str">
        <f t="shared" si="0"/>
        <v>Budget</v>
      </c>
      <c r="E51" t="s">
        <v>42</v>
      </c>
    </row>
    <row r="52" spans="1:5" x14ac:dyDescent="0.35">
      <c r="A52" s="4">
        <v>44550</v>
      </c>
      <c r="B52" s="5" t="s">
        <v>7</v>
      </c>
      <c r="C52" s="9">
        <v>267</v>
      </c>
      <c r="D52" t="str">
        <f t="shared" si="0"/>
        <v>Budget</v>
      </c>
      <c r="E52" t="s">
        <v>43</v>
      </c>
    </row>
    <row r="53" spans="1:5" x14ac:dyDescent="0.35">
      <c r="A53" s="4">
        <v>44553</v>
      </c>
      <c r="B53" s="5" t="s">
        <v>6</v>
      </c>
      <c r="C53" s="9">
        <v>640</v>
      </c>
      <c r="D53" t="str">
        <f t="shared" si="0"/>
        <v>Budget</v>
      </c>
      <c r="E53" t="s">
        <v>42</v>
      </c>
    </row>
    <row r="54" spans="1:5" x14ac:dyDescent="0.35">
      <c r="A54" s="4">
        <v>44553</v>
      </c>
      <c r="B54" s="5" t="s">
        <v>5</v>
      </c>
      <c r="C54" s="9">
        <v>450</v>
      </c>
      <c r="D54" t="str">
        <f t="shared" si="0"/>
        <v>Budget</v>
      </c>
      <c r="E54" t="s">
        <v>42</v>
      </c>
    </row>
    <row r="55" spans="1:5" x14ac:dyDescent="0.35">
      <c r="E55" t="s">
        <v>42</v>
      </c>
    </row>
  </sheetData>
  <dataValidations count="1">
    <dataValidation type="list" allowBlank="1" showInputMessage="1" showErrorMessage="1" sqref="E5:E55" xr:uid="{593F4218-6FA3-42E4-80E5-F03F68274D20}">
      <formula1>"Essential , Non Essential "</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5" x14ac:dyDescent="0.35"/>
  <cols>
    <col min="2" max="2" width="61.453125" customWidth="1"/>
  </cols>
  <sheetData>
    <row r="1" spans="2:2" x14ac:dyDescent="0.35">
      <c r="B1" s="12" t="s">
        <v>23</v>
      </c>
    </row>
    <row r="2" spans="2:2" ht="39" customHeight="1" x14ac:dyDescent="0.35">
      <c r="B2" s="13" t="s">
        <v>15</v>
      </c>
    </row>
    <row r="3" spans="2:2" ht="25.25" customHeight="1" x14ac:dyDescent="0.35">
      <c r="B3" s="13" t="s">
        <v>16</v>
      </c>
    </row>
    <row r="4" spans="2:2" ht="37.25" customHeight="1" x14ac:dyDescent="0.35">
      <c r="B4" s="13" t="s">
        <v>17</v>
      </c>
    </row>
    <row r="5" spans="2:2" ht="41.4" customHeight="1" x14ac:dyDescent="0.35">
      <c r="B5" s="13" t="s">
        <v>18</v>
      </c>
    </row>
    <row r="6" spans="2:2" ht="32.4" customHeight="1" x14ac:dyDescent="0.35">
      <c r="B6" s="13" t="s">
        <v>19</v>
      </c>
    </row>
    <row r="7" spans="2:2" ht="51" customHeight="1" x14ac:dyDescent="0.35">
      <c r="B7" s="13" t="s">
        <v>20</v>
      </c>
    </row>
    <row r="8" spans="2:2" ht="42" customHeight="1" x14ac:dyDescent="0.35">
      <c r="B8" s="13" t="s">
        <v>21</v>
      </c>
    </row>
    <row r="9" spans="2:2" ht="31.25" customHeight="1" x14ac:dyDescent="0.35">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Expense</vt:lpstr>
      <vt:lpstr>Sheet2</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Karthik kohli</cp:lastModifiedBy>
  <dcterms:created xsi:type="dcterms:W3CDTF">2015-06-05T18:17:20Z</dcterms:created>
  <dcterms:modified xsi:type="dcterms:W3CDTF">2024-09-06T10:04:02Z</dcterms:modified>
</cp:coreProperties>
</file>