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madhu/Documents/datascience projects/Procurement-pulse/"/>
    </mc:Choice>
  </mc:AlternateContent>
  <xr:revisionPtr revIDLastSave="0" documentId="13_ncr:1_{66B9CE02-B8F6-6841-9613-E93B1CC2903D}" xr6:coauthVersionLast="47" xr6:coauthVersionMax="47" xr10:uidLastSave="{00000000-0000-0000-0000-000000000000}"/>
  <bookViews>
    <workbookView xWindow="0" yWindow="500" windowWidth="28800" windowHeight="17500" activeTab="5" xr2:uid="{7DCCEC3D-62B9-2F48-A355-5B9C5D98D5BF}"/>
  </bookViews>
  <sheets>
    <sheet name="supplier_pivot" sheetId="5" r:id="rId1"/>
    <sheet name="supplier_kpis" sheetId="2" r:id="rId2"/>
    <sheet name="category_pivot" sheetId="6" r:id="rId3"/>
    <sheet name="category_kpis" sheetId="3" r:id="rId4"/>
    <sheet name="Sheet4" sheetId="7" r:id="rId5"/>
    <sheet name="monthly_trends" sheetId="4" r:id="rId6"/>
  </sheets>
  <definedNames>
    <definedName name="_xlchart.v1.0" hidden="1">monthly_trends!$A$2:$A$25</definedName>
    <definedName name="_xlchart.v1.1" hidden="1">monthly_trends!$B$1</definedName>
    <definedName name="_xlchart.v1.10" hidden="1">monthly_trends!$A$2:$A$25</definedName>
    <definedName name="_xlchart.v1.11" hidden="1">monthly_trends!$B$1</definedName>
    <definedName name="_xlchart.v1.12" hidden="1">monthly_trends!$B$2:$B$25</definedName>
    <definedName name="_xlchart.v1.13" hidden="1">monthly_trends!$C$1</definedName>
    <definedName name="_xlchart.v1.14" hidden="1">monthly_trends!$C$2:$C$25</definedName>
    <definedName name="_xlchart.v1.15" hidden="1">monthly_trends!$A$2:$A$25</definedName>
    <definedName name="_xlchart.v1.16" hidden="1">monthly_trends!$B$1</definedName>
    <definedName name="_xlchart.v1.17" hidden="1">monthly_trends!$B$2:$B$25</definedName>
    <definedName name="_xlchart.v1.18" hidden="1">monthly_trends!$C$1</definedName>
    <definedName name="_xlchart.v1.19" hidden="1">monthly_trends!$C$2:$C$25</definedName>
    <definedName name="_xlchart.v1.2" hidden="1">monthly_trends!$B$2:$B$25</definedName>
    <definedName name="_xlchart.v1.20" hidden="1">monthly_trends!$A$2:$A$25</definedName>
    <definedName name="_xlchart.v1.21" hidden="1">monthly_trends!$B$1</definedName>
    <definedName name="_xlchart.v1.22" hidden="1">monthly_trends!$B$2:$B$25</definedName>
    <definedName name="_xlchart.v1.23" hidden="1">monthly_trends!$C$1</definedName>
    <definedName name="_xlchart.v1.24" hidden="1">monthly_trends!$C$2:$C$25</definedName>
    <definedName name="_xlchart.v1.25" hidden="1">monthly_trends!$A$2:$A$25</definedName>
    <definedName name="_xlchart.v1.26" hidden="1">monthly_trends!$B$1</definedName>
    <definedName name="_xlchart.v1.27" hidden="1">monthly_trends!$B$2:$B$25</definedName>
    <definedName name="_xlchart.v1.28" hidden="1">monthly_trends!$C$1</definedName>
    <definedName name="_xlchart.v1.29" hidden="1">monthly_trends!$C$2:$C$25</definedName>
    <definedName name="_xlchart.v1.3" hidden="1">monthly_trends!$C$1</definedName>
    <definedName name="_xlchart.v1.30" hidden="1">monthly_trends!$A$2:$A$25</definedName>
    <definedName name="_xlchart.v1.31" hidden="1">monthly_trends!$B$1</definedName>
    <definedName name="_xlchart.v1.32" hidden="1">monthly_trends!$B$2:$B$25</definedName>
    <definedName name="_xlchart.v1.33" hidden="1">monthly_trends!$C$1</definedName>
    <definedName name="_xlchart.v1.34" hidden="1">monthly_trends!$C$2:$C$25</definedName>
    <definedName name="_xlchart.v1.4" hidden="1">monthly_trends!$C$2:$C$25</definedName>
    <definedName name="_xlchart.v1.5" hidden="1">monthly_trends!$A$2:$A$25</definedName>
    <definedName name="_xlchart.v1.6" hidden="1">monthly_trends!$B$1</definedName>
    <definedName name="_xlchart.v1.7" hidden="1">monthly_trends!$B$2:$B$25</definedName>
    <definedName name="_xlchart.v1.8" hidden="1">monthly_trends!$C$1</definedName>
    <definedName name="_xlchart.v1.9" hidden="1">monthly_trends!$C$2:$C$25</definedName>
    <definedName name="ExternalData_1" localSheetId="3" hidden="1">'category_kpis'!$A$1:$E$6</definedName>
    <definedName name="ExternalData_1" localSheetId="5" hidden="1">monthly_trends!$A$1:$C$25</definedName>
    <definedName name="ExternalData_1" localSheetId="1" hidden="1">supplier_kpis!$A$1:$E$6</definedName>
  </definedNames>
  <calcPr calcId="181029"/>
  <pivotCaches>
    <pivotCache cacheId="2" r:id="rId7"/>
    <pivotCache cacheId="5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6FEEEE-CF65-924D-B10F-0452AFBF6EE0}" keepAlive="1" name="Query - category_kpis" description="Connection to the 'category_kpis' query in the workbook." type="5" refreshedVersion="8" background="1" saveData="1">
    <dbPr connection="Provider=Microsoft.Mashup.OleDb.1;Data Source=$Workbook$;Location=category_kpis;Extended Properties=&quot;&quot;" command="SELECT * FROM [category_kpis]"/>
  </connection>
  <connection id="2" xr16:uid="{03B1F500-FCC5-3248-B17D-620A79C2D4FA}" keepAlive="1" name="Query - monthly_trends" description="Connection to the 'monthly_trends' query in the workbook." type="5" refreshedVersion="8" background="1" saveData="1">
    <dbPr connection="Provider=Microsoft.Mashup.OleDb.1;Data Source=$Workbook$;Location=monthly_trends;Extended Properties=&quot;&quot;" command="SELECT * FROM [monthly_trends]"/>
  </connection>
  <connection id="3" xr16:uid="{0082B079-BF5C-F049-B5CB-068926C02038}" keepAlive="1" name="Query - supplier_kpis" description="Connection to the 'supplier_kpis' query in the workbook." type="5" refreshedVersion="8" background="1" saveData="1">
    <dbPr connection="Provider=Microsoft.Mashup.OleDb.1;Data Source=$Workbook$;Location=supplier_kpis;Extended Properties=&quot;&quot;" command="SELECT * FROM [supplier_kpis]"/>
  </connection>
</connections>
</file>

<file path=xl/sharedStrings.xml><?xml version="1.0" encoding="utf-8"?>
<sst xmlns="http://schemas.openxmlformats.org/spreadsheetml/2006/main" count="61" uniqueCount="35">
  <si>
    <t>supplier</t>
  </si>
  <si>
    <t>total_orders</t>
  </si>
  <si>
    <t>total_spend</t>
  </si>
  <si>
    <t>avg_lead_time_days</t>
  </si>
  <si>
    <t>defect_pct</t>
  </si>
  <si>
    <t>Alpha_Inc</t>
  </si>
  <si>
    <t>Beta_Supplies</t>
  </si>
  <si>
    <t>Delta_Logistics</t>
  </si>
  <si>
    <t>Epsilon_Group</t>
  </si>
  <si>
    <t>Gamma_Co</t>
  </si>
  <si>
    <t>category</t>
  </si>
  <si>
    <t>Electronics</t>
  </si>
  <si>
    <t>MRO</t>
  </si>
  <si>
    <t>Office Supplies</t>
  </si>
  <si>
    <t>Packaging</t>
  </si>
  <si>
    <t>Raw Materials</t>
  </si>
  <si>
    <t>month</t>
  </si>
  <si>
    <t>Row Labels</t>
  </si>
  <si>
    <t>Grand Total</t>
  </si>
  <si>
    <t>Sum of total_spend</t>
  </si>
  <si>
    <t>Sum of total_orders</t>
  </si>
  <si>
    <t>Sum of avg_lead_time_days</t>
  </si>
  <si>
    <t>Sum of defect_pct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</si>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</sst>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19" formatCode="dd/mm/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[EDA_pivots.xlsx]Sheet4!PivotTable3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total_spend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2866041.24</c:v>
                </c:pt>
                <c:pt idx="1">
                  <c:v>2045873.3900000001</c:v>
                </c:pt>
                <c:pt idx="2">
                  <c:v>3200254.7199999997</c:v>
                </c:pt>
                <c:pt idx="3">
                  <c:v>2499663.21</c:v>
                </c:pt>
                <c:pt idx="4">
                  <c:v>1639839.16</c:v>
                </c:pt>
                <c:pt idx="5">
                  <c:v>1785083.33</c:v>
                </c:pt>
                <c:pt idx="6">
                  <c:v>2913383.01</c:v>
                </c:pt>
                <c:pt idx="7">
                  <c:v>2920122.48</c:v>
                </c:pt>
                <c:pt idx="8">
                  <c:v>3303236</c:v>
                </c:pt>
                <c:pt idx="9">
                  <c:v>2593203.75</c:v>
                </c:pt>
                <c:pt idx="10">
                  <c:v>2940752.54</c:v>
                </c:pt>
                <c:pt idx="11">
                  <c:v>2714406.13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6-9C41-95EA-7F78B51C03CC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avg_lead_time_days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Sheet4!$C$4:$C$16</c:f>
              <c:numCache>
                <c:formatCode>General</c:formatCode>
                <c:ptCount val="12"/>
                <c:pt idx="0">
                  <c:v>23.159999999999997</c:v>
                </c:pt>
                <c:pt idx="1">
                  <c:v>17.05</c:v>
                </c:pt>
                <c:pt idx="2">
                  <c:v>21.41</c:v>
                </c:pt>
                <c:pt idx="3">
                  <c:v>21.700000000000003</c:v>
                </c:pt>
                <c:pt idx="4">
                  <c:v>19.439999999999998</c:v>
                </c:pt>
                <c:pt idx="5">
                  <c:v>22.020000000000003</c:v>
                </c:pt>
                <c:pt idx="6">
                  <c:v>20.85</c:v>
                </c:pt>
                <c:pt idx="7">
                  <c:v>20.880000000000003</c:v>
                </c:pt>
                <c:pt idx="8">
                  <c:v>20.95</c:v>
                </c:pt>
                <c:pt idx="9">
                  <c:v>22.82</c:v>
                </c:pt>
                <c:pt idx="10">
                  <c:v>18.09</c:v>
                </c:pt>
                <c:pt idx="11">
                  <c:v>21.96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6-9C41-95EA-7F78B51C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077952"/>
        <c:axId val="1801694495"/>
      </c:barChart>
      <c:catAx>
        <c:axId val="11350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94495"/>
        <c:crosses val="autoZero"/>
        <c:auto val="1"/>
        <c:lblAlgn val="ctr"/>
        <c:lblOffset val="100"/>
        <c:noMultiLvlLbl val="0"/>
      </c:catAx>
      <c:valAx>
        <c:axId val="18016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 Spend &amp; Avg Lead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monthly_trends!$B$1</c:f>
              <c:strCache>
                <c:ptCount val="1"/>
                <c:pt idx="0">
                  <c:v>total_spend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monthly_trends!$A$2:$A$25</c:f>
              <c:numCache>
                <c:formatCode>m/d/yy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monthly_trends!$B$2:$B$25</c:f>
              <c:numCache>
                <c:formatCode>General</c:formatCode>
                <c:ptCount val="24"/>
                <c:pt idx="0">
                  <c:v>919843.79</c:v>
                </c:pt>
                <c:pt idx="1">
                  <c:v>924759.77</c:v>
                </c:pt>
                <c:pt idx="2">
                  <c:v>1514260.84</c:v>
                </c:pt>
                <c:pt idx="3">
                  <c:v>1304580.32</c:v>
                </c:pt>
                <c:pt idx="4">
                  <c:v>570349.01</c:v>
                </c:pt>
                <c:pt idx="5">
                  <c:v>1090190.8500000001</c:v>
                </c:pt>
                <c:pt idx="6">
                  <c:v>1074604.2</c:v>
                </c:pt>
                <c:pt idx="7">
                  <c:v>1405692.94</c:v>
                </c:pt>
                <c:pt idx="8">
                  <c:v>1606275.48</c:v>
                </c:pt>
                <c:pt idx="9">
                  <c:v>1118365.1299999999</c:v>
                </c:pt>
                <c:pt idx="10">
                  <c:v>958153.69</c:v>
                </c:pt>
                <c:pt idx="11">
                  <c:v>1706928.77</c:v>
                </c:pt>
                <c:pt idx="12">
                  <c:v>1946197.45</c:v>
                </c:pt>
                <c:pt idx="13">
                  <c:v>1121113.6200000001</c:v>
                </c:pt>
                <c:pt idx="14">
                  <c:v>1685993.88</c:v>
                </c:pt>
                <c:pt idx="15">
                  <c:v>1195082.8899999999</c:v>
                </c:pt>
                <c:pt idx="16">
                  <c:v>1069490.1499999999</c:v>
                </c:pt>
                <c:pt idx="17">
                  <c:v>694892.48</c:v>
                </c:pt>
                <c:pt idx="18">
                  <c:v>1838778.81</c:v>
                </c:pt>
                <c:pt idx="19">
                  <c:v>1514429.54</c:v>
                </c:pt>
                <c:pt idx="20">
                  <c:v>1696960.52</c:v>
                </c:pt>
                <c:pt idx="21">
                  <c:v>1474838.62</c:v>
                </c:pt>
                <c:pt idx="22">
                  <c:v>1982598.85</c:v>
                </c:pt>
                <c:pt idx="23">
                  <c:v>1007477.36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F-E644-BCA3-0BCC5515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900240"/>
        <c:axId val="1889349968"/>
      </c:barChart>
      <c:lineChart>
        <c:grouping val="standard"/>
        <c:varyColors val="0"/>
        <c:ser>
          <c:idx val="1"/>
          <c:order val="1"/>
          <c:tx>
            <c:strRef>
              <c:f>monthly_trends!$C$1</c:f>
              <c:strCache>
                <c:ptCount val="1"/>
                <c:pt idx="0">
                  <c:v>avg_lead_time_days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monthly_trends!$A$2:$A$25</c:f>
              <c:numCache>
                <c:formatCode>m/d/yy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monthly_trends!$C$2:$C$25</c:f>
              <c:numCache>
                <c:formatCode>General</c:formatCode>
                <c:ptCount val="24"/>
                <c:pt idx="0">
                  <c:v>9.3699999999999992</c:v>
                </c:pt>
                <c:pt idx="1">
                  <c:v>10.44</c:v>
                </c:pt>
                <c:pt idx="2">
                  <c:v>10.33</c:v>
                </c:pt>
                <c:pt idx="3">
                  <c:v>10.130000000000001</c:v>
                </c:pt>
                <c:pt idx="4">
                  <c:v>7.17</c:v>
                </c:pt>
                <c:pt idx="5">
                  <c:v>10.55</c:v>
                </c:pt>
                <c:pt idx="6">
                  <c:v>11.18</c:v>
                </c:pt>
                <c:pt idx="7">
                  <c:v>11.08</c:v>
                </c:pt>
                <c:pt idx="8">
                  <c:v>11.45</c:v>
                </c:pt>
                <c:pt idx="9">
                  <c:v>11.35</c:v>
                </c:pt>
                <c:pt idx="10">
                  <c:v>8.5299999999999994</c:v>
                </c:pt>
                <c:pt idx="11">
                  <c:v>10.9</c:v>
                </c:pt>
                <c:pt idx="12">
                  <c:v>13.79</c:v>
                </c:pt>
                <c:pt idx="13">
                  <c:v>6.61</c:v>
                </c:pt>
                <c:pt idx="14">
                  <c:v>11.08</c:v>
                </c:pt>
                <c:pt idx="15">
                  <c:v>11.57</c:v>
                </c:pt>
                <c:pt idx="16">
                  <c:v>12.27</c:v>
                </c:pt>
                <c:pt idx="17">
                  <c:v>11.47</c:v>
                </c:pt>
                <c:pt idx="18">
                  <c:v>9.67</c:v>
                </c:pt>
                <c:pt idx="19">
                  <c:v>9.8000000000000007</c:v>
                </c:pt>
                <c:pt idx="20">
                  <c:v>9.5</c:v>
                </c:pt>
                <c:pt idx="21">
                  <c:v>11.47</c:v>
                </c:pt>
                <c:pt idx="22">
                  <c:v>9.56</c:v>
                </c:pt>
                <c:pt idx="23">
                  <c:v>11.06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F-E644-BCA3-0BCC5515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57183"/>
        <c:axId val="2120299087"/>
      </c:lineChart>
      <c:dateAx>
        <c:axId val="1888900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49968"/>
        <c:crosses val="autoZero"/>
        <c:auto val="1"/>
        <c:lblOffset val="100"/>
        <c:baseTimeUnit val="months"/>
      </c:dateAx>
      <c:valAx>
        <c:axId val="1889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00240"/>
        <c:crosses val="autoZero"/>
        <c:crossBetween val="between"/>
      </c:valAx>
      <c:valAx>
        <c:axId val="2120299087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57183"/>
        <c:crosses val="max"/>
        <c:crossBetween val="between"/>
      </c:valAx>
      <c:dateAx>
        <c:axId val="212085718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2029908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13</xdr:row>
      <xdr:rowOff>139700</xdr:rowOff>
    </xdr:from>
    <xdr:to>
      <xdr:col>9</xdr:col>
      <xdr:colOff>38100</xdr:colOff>
      <xdr:row>27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64337A-D3C8-894C-8A85-936CCC8C5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3</xdr:row>
      <xdr:rowOff>0</xdr:rowOff>
    </xdr:from>
    <xdr:to>
      <xdr:col>12</xdr:col>
      <xdr:colOff>190500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DB4C1-D961-0A86-1BB5-F279BCE4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Madhu" refreshedDate="45820.612499768518" createdVersion="8" refreshedVersion="8" minRefreshableVersion="3" recordCount="5" xr:uid="{157886D1-DD4E-B845-9873-1611BE60930B}">
  <cacheSource type="worksheet">
    <worksheetSource name="supplier_kpis"/>
  </cacheSource>
  <cacheFields count="5">
    <cacheField name="supplier" numFmtId="0">
      <sharedItems count="5">
        <s v="Alpha_Inc"/>
        <s v="Beta_Supplies"/>
        <s v="Delta_Logistics"/>
        <s v="Epsilon_Group"/>
        <s v="Gamma_Co"/>
      </sharedItems>
    </cacheField>
    <cacheField name="total_orders" numFmtId="0">
      <sharedItems containsSemiMixedTypes="0" containsString="0" containsNumber="1" containsInteger="1" minValue="89" maxValue="107"/>
    </cacheField>
    <cacheField name="total_spend" numFmtId="0">
      <sharedItems containsSemiMixedTypes="0" containsString="0" containsNumber="1" minValue="5351723.2300000004" maxValue="6839995.9100000001"/>
    </cacheField>
    <cacheField name="avg_lead_time_days" numFmtId="0">
      <sharedItems containsSemiMixedTypes="0" containsString="0" containsNumber="1" minValue="9.9" maxValue="11.23"/>
    </cacheField>
    <cacheField name="defect_pct" numFmtId="0">
      <sharedItems containsSemiMixedTypes="0" containsString="0" containsNumber="1" minValue="69.900000000000006" maxValue="89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Madhu" refreshedDate="45820.61710358796" createdVersion="8" refreshedVersion="8" minRefreshableVersion="3" recordCount="5" xr:uid="{E32600FB-5E24-394E-B7CA-F6816C8B0AB6}">
  <cacheSource type="worksheet">
    <worksheetSource name="category_kpis"/>
  </cacheSource>
  <cacheFields count="5">
    <cacheField name="category" numFmtId="0">
      <sharedItems count="5">
        <s v="Electronics"/>
        <s v="MRO"/>
        <s v="Office Supplies"/>
        <s v="Packaging"/>
        <s v="Raw Materials"/>
      </sharedItems>
    </cacheField>
    <cacheField name="total_orders" numFmtId="0">
      <sharedItems containsSemiMixedTypes="0" containsString="0" containsNumber="1" containsInteger="1" minValue="87" maxValue="111"/>
    </cacheField>
    <cacheField name="total_spend" numFmtId="0">
      <sharedItems containsSemiMixedTypes="0" containsString="0" containsNumber="1" minValue="5298296.96" maxValue="7619015.5800000001"/>
    </cacheField>
    <cacheField name="avg_lead_time_days" numFmtId="0">
      <sharedItems containsSemiMixedTypes="0" containsString="0" containsNumber="1" minValue="9.7899999999999991" maxValue="11.36"/>
    </cacheField>
    <cacheField name="defect_pct" numFmtId="0">
      <sharedItems containsSemiMixedTypes="0" containsString="0" containsNumber="1" minValue="78.900000000000006" maxValue="8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Madhu" refreshedDate="45820.618798958334" createdVersion="8" refreshedVersion="8" minRefreshableVersion="3" recordCount="24" xr:uid="{D9BAF9F3-9374-3646-B52C-4DEFCD3C94E3}">
  <cacheSource type="worksheet">
    <worksheetSource name="monthly_trends"/>
  </cacheSource>
  <cacheFields count="5">
    <cacheField name="month" numFmtId="14">
      <sharedItems containsSemiMixedTypes="0" containsNonDate="0" containsDate="1" containsString="0" minDate="2022-01-01T00:00:00" maxDate="2023-12-02T00:00:00" count="24"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4" base="0">
        <rangePr groupBy="months" startDate="2022-01-01T00:00:00" endDate="2023-12-02T00:00:00"/>
        <groupItems count="14">
          <s v="&lt;01/0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3"/>
        </groupItems>
      </fieldGroup>
    </cacheField>
    <cacheField name="total_spend" numFmtId="0">
      <sharedItems containsSemiMixedTypes="0" containsString="0" containsNumber="1" minValue="570349.01" maxValue="1982598.85"/>
    </cacheField>
    <cacheField name="avg_lead_time_days" numFmtId="0">
      <sharedItems containsSemiMixedTypes="0" containsString="0" containsNumber="1" minValue="6.61" maxValue="13.79"/>
    </cacheField>
    <cacheField name="Quarters" numFmtId="0" databaseField="0">
      <fieldGroup base="0">
        <rangePr groupBy="quarters" startDate="2022-01-01T00:00:00" endDate="2023-12-02T00:00:00"/>
        <groupItems count="6">
          <s v="&lt;01/01/22"/>
          <s v="Qtr1"/>
          <s v="Qtr2"/>
          <s v="Qtr3"/>
          <s v="Qtr4"/>
          <s v="&gt;02/12/23"/>
        </groupItems>
      </fieldGroup>
    </cacheField>
    <cacheField name="Years" numFmtId="0" databaseField="0">
      <fieldGroup base="0">
        <rangePr groupBy="years" startDate="2022-01-01T00:00:00" endDate="2023-12-02T00:00:00"/>
        <groupItems count="4">
          <s v="&lt;01/01/22"/>
          <s v="2022"/>
          <s v="2023"/>
          <s v="&gt;02/1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9"/>
    <n v="5351723.2300000004"/>
    <n v="10.54"/>
    <n v="76.400000000000006"/>
  </r>
  <r>
    <x v="1"/>
    <n v="100"/>
    <n v="6629779.8499999996"/>
    <n v="11.23"/>
    <n v="85"/>
  </r>
  <r>
    <x v="2"/>
    <n v="103"/>
    <n v="6181239.6399999997"/>
    <n v="10.27"/>
    <n v="69.900000000000006"/>
  </r>
  <r>
    <x v="3"/>
    <n v="107"/>
    <n v="6839995.9100000001"/>
    <n v="10.49"/>
    <n v="84.1"/>
  </r>
  <r>
    <x v="4"/>
    <n v="93"/>
    <n v="6419120.3300000001"/>
    <n v="9.9"/>
    <n v="89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0"/>
    <n v="5790802.9900000002"/>
    <n v="10.67"/>
    <n v="81"/>
  </r>
  <r>
    <x v="1"/>
    <n v="111"/>
    <n v="7619015.5800000001"/>
    <n v="11.36"/>
    <n v="82"/>
  </r>
  <r>
    <x v="2"/>
    <n v="104"/>
    <n v="6510292.29"/>
    <n v="9.7899999999999991"/>
    <n v="79.8"/>
  </r>
  <r>
    <x v="3"/>
    <n v="90"/>
    <n v="5298296.96"/>
    <n v="9.9700000000000006"/>
    <n v="78.900000000000006"/>
  </r>
  <r>
    <x v="4"/>
    <n v="87"/>
    <n v="6203451.1399999997"/>
    <n v="10.56"/>
    <n v="82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919843.79"/>
    <n v="9.3699999999999992"/>
  </r>
  <r>
    <x v="1"/>
    <n v="924759.77"/>
    <n v="10.44"/>
  </r>
  <r>
    <x v="2"/>
    <n v="1514260.84"/>
    <n v="10.33"/>
  </r>
  <r>
    <x v="3"/>
    <n v="1304580.32"/>
    <n v="10.130000000000001"/>
  </r>
  <r>
    <x v="4"/>
    <n v="570349.01"/>
    <n v="7.17"/>
  </r>
  <r>
    <x v="5"/>
    <n v="1090190.8500000001"/>
    <n v="10.55"/>
  </r>
  <r>
    <x v="6"/>
    <n v="1074604.2"/>
    <n v="11.18"/>
  </r>
  <r>
    <x v="7"/>
    <n v="1405692.94"/>
    <n v="11.08"/>
  </r>
  <r>
    <x v="8"/>
    <n v="1606275.48"/>
    <n v="11.45"/>
  </r>
  <r>
    <x v="9"/>
    <n v="1118365.1299999999"/>
    <n v="11.35"/>
  </r>
  <r>
    <x v="10"/>
    <n v="958153.69"/>
    <n v="8.5299999999999994"/>
  </r>
  <r>
    <x v="11"/>
    <n v="1706928.77"/>
    <n v="10.9"/>
  </r>
  <r>
    <x v="12"/>
    <n v="1946197.45"/>
    <n v="13.79"/>
  </r>
  <r>
    <x v="13"/>
    <n v="1121113.6200000001"/>
    <n v="6.61"/>
  </r>
  <r>
    <x v="14"/>
    <n v="1685993.88"/>
    <n v="11.08"/>
  </r>
  <r>
    <x v="15"/>
    <n v="1195082.8899999999"/>
    <n v="11.57"/>
  </r>
  <r>
    <x v="16"/>
    <n v="1069490.1499999999"/>
    <n v="12.27"/>
  </r>
  <r>
    <x v="17"/>
    <n v="694892.48"/>
    <n v="11.47"/>
  </r>
  <r>
    <x v="18"/>
    <n v="1838778.81"/>
    <n v="9.67"/>
  </r>
  <r>
    <x v="19"/>
    <n v="1514429.54"/>
    <n v="9.8000000000000007"/>
  </r>
  <r>
    <x v="20"/>
    <n v="1696960.52"/>
    <n v="9.5"/>
  </r>
  <r>
    <x v="21"/>
    <n v="1474838.62"/>
    <n v="11.47"/>
  </r>
  <r>
    <x v="22"/>
    <n v="1982598.85"/>
    <n v="9.56"/>
  </r>
  <r>
    <x v="23"/>
    <n v="1007477.36"/>
    <n v="11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F0639-647C-B947-9DB3-AE378D5EC04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spend" fld="2" baseField="0" baseItem="0"/>
    <dataField name="Sum of total_orders" fld="1" baseField="0" baseItem="0"/>
    <dataField name="Sum of avg_lead_time_days" fld="3" baseField="0" baseItem="0"/>
    <dataField name="Sum of defect_pct" fld="4" baseField="0" baseItem="0"/>
  </dataFields>
  <conditionalFormats count="1">
    <conditionalFormat priority="1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C2AB4-7A7F-4A43-8F21-83E8904CC91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orders" fld="1" baseField="0" baseItem="0"/>
    <dataField name="Sum of avg_lead_time_days" fld="3" baseField="0" baseItem="0"/>
    <dataField name="Sum of total_spend" fld="2" baseField="0" baseItem="0"/>
    <dataField name="Sum of defect_pct" fld="4" baseField="0" baseItem="0"/>
  </dataFields>
  <conditionalFormats count="1">
    <conditionalFormat priority="1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D6164-A3DE-404C-9907-355401B972F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6" firstHeaderRow="0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pend" fld="1" baseField="0" baseItem="0"/>
    <dataField name="Sum of avg_lead_time_days" fld="2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B1F8DF-2D2D-BD4B-BA2E-31252759672D}" autoFormatId="16" applyNumberFormats="0" applyBorderFormats="0" applyFontFormats="0" applyPatternFormats="0" applyAlignmentFormats="0" applyWidthHeightFormats="0">
  <queryTableRefresh nextId="6">
    <queryTableFields count="5">
      <queryTableField id="1" name="supplier" tableColumnId="1"/>
      <queryTableField id="2" name="total_orders" tableColumnId="2"/>
      <queryTableField id="3" name="total_spend" tableColumnId="3"/>
      <queryTableField id="4" name="avg_lead_time_days" tableColumnId="4"/>
      <queryTableField id="5" name="defect_pc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39E3B-C159-8645-85E6-EFB0D54A8717}" autoFormatId="16" applyNumberFormats="0" applyBorderFormats="0" applyFontFormats="0" applyPatternFormats="0" applyAlignmentFormats="0" applyWidthHeightFormats="0">
  <queryTableRefresh nextId="6">
    <queryTableFields count="5">
      <queryTableField id="1" name="category" tableColumnId="1"/>
      <queryTableField id="2" name="total_orders" tableColumnId="2"/>
      <queryTableField id="3" name="total_spend" tableColumnId="3"/>
      <queryTableField id="4" name="avg_lead_time_days" tableColumnId="4"/>
      <queryTableField id="5" name="defect_pc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267B3F7-8B43-0343-BB02-9C5ED58E6F5E}" autoFormatId="16" applyNumberFormats="0" applyBorderFormats="0" applyFontFormats="0" applyPatternFormats="0" applyAlignmentFormats="0" applyWidthHeightFormats="0">
  <queryTableRefresh nextId="4">
    <queryTableFields count="3">
      <queryTableField id="1" name="month" tableColumnId="1"/>
      <queryTableField id="2" name="total_spend" tableColumnId="2"/>
      <queryTableField id="3" name="avg_lead_time_day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82832-13AE-754E-8A99-58EDE4C4AAEE}" name="supplier_kpis" displayName="supplier_kpis" ref="A1:E6" tableType="queryTable" totalsRowShown="0">
  <autoFilter ref="A1:E6" xr:uid="{F1C82832-13AE-754E-8A99-58EDE4C4AAEE}"/>
  <tableColumns count="5">
    <tableColumn id="1" xr3:uid="{42B85B3A-B331-7B4B-807B-774ED8DC179D}" uniqueName="1" name="supplier" queryTableFieldId="1" dataDxfId="2"/>
    <tableColumn id="2" xr3:uid="{3BA2D573-CE32-A848-A190-7A2360BB2055}" uniqueName="2" name="total_orders" queryTableFieldId="2"/>
    <tableColumn id="3" xr3:uid="{79EF6F25-66DB-A44E-AE11-B93ADDD04305}" uniqueName="3" name="total_spend" queryTableFieldId="3"/>
    <tableColumn id="4" xr3:uid="{1AD163BA-797C-EF4D-9F42-3F199B4C4CF0}" uniqueName="4" name="avg_lead_time_days" queryTableFieldId="4"/>
    <tableColumn id="5" xr3:uid="{216E41CC-FA99-1547-93B8-BD69893DB890}" uniqueName="5" name="defect_pc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81D79A-DAD9-FE4C-8B02-61E17D58C309}" name="category_kpis" displayName="category_kpis" ref="A1:E6" tableType="queryTable" totalsRowShown="0">
  <autoFilter ref="A1:E6" xr:uid="{5581D79A-DAD9-FE4C-8B02-61E17D58C309}"/>
  <tableColumns count="5">
    <tableColumn id="1" xr3:uid="{A7B3958D-604A-2844-BAC0-0D49DC44CD62}" uniqueName="1" name="category" queryTableFieldId="1" dataDxfId="1"/>
    <tableColumn id="2" xr3:uid="{D11231CA-5B2E-2F40-811A-F5A7C1F74A23}" uniqueName="2" name="total_orders" queryTableFieldId="2"/>
    <tableColumn id="3" xr3:uid="{D338D812-31A3-044A-B0CE-879964DF5B93}" uniqueName="3" name="total_spend" queryTableFieldId="3"/>
    <tableColumn id="4" xr3:uid="{5B2A35B9-CC0A-A740-A2AA-366954E8CF59}" uniqueName="4" name="avg_lead_time_days" queryTableFieldId="4"/>
    <tableColumn id="5" xr3:uid="{428041D8-40FB-1447-A464-4BB701BBDE92}" uniqueName="5" name="defect_pc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DDE83-44A3-464D-81D4-FBBD8639E34C}" name="monthly_trends" displayName="monthly_trends" ref="A1:C25" tableType="queryTable" totalsRowShown="0">
  <autoFilter ref="A1:C25" xr:uid="{92BDDE83-44A3-464D-81D4-FBBD8639E34C}"/>
  <tableColumns count="3">
    <tableColumn id="1" xr3:uid="{46B1D7A3-4C73-264A-A5D3-85C29D590CB0}" uniqueName="1" name="month" queryTableFieldId="1" dataDxfId="0"/>
    <tableColumn id="2" xr3:uid="{7C95F71B-61EB-6B4A-923B-FD39C9043724}" uniqueName="2" name="total_spend" queryTableFieldId="2"/>
    <tableColumn id="3" xr3:uid="{980049FC-2D61-D044-A9D4-8F11FDE446F1}" uniqueName="3" name="avg_lead_time_day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2DBD-2104-CE40-BD26-EB378D5B10A4}">
  <dimension ref="A3:E9"/>
  <sheetViews>
    <sheetView workbookViewId="0">
      <selection activeCell="E3" sqref="E3:E9"/>
      <pivotSelection pane="bottomRight" showHeader="1" extendable="1" axis="axisCol" start="3" max="4" activeRow="2" activeCol="4" previousRow="2" previousCol="4" click="1" r:id="rId1">
        <pivotArea dataOnly="0" outline="0" axis="axisCol" fieldPosition="0">
          <references count="1">
            <reference field="4294967294" count="1">
              <x v="3"/>
            </reference>
          </references>
        </pivotArea>
      </pivotSelection>
    </sheetView>
  </sheetViews>
  <sheetFormatPr baseColWidth="10" defaultRowHeight="16" x14ac:dyDescent="0.2"/>
  <cols>
    <col min="1" max="1" width="13.5" bestFit="1" customWidth="1"/>
    <col min="2" max="2" width="17.33203125" bestFit="1" customWidth="1"/>
    <col min="3" max="3" width="17.6640625" bestFit="1" customWidth="1"/>
    <col min="4" max="4" width="25" bestFit="1" customWidth="1"/>
    <col min="5" max="5" width="16.33203125" bestFit="1" customWidth="1"/>
  </cols>
  <sheetData>
    <row r="3" spans="1:5" x14ac:dyDescent="0.2">
      <c r="A3" s="3" t="s">
        <v>17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">
      <c r="A4" s="4" t="s">
        <v>5</v>
      </c>
      <c r="B4" s="1">
        <v>5351723.2300000004</v>
      </c>
      <c r="C4" s="1">
        <v>89</v>
      </c>
      <c r="D4" s="1">
        <v>10.54</v>
      </c>
      <c r="E4" s="1">
        <v>76.400000000000006</v>
      </c>
    </row>
    <row r="5" spans="1:5" x14ac:dyDescent="0.2">
      <c r="A5" s="4" t="s">
        <v>6</v>
      </c>
      <c r="B5" s="1">
        <v>6629779.8499999996</v>
      </c>
      <c r="C5" s="1">
        <v>100</v>
      </c>
      <c r="D5" s="1">
        <v>11.23</v>
      </c>
      <c r="E5" s="1">
        <v>85</v>
      </c>
    </row>
    <row r="6" spans="1:5" x14ac:dyDescent="0.2">
      <c r="A6" s="4" t="s">
        <v>7</v>
      </c>
      <c r="B6" s="1">
        <v>6181239.6399999997</v>
      </c>
      <c r="C6" s="1">
        <v>103</v>
      </c>
      <c r="D6" s="1">
        <v>10.27</v>
      </c>
      <c r="E6" s="1">
        <v>69.900000000000006</v>
      </c>
    </row>
    <row r="7" spans="1:5" x14ac:dyDescent="0.2">
      <c r="A7" s="4" t="s">
        <v>8</v>
      </c>
      <c r="B7" s="1">
        <v>6839995.9100000001</v>
      </c>
      <c r="C7" s="1">
        <v>107</v>
      </c>
      <c r="D7" s="1">
        <v>10.49</v>
      </c>
      <c r="E7" s="1">
        <v>84.1</v>
      </c>
    </row>
    <row r="8" spans="1:5" x14ac:dyDescent="0.2">
      <c r="A8" s="4" t="s">
        <v>9</v>
      </c>
      <c r="B8" s="1">
        <v>6419120.3300000001</v>
      </c>
      <c r="C8" s="1">
        <v>93</v>
      </c>
      <c r="D8" s="1">
        <v>9.9</v>
      </c>
      <c r="E8" s="1">
        <v>89.2</v>
      </c>
    </row>
    <row r="9" spans="1:5" x14ac:dyDescent="0.2">
      <c r="A9" s="4" t="s">
        <v>18</v>
      </c>
      <c r="B9" s="1">
        <v>31421858.960000001</v>
      </c>
      <c r="C9" s="1">
        <v>492</v>
      </c>
      <c r="D9" s="1">
        <v>52.43</v>
      </c>
      <c r="E9" s="1">
        <v>404.59999999999997</v>
      </c>
    </row>
  </sheetData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F2C6-B765-CC4B-A067-14AB00B65B5C}">
  <dimension ref="A1:E6"/>
  <sheetViews>
    <sheetView workbookViewId="0">
      <selection activeCell="B4" sqref="B4"/>
    </sheetView>
  </sheetViews>
  <sheetFormatPr baseColWidth="10" defaultRowHeight="16" x14ac:dyDescent="0.2"/>
  <cols>
    <col min="1" max="1" width="13.5" bestFit="1" customWidth="1"/>
    <col min="2" max="2" width="13.6640625" bestFit="1" customWidth="1"/>
    <col min="3" max="3" width="13.33203125" bestFit="1" customWidth="1"/>
    <col min="4" max="4" width="21" bestFit="1" customWidth="1"/>
    <col min="5" max="5" width="12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89</v>
      </c>
      <c r="C2">
        <v>5351723.2300000004</v>
      </c>
      <c r="D2">
        <v>10.54</v>
      </c>
      <c r="E2">
        <v>76.400000000000006</v>
      </c>
    </row>
    <row r="3" spans="1:5" x14ac:dyDescent="0.2">
      <c r="A3" s="1" t="s">
        <v>6</v>
      </c>
      <c r="B3">
        <v>100</v>
      </c>
      <c r="C3">
        <v>6629779.8499999996</v>
      </c>
      <c r="D3">
        <v>11.23</v>
      </c>
      <c r="E3">
        <v>85</v>
      </c>
    </row>
    <row r="4" spans="1:5" x14ac:dyDescent="0.2">
      <c r="A4" s="1" t="s">
        <v>7</v>
      </c>
      <c r="B4">
        <v>103</v>
      </c>
      <c r="C4">
        <v>6181239.6399999997</v>
      </c>
      <c r="D4">
        <v>10.27</v>
      </c>
      <c r="E4">
        <v>69.900000000000006</v>
      </c>
    </row>
    <row r="5" spans="1:5" x14ac:dyDescent="0.2">
      <c r="A5" s="1" t="s">
        <v>8</v>
      </c>
      <c r="B5">
        <v>107</v>
      </c>
      <c r="C5">
        <v>6839995.9100000001</v>
      </c>
      <c r="D5">
        <v>10.49</v>
      </c>
      <c r="E5">
        <v>84.1</v>
      </c>
    </row>
    <row r="6" spans="1:5" x14ac:dyDescent="0.2">
      <c r="A6" s="1" t="s">
        <v>9</v>
      </c>
      <c r="B6">
        <v>93</v>
      </c>
      <c r="C6">
        <v>6419120.3300000001</v>
      </c>
      <c r="D6">
        <v>9.9</v>
      </c>
      <c r="E6">
        <v>89.2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E71E-09E4-0648-889F-DCF9BEBF16BC}">
  <dimension ref="A3:E9"/>
  <sheetViews>
    <sheetView workbookViewId="0">
      <selection activeCell="E15" sqref="E15"/>
    </sheetView>
  </sheetViews>
  <sheetFormatPr baseColWidth="10" defaultRowHeight="16" x14ac:dyDescent="0.2"/>
  <cols>
    <col min="1" max="1" width="13.5" bestFit="1" customWidth="1"/>
    <col min="2" max="2" width="17.6640625" bestFit="1" customWidth="1"/>
    <col min="3" max="3" width="25" bestFit="1" customWidth="1"/>
    <col min="4" max="4" width="17.33203125" bestFit="1" customWidth="1"/>
    <col min="5" max="5" width="16.33203125" bestFit="1" customWidth="1"/>
  </cols>
  <sheetData>
    <row r="3" spans="1:5" x14ac:dyDescent="0.2">
      <c r="A3" s="3" t="s">
        <v>17</v>
      </c>
      <c r="B3" t="s">
        <v>20</v>
      </c>
      <c r="C3" t="s">
        <v>21</v>
      </c>
      <c r="D3" t="s">
        <v>19</v>
      </c>
      <c r="E3" t="s">
        <v>22</v>
      </c>
    </row>
    <row r="4" spans="1:5" x14ac:dyDescent="0.2">
      <c r="A4" s="4" t="s">
        <v>11</v>
      </c>
      <c r="B4" s="1">
        <v>100</v>
      </c>
      <c r="C4" s="1">
        <v>10.67</v>
      </c>
      <c r="D4" s="1">
        <v>5790802.9900000002</v>
      </c>
      <c r="E4" s="1">
        <v>81</v>
      </c>
    </row>
    <row r="5" spans="1:5" x14ac:dyDescent="0.2">
      <c r="A5" s="4" t="s">
        <v>12</v>
      </c>
      <c r="B5" s="1">
        <v>111</v>
      </c>
      <c r="C5" s="1">
        <v>11.36</v>
      </c>
      <c r="D5" s="1">
        <v>7619015.5800000001</v>
      </c>
      <c r="E5" s="1">
        <v>82</v>
      </c>
    </row>
    <row r="6" spans="1:5" x14ac:dyDescent="0.2">
      <c r="A6" s="4" t="s">
        <v>13</v>
      </c>
      <c r="B6" s="1">
        <v>104</v>
      </c>
      <c r="C6" s="1">
        <v>9.7899999999999991</v>
      </c>
      <c r="D6" s="1">
        <v>6510292.29</v>
      </c>
      <c r="E6" s="1">
        <v>79.8</v>
      </c>
    </row>
    <row r="7" spans="1:5" x14ac:dyDescent="0.2">
      <c r="A7" s="4" t="s">
        <v>14</v>
      </c>
      <c r="B7" s="1">
        <v>90</v>
      </c>
      <c r="C7" s="1">
        <v>9.9700000000000006</v>
      </c>
      <c r="D7" s="1">
        <v>5298296.96</v>
      </c>
      <c r="E7" s="1">
        <v>78.900000000000006</v>
      </c>
    </row>
    <row r="8" spans="1:5" x14ac:dyDescent="0.2">
      <c r="A8" s="4" t="s">
        <v>15</v>
      </c>
      <c r="B8" s="1">
        <v>87</v>
      </c>
      <c r="C8" s="1">
        <v>10.56</v>
      </c>
      <c r="D8" s="1">
        <v>6203451.1399999997</v>
      </c>
      <c r="E8" s="1">
        <v>82.8</v>
      </c>
    </row>
    <row r="9" spans="1:5" x14ac:dyDescent="0.2">
      <c r="A9" s="4" t="s">
        <v>18</v>
      </c>
      <c r="B9" s="1">
        <v>492</v>
      </c>
      <c r="C9" s="1">
        <v>52.35</v>
      </c>
      <c r="D9" s="1">
        <v>31421858.960000001</v>
      </c>
      <c r="E9" s="1">
        <v>404.50000000000006</v>
      </c>
    </row>
  </sheetData>
  <conditionalFormatting pivot="1" sqref="E4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8882-9057-7240-802B-BDF82FE8366B}">
  <dimension ref="A1:E6"/>
  <sheetViews>
    <sheetView workbookViewId="0"/>
  </sheetViews>
  <sheetFormatPr baseColWidth="10" defaultRowHeight="16" x14ac:dyDescent="0.2"/>
  <cols>
    <col min="1" max="1" width="13.5" bestFit="1" customWidth="1"/>
    <col min="2" max="2" width="13.6640625" bestFit="1" customWidth="1"/>
    <col min="3" max="3" width="13.33203125" bestFit="1" customWidth="1"/>
    <col min="4" max="4" width="21" bestFit="1" customWidth="1"/>
    <col min="5" max="5" width="12.33203125" bestFit="1" customWidth="1"/>
  </cols>
  <sheetData>
    <row r="1" spans="1:5" x14ac:dyDescent="0.2">
      <c r="A1" t="s">
        <v>10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11</v>
      </c>
      <c r="B2">
        <v>100</v>
      </c>
      <c r="C2">
        <v>5790802.9900000002</v>
      </c>
      <c r="D2">
        <v>10.67</v>
      </c>
      <c r="E2">
        <v>81</v>
      </c>
    </row>
    <row r="3" spans="1:5" x14ac:dyDescent="0.2">
      <c r="A3" s="1" t="s">
        <v>12</v>
      </c>
      <c r="B3">
        <v>111</v>
      </c>
      <c r="C3">
        <v>7619015.5800000001</v>
      </c>
      <c r="D3">
        <v>11.36</v>
      </c>
      <c r="E3">
        <v>82</v>
      </c>
    </row>
    <row r="4" spans="1:5" x14ac:dyDescent="0.2">
      <c r="A4" s="1" t="s">
        <v>13</v>
      </c>
      <c r="B4">
        <v>104</v>
      </c>
      <c r="C4">
        <v>6510292.29</v>
      </c>
      <c r="D4">
        <v>9.7899999999999991</v>
      </c>
      <c r="E4">
        <v>79.8</v>
      </c>
    </row>
    <row r="5" spans="1:5" x14ac:dyDescent="0.2">
      <c r="A5" s="1" t="s">
        <v>14</v>
      </c>
      <c r="B5">
        <v>90</v>
      </c>
      <c r="C5">
        <v>5298296.96</v>
      </c>
      <c r="D5">
        <v>9.9700000000000006</v>
      </c>
      <c r="E5">
        <v>78.900000000000006</v>
      </c>
    </row>
    <row r="6" spans="1:5" x14ac:dyDescent="0.2">
      <c r="A6" s="1" t="s">
        <v>15</v>
      </c>
      <c r="B6">
        <v>87</v>
      </c>
      <c r="C6">
        <v>6203451.1399999997</v>
      </c>
      <c r="D6">
        <v>10.56</v>
      </c>
      <c r="E6">
        <v>82.8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082-6039-3045-80D4-5642C395302C}">
  <dimension ref="A3:C16"/>
  <sheetViews>
    <sheetView workbookViewId="0">
      <selection activeCell="A10" sqref="A10"/>
    </sheetView>
  </sheetViews>
  <sheetFormatPr baseColWidth="10" defaultRowHeight="16" x14ac:dyDescent="0.2"/>
  <cols>
    <col min="1" max="1" width="13" bestFit="1" customWidth="1"/>
    <col min="2" max="2" width="17.33203125" bestFit="1" customWidth="1"/>
    <col min="3" max="3" width="25" bestFit="1" customWidth="1"/>
    <col min="4" max="4" width="13" bestFit="1" customWidth="1"/>
  </cols>
  <sheetData>
    <row r="3" spans="1:3" x14ac:dyDescent="0.2">
      <c r="A3" s="3" t="s">
        <v>17</v>
      </c>
      <c r="B3" t="s">
        <v>19</v>
      </c>
      <c r="C3" t="s">
        <v>21</v>
      </c>
    </row>
    <row r="4" spans="1:3" x14ac:dyDescent="0.2">
      <c r="A4" s="5" t="s">
        <v>23</v>
      </c>
      <c r="B4" s="1">
        <v>2866041.24</v>
      </c>
      <c r="C4" s="1">
        <v>23.159999999999997</v>
      </c>
    </row>
    <row r="5" spans="1:3" x14ac:dyDescent="0.2">
      <c r="A5" s="5" t="s">
        <v>24</v>
      </c>
      <c r="B5" s="1">
        <v>2045873.3900000001</v>
      </c>
      <c r="C5" s="1">
        <v>17.05</v>
      </c>
    </row>
    <row r="6" spans="1:3" x14ac:dyDescent="0.2">
      <c r="A6" s="5" t="s">
        <v>25</v>
      </c>
      <c r="B6" s="1">
        <v>3200254.7199999997</v>
      </c>
      <c r="C6" s="1">
        <v>21.41</v>
      </c>
    </row>
    <row r="7" spans="1:3" x14ac:dyDescent="0.2">
      <c r="A7" s="5" t="s">
        <v>26</v>
      </c>
      <c r="B7" s="1">
        <v>2499663.21</v>
      </c>
      <c r="C7" s="1">
        <v>21.700000000000003</v>
      </c>
    </row>
    <row r="8" spans="1:3" x14ac:dyDescent="0.2">
      <c r="A8" s="5" t="s">
        <v>27</v>
      </c>
      <c r="B8" s="1">
        <v>1639839.16</v>
      </c>
      <c r="C8" s="1">
        <v>19.439999999999998</v>
      </c>
    </row>
    <row r="9" spans="1:3" x14ac:dyDescent="0.2">
      <c r="A9" s="5" t="s">
        <v>28</v>
      </c>
      <c r="B9" s="1">
        <v>1785083.33</v>
      </c>
      <c r="C9" s="1">
        <v>22.020000000000003</v>
      </c>
    </row>
    <row r="10" spans="1:3" x14ac:dyDescent="0.2">
      <c r="A10" s="5" t="s">
        <v>29</v>
      </c>
      <c r="B10" s="1">
        <v>2913383.01</v>
      </c>
      <c r="C10" s="1">
        <v>20.85</v>
      </c>
    </row>
    <row r="11" spans="1:3" x14ac:dyDescent="0.2">
      <c r="A11" s="5" t="s">
        <v>30</v>
      </c>
      <c r="B11" s="1">
        <v>2920122.48</v>
      </c>
      <c r="C11" s="1">
        <v>20.880000000000003</v>
      </c>
    </row>
    <row r="12" spans="1:3" x14ac:dyDescent="0.2">
      <c r="A12" s="5" t="s">
        <v>31</v>
      </c>
      <c r="B12" s="1">
        <v>3303236</v>
      </c>
      <c r="C12" s="1">
        <v>20.95</v>
      </c>
    </row>
    <row r="13" spans="1:3" x14ac:dyDescent="0.2">
      <c r="A13" s="5" t="s">
        <v>32</v>
      </c>
      <c r="B13" s="1">
        <v>2593203.75</v>
      </c>
      <c r="C13" s="1">
        <v>22.82</v>
      </c>
    </row>
    <row r="14" spans="1:3" x14ac:dyDescent="0.2">
      <c r="A14" s="5" t="s">
        <v>33</v>
      </c>
      <c r="B14" s="1">
        <v>2940752.54</v>
      </c>
      <c r="C14" s="1">
        <v>18.09</v>
      </c>
    </row>
    <row r="15" spans="1:3" x14ac:dyDescent="0.2">
      <c r="A15" s="5" t="s">
        <v>34</v>
      </c>
      <c r="B15" s="1">
        <v>2714406.13</v>
      </c>
      <c r="C15" s="1">
        <v>21.96</v>
      </c>
    </row>
    <row r="16" spans="1:3" x14ac:dyDescent="0.2">
      <c r="A16" s="5" t="s">
        <v>18</v>
      </c>
      <c r="B16" s="1">
        <v>31421858.960000001</v>
      </c>
      <c r="C16" s="1">
        <v>250.32999999999998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3E0B-933B-AA4F-B192-8A20F0D2FB61}">
  <dimension ref="A1:C25"/>
  <sheetViews>
    <sheetView tabSelected="1" workbookViewId="0">
      <selection activeCell="P15" sqref="P15"/>
    </sheetView>
  </sheetViews>
  <sheetFormatPr baseColWidth="10" defaultRowHeight="16" x14ac:dyDescent="0.2"/>
  <cols>
    <col min="1" max="1" width="9" bestFit="1" customWidth="1"/>
    <col min="2" max="2" width="13.33203125" bestFit="1" customWidth="1"/>
    <col min="3" max="3" width="21" bestFit="1" customWidth="1"/>
  </cols>
  <sheetData>
    <row r="1" spans="1:3" x14ac:dyDescent="0.2">
      <c r="A1" t="s">
        <v>16</v>
      </c>
      <c r="B1" t="s">
        <v>2</v>
      </c>
      <c r="C1" t="s">
        <v>3</v>
      </c>
    </row>
    <row r="2" spans="1:3" x14ac:dyDescent="0.2">
      <c r="A2" s="2">
        <v>44562</v>
      </c>
      <c r="B2">
        <v>919843.79</v>
      </c>
      <c r="C2">
        <v>9.3699999999999992</v>
      </c>
    </row>
    <row r="3" spans="1:3" x14ac:dyDescent="0.2">
      <c r="A3" s="2">
        <v>44593</v>
      </c>
      <c r="B3">
        <v>924759.77</v>
      </c>
      <c r="C3">
        <v>10.44</v>
      </c>
    </row>
    <row r="4" spans="1:3" x14ac:dyDescent="0.2">
      <c r="A4" s="2">
        <v>44621</v>
      </c>
      <c r="B4">
        <v>1514260.84</v>
      </c>
      <c r="C4">
        <v>10.33</v>
      </c>
    </row>
    <row r="5" spans="1:3" x14ac:dyDescent="0.2">
      <c r="A5" s="2">
        <v>44652</v>
      </c>
      <c r="B5">
        <v>1304580.32</v>
      </c>
      <c r="C5">
        <v>10.130000000000001</v>
      </c>
    </row>
    <row r="6" spans="1:3" x14ac:dyDescent="0.2">
      <c r="A6" s="2">
        <v>44682</v>
      </c>
      <c r="B6">
        <v>570349.01</v>
      </c>
      <c r="C6">
        <v>7.17</v>
      </c>
    </row>
    <row r="7" spans="1:3" x14ac:dyDescent="0.2">
      <c r="A7" s="2">
        <v>44713</v>
      </c>
      <c r="B7">
        <v>1090190.8500000001</v>
      </c>
      <c r="C7">
        <v>10.55</v>
      </c>
    </row>
    <row r="8" spans="1:3" x14ac:dyDescent="0.2">
      <c r="A8" s="2">
        <v>44743</v>
      </c>
      <c r="B8">
        <v>1074604.2</v>
      </c>
      <c r="C8">
        <v>11.18</v>
      </c>
    </row>
    <row r="9" spans="1:3" x14ac:dyDescent="0.2">
      <c r="A9" s="2">
        <v>44774</v>
      </c>
      <c r="B9">
        <v>1405692.94</v>
      </c>
      <c r="C9">
        <v>11.08</v>
      </c>
    </row>
    <row r="10" spans="1:3" x14ac:dyDescent="0.2">
      <c r="A10" s="2">
        <v>44805</v>
      </c>
      <c r="B10">
        <v>1606275.48</v>
      </c>
      <c r="C10">
        <v>11.45</v>
      </c>
    </row>
    <row r="11" spans="1:3" x14ac:dyDescent="0.2">
      <c r="A11" s="2">
        <v>44835</v>
      </c>
      <c r="B11">
        <v>1118365.1299999999</v>
      </c>
      <c r="C11">
        <v>11.35</v>
      </c>
    </row>
    <row r="12" spans="1:3" x14ac:dyDescent="0.2">
      <c r="A12" s="2">
        <v>44866</v>
      </c>
      <c r="B12">
        <v>958153.69</v>
      </c>
      <c r="C12">
        <v>8.5299999999999994</v>
      </c>
    </row>
    <row r="13" spans="1:3" x14ac:dyDescent="0.2">
      <c r="A13" s="2">
        <v>44896</v>
      </c>
      <c r="B13">
        <v>1706928.77</v>
      </c>
      <c r="C13">
        <v>10.9</v>
      </c>
    </row>
    <row r="14" spans="1:3" x14ac:dyDescent="0.2">
      <c r="A14" s="2">
        <v>44927</v>
      </c>
      <c r="B14">
        <v>1946197.45</v>
      </c>
      <c r="C14">
        <v>13.79</v>
      </c>
    </row>
    <row r="15" spans="1:3" x14ac:dyDescent="0.2">
      <c r="A15" s="2">
        <v>44958</v>
      </c>
      <c r="B15">
        <v>1121113.6200000001</v>
      </c>
      <c r="C15">
        <v>6.61</v>
      </c>
    </row>
    <row r="16" spans="1:3" x14ac:dyDescent="0.2">
      <c r="A16" s="2">
        <v>44986</v>
      </c>
      <c r="B16">
        <v>1685993.88</v>
      </c>
      <c r="C16">
        <v>11.08</v>
      </c>
    </row>
    <row r="17" spans="1:3" x14ac:dyDescent="0.2">
      <c r="A17" s="2">
        <v>45017</v>
      </c>
      <c r="B17">
        <v>1195082.8899999999</v>
      </c>
      <c r="C17">
        <v>11.57</v>
      </c>
    </row>
    <row r="18" spans="1:3" x14ac:dyDescent="0.2">
      <c r="A18" s="2">
        <v>45047</v>
      </c>
      <c r="B18">
        <v>1069490.1499999999</v>
      </c>
      <c r="C18">
        <v>12.27</v>
      </c>
    </row>
    <row r="19" spans="1:3" x14ac:dyDescent="0.2">
      <c r="A19" s="2">
        <v>45078</v>
      </c>
      <c r="B19">
        <v>694892.48</v>
      </c>
      <c r="C19">
        <v>11.47</v>
      </c>
    </row>
    <row r="20" spans="1:3" x14ac:dyDescent="0.2">
      <c r="A20" s="2">
        <v>45108</v>
      </c>
      <c r="B20">
        <v>1838778.81</v>
      </c>
      <c r="C20">
        <v>9.67</v>
      </c>
    </row>
    <row r="21" spans="1:3" x14ac:dyDescent="0.2">
      <c r="A21" s="2">
        <v>45139</v>
      </c>
      <c r="B21">
        <v>1514429.54</v>
      </c>
      <c r="C21">
        <v>9.8000000000000007</v>
      </c>
    </row>
    <row r="22" spans="1:3" x14ac:dyDescent="0.2">
      <c r="A22" s="2">
        <v>45170</v>
      </c>
      <c r="B22">
        <v>1696960.52</v>
      </c>
      <c r="C22">
        <v>9.5</v>
      </c>
    </row>
    <row r="23" spans="1:3" x14ac:dyDescent="0.2">
      <c r="A23" s="2">
        <v>45200</v>
      </c>
      <c r="B23">
        <v>1474838.62</v>
      </c>
      <c r="C23">
        <v>11.47</v>
      </c>
    </row>
    <row r="24" spans="1:3" x14ac:dyDescent="0.2">
      <c r="A24" s="2">
        <v>45231</v>
      </c>
      <c r="B24">
        <v>1982598.85</v>
      </c>
      <c r="C24">
        <v>9.56</v>
      </c>
    </row>
    <row r="25" spans="1:3" x14ac:dyDescent="0.2">
      <c r="A25" s="2">
        <v>45261</v>
      </c>
      <c r="B25">
        <v>1007477.36</v>
      </c>
      <c r="C25">
        <v>11.06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supplier_pivot</vt:lpstr>
      <vt:lpstr>supplier_kpis</vt:lpstr>
      <vt:lpstr>category_pivot</vt:lpstr>
      <vt:lpstr>category_kpis</vt:lpstr>
      <vt:lpstr>Sheet4</vt:lpstr>
      <vt:lpstr>monthly_trends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Madhu</dc:creator>
  <cp:lastModifiedBy>Karthik Madhu</cp:lastModifiedBy>
  <dcterms:created xsi:type="dcterms:W3CDTF">2025-06-12T06:28:35Z</dcterms:created>
  <dcterms:modified xsi:type="dcterms:W3CDTF">2025-06-12T11:37:30Z</dcterms:modified>
</cp:coreProperties>
</file>