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Z:\DATA-VIS\ps3\"/>
    </mc:Choice>
  </mc:AlternateContent>
  <xr:revisionPtr revIDLastSave="0" documentId="8_{78C613EA-4D8D-435E-BA14-B4EFBE3DF0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" i="1" l="1"/>
  <c r="C82" i="1"/>
  <c r="C83" i="1"/>
  <c r="C84" i="1"/>
  <c r="C85" i="1"/>
  <c r="C86" i="1"/>
  <c r="C87" i="1"/>
  <c r="E70" i="1"/>
  <c r="E71" i="1"/>
  <c r="E72" i="1"/>
  <c r="E73" i="1"/>
  <c r="E74" i="1"/>
  <c r="E75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56" i="1"/>
  <c r="C48" i="1"/>
  <c r="C49" i="1"/>
  <c r="C50" i="1"/>
  <c r="C47" i="1"/>
  <c r="D36" i="1"/>
  <c r="D37" i="1"/>
  <c r="D38" i="1"/>
  <c r="D39" i="1"/>
  <c r="D40" i="1"/>
  <c r="D41" i="1"/>
  <c r="D35" i="1"/>
  <c r="E21" i="1"/>
  <c r="E22" i="1"/>
  <c r="E23" i="1"/>
  <c r="E24" i="1"/>
  <c r="E25" i="1"/>
  <c r="E26" i="1"/>
  <c r="E27" i="1"/>
  <c r="E20" i="1"/>
  <c r="D21" i="1"/>
  <c r="D22" i="1"/>
  <c r="D23" i="1"/>
  <c r="D24" i="1"/>
  <c r="D25" i="1"/>
  <c r="D26" i="1"/>
  <c r="D27" i="1"/>
  <c r="D20" i="1"/>
  <c r="D12" i="1"/>
  <c r="D13" i="1"/>
  <c r="D14" i="1"/>
  <c r="D11" i="1"/>
  <c r="D3" i="1"/>
  <c r="D4" i="1"/>
  <c r="D5" i="1"/>
  <c r="D2" i="1"/>
</calcChain>
</file>

<file path=xl/sharedStrings.xml><?xml version="1.0" encoding="utf-8"?>
<sst xmlns="http://schemas.openxmlformats.org/spreadsheetml/2006/main" count="97" uniqueCount="85">
  <si>
    <t>Name</t>
  </si>
  <si>
    <t>Grade</t>
  </si>
  <si>
    <t>Adi</t>
  </si>
  <si>
    <t>Beni</t>
  </si>
  <si>
    <t>Charlie</t>
  </si>
  <si>
    <t>Dani</t>
  </si>
  <si>
    <t>Pass/Fail</t>
  </si>
  <si>
    <t>A</t>
  </si>
  <si>
    <t>B</t>
  </si>
  <si>
    <t>Debit</t>
  </si>
  <si>
    <t>Credit</t>
  </si>
  <si>
    <t>Journal Entry 1</t>
  </si>
  <si>
    <t xml:space="preserve"> $94.00 </t>
  </si>
  <si>
    <t>Journal Entry 2</t>
  </si>
  <si>
    <t xml:space="preserve"> $109.00 </t>
  </si>
  <si>
    <t>Journal Entry 3</t>
  </si>
  <si>
    <t xml:space="preserve"> $85.00 </t>
  </si>
  <si>
    <t xml:space="preserve"> $85.50 </t>
  </si>
  <si>
    <t>Journal Entry 4</t>
  </si>
  <si>
    <t xml:space="preserve"> $12.00 </t>
  </si>
  <si>
    <t>Same Value?</t>
  </si>
  <si>
    <t>Number</t>
  </si>
  <si>
    <t>Age</t>
  </si>
  <si>
    <t>Arik</t>
  </si>
  <si>
    <t>Ben</t>
  </si>
  <si>
    <t>Cermit</t>
  </si>
  <si>
    <t>Dan</t>
  </si>
  <si>
    <t>Eliko</t>
  </si>
  <si>
    <t>Fage</t>
  </si>
  <si>
    <t>George</t>
  </si>
  <si>
    <t>Herzl</t>
  </si>
  <si>
    <t>Driver License</t>
  </si>
  <si>
    <t>Minor/Adult</t>
  </si>
  <si>
    <t>GPA</t>
  </si>
  <si>
    <t>Tuition</t>
  </si>
  <si>
    <t>Sam</t>
  </si>
  <si>
    <t>A+</t>
  </si>
  <si>
    <t>Ari</t>
  </si>
  <si>
    <t>A-</t>
  </si>
  <si>
    <t>Xena</t>
  </si>
  <si>
    <t>Gabe</t>
  </si>
  <si>
    <t>Daniela</t>
  </si>
  <si>
    <t>Rotem</t>
  </si>
  <si>
    <t>ScholarShip</t>
  </si>
  <si>
    <t>Student name</t>
  </si>
  <si>
    <t>John</t>
  </si>
  <si>
    <t>Sarah</t>
  </si>
  <si>
    <t>Michael</t>
  </si>
  <si>
    <t>Deborah</t>
  </si>
  <si>
    <t>Failed/Good/Excellent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</si>
  <si>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</si>
  <si>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</si>
  <si>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</si>
  <si>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</si>
  <si>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</si>
  <si>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</si>
  <si>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</si>
  <si>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</si>
  <si>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</si>
  <si>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</si>
  <si>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</si>
  <si>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</si>
  <si>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</si>
  <si>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</si>
  <si>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</si>
  <si>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</si>
  <si>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</si>
  <si>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</si>
  <si>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Flop or Not?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</si>
  <si>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</si>
  <si>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</si>
  <si>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</si>
  <si>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</si>
  <si>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</si>
  <si>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</si>
  <si>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Car Reg</t>
  </si>
  <si>
    <t>Hours Parked</t>
  </si>
  <si>
    <t>DA12 NEJ</t>
  </si>
  <si>
    <t>MA16 BVW</t>
  </si>
  <si>
    <t>DD11 SFD</t>
  </si>
  <si>
    <t>MA14 NHG</t>
  </si>
  <si>
    <t>YK14 BHH</t>
  </si>
  <si>
    <t>DY15 FLB</t>
  </si>
  <si>
    <t>MM12 SWL</t>
  </si>
  <si>
    <t>Parking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</si>
</sst>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8CBAD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15" xfId="0" applyNumberFormat="1" applyFont="1" applyBorder="1" applyAlignment="1">
      <alignment horizontal="right" vertical="center"/>
    </xf>
    <xf numFmtId="3" fontId="2" fillId="0" borderId="16" xfId="0" applyNumberFormat="1" applyFont="1" applyBorder="1" applyAlignment="1">
      <alignment horizontal="right" vertical="center"/>
    </xf>
    <xf numFmtId="0" fontId="1" fillId="2" borderId="16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vertical="center"/>
    </xf>
    <xf numFmtId="3" fontId="2" fillId="0" borderId="17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C87" sqref="C87"/>
    </sheetView>
  </sheetViews>
  <sheetFormatPr defaultRowHeight="15" x14ac:dyDescent="0.25"/>
  <cols>
    <col min="1" max="1" width="32.42578125" customWidth="1"/>
    <col min="2" max="2" width="14.28515625" customWidth="1"/>
    <col min="3" max="3" width="21.5703125" customWidth="1"/>
    <col min="4" max="4" width="13.28515625" customWidth="1"/>
    <col min="5" max="5" width="12.140625" customWidth="1"/>
  </cols>
  <sheetData>
    <row r="1" spans="1:4" ht="15.75" thickBot="1" x14ac:dyDescent="0.3">
      <c r="A1" s="1">
        <v>6</v>
      </c>
      <c r="B1" s="2" t="s">
        <v>0</v>
      </c>
      <c r="C1" s="2" t="s">
        <v>1</v>
      </c>
      <c r="D1" t="s">
        <v>6</v>
      </c>
    </row>
    <row r="2" spans="1:4" ht="15.75" thickBot="1" x14ac:dyDescent="0.3">
      <c r="A2" s="3">
        <v>7</v>
      </c>
      <c r="B2" s="4" t="s">
        <v>2</v>
      </c>
      <c r="C2" s="5">
        <v>98</v>
      </c>
      <c r="D2" t="str">
        <f>IF(C2&gt;=60,"Pass","Fail")</f>
        <v>Pass</v>
      </c>
    </row>
    <row r="3" spans="1:4" ht="15.75" thickBot="1" x14ac:dyDescent="0.3">
      <c r="A3" s="3">
        <v>8</v>
      </c>
      <c r="B3" s="4" t="s">
        <v>3</v>
      </c>
      <c r="C3" s="5">
        <v>55</v>
      </c>
      <c r="D3" t="str">
        <f>IF(C3&gt;=60,"Pass","Fail")</f>
        <v>Fail</v>
      </c>
    </row>
    <row r="4" spans="1:4" ht="15.75" thickBot="1" x14ac:dyDescent="0.3">
      <c r="A4" s="3">
        <v>9</v>
      </c>
      <c r="B4" s="4" t="s">
        <v>4</v>
      </c>
      <c r="C4" s="5">
        <v>15</v>
      </c>
      <c r="D4" t="str">
        <f>IF(C4&gt;=60,"Pass","Fail")</f>
        <v>Fail</v>
      </c>
    </row>
    <row r="5" spans="1:4" ht="15.75" thickBot="1" x14ac:dyDescent="0.3">
      <c r="A5" s="3">
        <v>10</v>
      </c>
      <c r="B5" s="4" t="s">
        <v>5</v>
      </c>
      <c r="C5" s="5">
        <v>60</v>
      </c>
      <c r="D5" t="str">
        <f>IF(C5&gt;=60,"Pass","Fail")</f>
        <v>Pass</v>
      </c>
    </row>
    <row r="9" spans="1:4" ht="15.75" thickBot="1" x14ac:dyDescent="0.3">
      <c r="B9" s="6" t="s">
        <v>7</v>
      </c>
      <c r="C9" s="6" t="s">
        <v>8</v>
      </c>
    </row>
    <row r="10" spans="1:4" ht="15.75" thickBot="1" x14ac:dyDescent="0.3">
      <c r="A10" s="7"/>
      <c r="B10" s="8" t="s">
        <v>9</v>
      </c>
      <c r="C10" s="8" t="s">
        <v>10</v>
      </c>
      <c r="D10" t="s">
        <v>20</v>
      </c>
    </row>
    <row r="11" spans="1:4" ht="15.75" thickBot="1" x14ac:dyDescent="0.3">
      <c r="A11" s="9" t="s">
        <v>11</v>
      </c>
      <c r="B11" s="5" t="s">
        <v>12</v>
      </c>
      <c r="C11" s="5" t="s">
        <v>12</v>
      </c>
      <c r="D11" s="10" t="str">
        <f>IF(C11=B11,"match","no match")</f>
        <v>match</v>
      </c>
    </row>
    <row r="12" spans="1:4" ht="15.75" thickBot="1" x14ac:dyDescent="0.3">
      <c r="A12" s="9" t="s">
        <v>13</v>
      </c>
      <c r="B12" s="5" t="s">
        <v>14</v>
      </c>
      <c r="C12" s="5" t="s">
        <v>14</v>
      </c>
      <c r="D12" s="10" t="str">
        <f t="shared" ref="D12:D14" si="0">IF(C12=B12,"match","no match")</f>
        <v>match</v>
      </c>
    </row>
    <row r="13" spans="1:4" ht="15.75" thickBot="1" x14ac:dyDescent="0.3">
      <c r="A13" s="9" t="s">
        <v>15</v>
      </c>
      <c r="B13" s="5" t="s">
        <v>16</v>
      </c>
      <c r="C13" s="5" t="s">
        <v>17</v>
      </c>
      <c r="D13" s="10" t="str">
        <f t="shared" si="0"/>
        <v>no match</v>
      </c>
    </row>
    <row r="14" spans="1:4" ht="15.75" thickBot="1" x14ac:dyDescent="0.3">
      <c r="A14" s="9" t="s">
        <v>18</v>
      </c>
      <c r="B14" s="5" t="s">
        <v>19</v>
      </c>
      <c r="C14" s="5" t="s">
        <v>19</v>
      </c>
      <c r="D14" s="10" t="str">
        <f t="shared" si="0"/>
        <v>match</v>
      </c>
    </row>
    <row r="18" spans="1:5" ht="15.75" thickBot="1" x14ac:dyDescent="0.3"/>
    <row r="19" spans="1:5" ht="15.75" thickBot="1" x14ac:dyDescent="0.3">
      <c r="A19" s="11" t="s">
        <v>21</v>
      </c>
      <c r="B19" s="12" t="s">
        <v>0</v>
      </c>
      <c r="C19" s="13" t="s">
        <v>22</v>
      </c>
      <c r="D19" s="16" t="s">
        <v>31</v>
      </c>
      <c r="E19" s="16" t="s">
        <v>32</v>
      </c>
    </row>
    <row r="20" spans="1:5" ht="15.75" thickBot="1" x14ac:dyDescent="0.3">
      <c r="A20" s="14">
        <v>1</v>
      </c>
      <c r="B20" s="4" t="s">
        <v>23</v>
      </c>
      <c r="C20" s="15">
        <v>16</v>
      </c>
      <c r="D20" t="str">
        <f>IF(C20&gt;=16,"Yes","No")</f>
        <v>Yes</v>
      </c>
      <c r="E20" t="str">
        <f>IF(C20&gt;=18,"Adult","Minor")</f>
        <v>Minor</v>
      </c>
    </row>
    <row r="21" spans="1:5" ht="15.75" thickBot="1" x14ac:dyDescent="0.3">
      <c r="A21" s="14">
        <v>2</v>
      </c>
      <c r="B21" s="4" t="s">
        <v>24</v>
      </c>
      <c r="C21" s="15">
        <v>18</v>
      </c>
      <c r="D21" t="str">
        <f t="shared" ref="D21:D27" si="1">IF(C21&gt;=16,"Yes","No")</f>
        <v>Yes</v>
      </c>
      <c r="E21" t="str">
        <f t="shared" ref="E21:E27" si="2">IF(C21&gt;=18,"Adult","Minor")</f>
        <v>Adult</v>
      </c>
    </row>
    <row r="22" spans="1:5" ht="15.75" thickBot="1" x14ac:dyDescent="0.3">
      <c r="A22" s="14">
        <v>3</v>
      </c>
      <c r="B22" s="4" t="s">
        <v>25</v>
      </c>
      <c r="C22" s="15">
        <v>15.5</v>
      </c>
      <c r="D22" t="str">
        <f t="shared" si="1"/>
        <v>No</v>
      </c>
      <c r="E22" t="str">
        <f t="shared" si="2"/>
        <v>Minor</v>
      </c>
    </row>
    <row r="23" spans="1:5" ht="15.75" thickBot="1" x14ac:dyDescent="0.3">
      <c r="A23" s="14">
        <v>4</v>
      </c>
      <c r="B23" s="4" t="s">
        <v>26</v>
      </c>
      <c r="C23" s="15">
        <v>19</v>
      </c>
      <c r="D23" t="str">
        <f t="shared" si="1"/>
        <v>Yes</v>
      </c>
      <c r="E23" t="str">
        <f t="shared" si="2"/>
        <v>Adult</v>
      </c>
    </row>
    <row r="24" spans="1:5" ht="15.75" thickBot="1" x14ac:dyDescent="0.3">
      <c r="A24" s="14">
        <v>5</v>
      </c>
      <c r="B24" s="4" t="s">
        <v>27</v>
      </c>
      <c r="C24" s="15">
        <v>18</v>
      </c>
      <c r="D24" t="str">
        <f t="shared" si="1"/>
        <v>Yes</v>
      </c>
      <c r="E24" t="str">
        <f t="shared" si="2"/>
        <v>Adult</v>
      </c>
    </row>
    <row r="25" spans="1:5" ht="15.75" thickBot="1" x14ac:dyDescent="0.3">
      <c r="A25" s="14">
        <v>6</v>
      </c>
      <c r="B25" s="4" t="s">
        <v>28</v>
      </c>
      <c r="C25" s="15">
        <v>13</v>
      </c>
      <c r="D25" t="str">
        <f t="shared" si="1"/>
        <v>No</v>
      </c>
      <c r="E25" t="str">
        <f t="shared" si="2"/>
        <v>Minor</v>
      </c>
    </row>
    <row r="26" spans="1:5" ht="15.75" thickBot="1" x14ac:dyDescent="0.3">
      <c r="A26" s="14">
        <v>7</v>
      </c>
      <c r="B26" s="4" t="s">
        <v>29</v>
      </c>
      <c r="C26" s="15">
        <v>18</v>
      </c>
      <c r="D26" t="str">
        <f t="shared" si="1"/>
        <v>Yes</v>
      </c>
      <c r="E26" t="str">
        <f t="shared" si="2"/>
        <v>Adult</v>
      </c>
    </row>
    <row r="27" spans="1:5" ht="15.75" thickBot="1" x14ac:dyDescent="0.3">
      <c r="A27" s="14">
        <v>8</v>
      </c>
      <c r="B27" s="4" t="s">
        <v>30</v>
      </c>
      <c r="C27" s="15">
        <v>17</v>
      </c>
      <c r="D27" t="str">
        <f t="shared" si="1"/>
        <v>Yes</v>
      </c>
      <c r="E27" t="str">
        <f t="shared" si="2"/>
        <v>Minor</v>
      </c>
    </row>
    <row r="33" spans="1:4" ht="15.75" thickBot="1" x14ac:dyDescent="0.3"/>
    <row r="34" spans="1:4" ht="15.75" thickBot="1" x14ac:dyDescent="0.3">
      <c r="A34" s="17" t="s">
        <v>0</v>
      </c>
      <c r="B34" s="2" t="s">
        <v>33</v>
      </c>
      <c r="C34" s="2" t="s">
        <v>34</v>
      </c>
      <c r="D34" s="19" t="s">
        <v>43</v>
      </c>
    </row>
    <row r="35" spans="1:4" ht="15.75" thickBot="1" x14ac:dyDescent="0.3">
      <c r="A35" s="9" t="s">
        <v>35</v>
      </c>
      <c r="B35" s="4" t="s">
        <v>36</v>
      </c>
      <c r="C35" s="18">
        <v>46866</v>
      </c>
      <c r="D35">
        <f>IF(B35="A+",C35,C35*(0.5))</f>
        <v>46866</v>
      </c>
    </row>
    <row r="36" spans="1:4" ht="15.75" thickBot="1" x14ac:dyDescent="0.3">
      <c r="A36" s="9" t="s">
        <v>37</v>
      </c>
      <c r="B36" s="4" t="s">
        <v>38</v>
      </c>
      <c r="C36" s="18">
        <v>33495</v>
      </c>
      <c r="D36">
        <f t="shared" ref="D36:D41" si="3">IF(B36="A+",C36,C36*(0.5))</f>
        <v>16747.5</v>
      </c>
    </row>
    <row r="37" spans="1:4" ht="15.75" thickBot="1" x14ac:dyDescent="0.3">
      <c r="A37" s="9" t="s">
        <v>39</v>
      </c>
      <c r="B37" s="4" t="s">
        <v>38</v>
      </c>
      <c r="C37" s="18">
        <v>35087</v>
      </c>
      <c r="D37">
        <f t="shared" si="3"/>
        <v>17543.5</v>
      </c>
    </row>
    <row r="38" spans="1:4" ht="15.75" thickBot="1" x14ac:dyDescent="0.3">
      <c r="A38" s="9" t="s">
        <v>40</v>
      </c>
      <c r="B38" s="4" t="s">
        <v>36</v>
      </c>
      <c r="C38" s="18">
        <v>42603</v>
      </c>
      <c r="D38">
        <f t="shared" si="3"/>
        <v>42603</v>
      </c>
    </row>
    <row r="39" spans="1:4" ht="15.75" thickBot="1" x14ac:dyDescent="0.3">
      <c r="A39" s="9" t="s">
        <v>27</v>
      </c>
      <c r="B39" s="4" t="s">
        <v>38</v>
      </c>
      <c r="C39" s="18">
        <v>36971</v>
      </c>
      <c r="D39">
        <f t="shared" si="3"/>
        <v>18485.5</v>
      </c>
    </row>
    <row r="40" spans="1:4" ht="15.75" thickBot="1" x14ac:dyDescent="0.3">
      <c r="A40" s="9" t="s">
        <v>41</v>
      </c>
      <c r="B40" s="4" t="s">
        <v>36</v>
      </c>
      <c r="C40" s="18">
        <v>41286</v>
      </c>
      <c r="D40">
        <f t="shared" si="3"/>
        <v>41286</v>
      </c>
    </row>
    <row r="41" spans="1:4" ht="15.75" thickBot="1" x14ac:dyDescent="0.3">
      <c r="A41" s="9" t="s">
        <v>42</v>
      </c>
      <c r="B41" s="4" t="s">
        <v>38</v>
      </c>
      <c r="C41" s="18">
        <v>37732</v>
      </c>
      <c r="D41">
        <f t="shared" si="3"/>
        <v>18866</v>
      </c>
    </row>
    <row r="45" spans="1:4" ht="15.75" thickBot="1" x14ac:dyDescent="0.3"/>
    <row r="46" spans="1:4" ht="15.75" thickBot="1" x14ac:dyDescent="0.3">
      <c r="A46" s="20" t="s">
        <v>44</v>
      </c>
      <c r="B46" s="21" t="s">
        <v>1</v>
      </c>
      <c r="C46" t="s">
        <v>49</v>
      </c>
    </row>
    <row r="47" spans="1:4" ht="15.75" thickBot="1" x14ac:dyDescent="0.3">
      <c r="A47" s="22" t="s">
        <v>45</v>
      </c>
      <c r="B47" s="23">
        <v>78</v>
      </c>
      <c r="C47" t="str">
        <f>IF(B47&gt;=80,"Excellent",IF(B47&gt;=60,"Good","Fail"))</f>
        <v>Good</v>
      </c>
    </row>
    <row r="48" spans="1:4" ht="15.75" thickBot="1" x14ac:dyDescent="0.3">
      <c r="A48" s="22" t="s">
        <v>46</v>
      </c>
      <c r="B48" s="23">
        <v>85</v>
      </c>
      <c r="C48" t="str">
        <f t="shared" ref="C48:C50" si="4">IF(B48&gt;=80,"Excellent",IF(B48&gt;=60,"Good","Fail"))</f>
        <v>Excellent</v>
      </c>
    </row>
    <row r="49" spans="1:5" ht="15.75" thickBot="1" x14ac:dyDescent="0.3">
      <c r="A49" s="22" t="s">
        <v>47</v>
      </c>
      <c r="B49" s="23">
        <v>44</v>
      </c>
      <c r="C49" t="str">
        <f t="shared" si="4"/>
        <v>Fail</v>
      </c>
    </row>
    <row r="50" spans="1:5" ht="15.75" thickBot="1" x14ac:dyDescent="0.3">
      <c r="A50" s="22" t="s">
        <v>48</v>
      </c>
      <c r="B50" s="23">
        <v>61</v>
      </c>
      <c r="C50" t="str">
        <f t="shared" si="4"/>
        <v>Good</v>
      </c>
    </row>
    <row r="54" spans="1:5" ht="15.75" thickBot="1" x14ac:dyDescent="0.3"/>
    <row r="55" spans="1:5" x14ac:dyDescent="0.25">
      <c r="A55" s="24" t="s">
        <v>50</v>
      </c>
      <c r="B55" s="25" t="s">
        <v>51</v>
      </c>
      <c r="C55" s="26" t="s">
        <v>52</v>
      </c>
      <c r="D55" s="27" t="s">
        <v>53</v>
      </c>
      <c r="E55" s="32" t="s">
        <v>68</v>
      </c>
    </row>
    <row r="56" spans="1:5" x14ac:dyDescent="0.25">
      <c r="A56" s="28" t="s">
        <v>54</v>
      </c>
      <c r="B56" s="29">
        <v>258000000</v>
      </c>
      <c r="C56" s="30">
        <v>887436184</v>
      </c>
      <c r="D56" s="31">
        <v>629436184</v>
      </c>
      <c r="E56" t="str">
        <f>IF(D56&lt;100000000,"Flop","Success")</f>
        <v>Success</v>
      </c>
    </row>
    <row r="57" spans="1:5" x14ac:dyDescent="0.25">
      <c r="A57" s="28" t="s">
        <v>55</v>
      </c>
      <c r="B57" s="29">
        <v>207000000</v>
      </c>
      <c r="C57" s="30">
        <v>553080025</v>
      </c>
      <c r="D57" s="31">
        <v>346080025</v>
      </c>
      <c r="E57" t="str">
        <f t="shared" ref="E57:E75" si="5">IF(D57&lt;100000000,"Flop","Success")</f>
        <v>Success</v>
      </c>
    </row>
    <row r="58" spans="1:5" x14ac:dyDescent="0.25">
      <c r="A58" s="28" t="s">
        <v>56</v>
      </c>
      <c r="B58" s="29">
        <v>204000000</v>
      </c>
      <c r="C58" s="30">
        <v>391081192</v>
      </c>
      <c r="D58" s="31">
        <v>187081192</v>
      </c>
      <c r="E58" t="str">
        <f t="shared" si="5"/>
        <v>Success</v>
      </c>
    </row>
    <row r="59" spans="1:5" x14ac:dyDescent="0.25">
      <c r="A59" s="28" t="s">
        <v>57</v>
      </c>
      <c r="B59" s="29">
        <v>200000000</v>
      </c>
      <c r="C59" s="30">
        <v>784024485</v>
      </c>
      <c r="D59" s="31">
        <v>584024485</v>
      </c>
      <c r="E59" t="str">
        <f t="shared" si="5"/>
        <v>Success</v>
      </c>
    </row>
    <row r="60" spans="1:5" x14ac:dyDescent="0.25">
      <c r="A60" s="28" t="s">
        <v>58</v>
      </c>
      <c r="B60" s="29">
        <v>200000000</v>
      </c>
      <c r="C60" s="30">
        <v>1835400000</v>
      </c>
      <c r="D60" s="31">
        <v>1635400000</v>
      </c>
      <c r="E60" t="str">
        <f t="shared" si="5"/>
        <v>Success</v>
      </c>
    </row>
    <row r="61" spans="1:5" x14ac:dyDescent="0.25">
      <c r="A61" s="28" t="s">
        <v>59</v>
      </c>
      <c r="B61" s="29">
        <v>180000000</v>
      </c>
      <c r="C61" s="30">
        <v>748806957</v>
      </c>
      <c r="D61" s="31">
        <v>568806957</v>
      </c>
      <c r="E61" t="str">
        <f t="shared" si="5"/>
        <v>Success</v>
      </c>
    </row>
    <row r="62" spans="1:5" x14ac:dyDescent="0.25">
      <c r="A62" s="28" t="s">
        <v>60</v>
      </c>
      <c r="B62" s="29">
        <v>175000000</v>
      </c>
      <c r="C62" s="30">
        <v>217700000</v>
      </c>
      <c r="D62" s="31">
        <v>42700000</v>
      </c>
      <c r="E62" t="str">
        <f t="shared" si="5"/>
        <v>Flop</v>
      </c>
    </row>
    <row r="63" spans="1:5" x14ac:dyDescent="0.25">
      <c r="A63" s="28" t="s">
        <v>61</v>
      </c>
      <c r="B63" s="29">
        <v>175000000</v>
      </c>
      <c r="C63" s="30">
        <v>120698890</v>
      </c>
      <c r="D63" s="31">
        <v>-54301110</v>
      </c>
      <c r="E63" t="str">
        <f t="shared" si="5"/>
        <v>Flop</v>
      </c>
    </row>
    <row r="64" spans="1:5" x14ac:dyDescent="0.25">
      <c r="A64" s="28" t="s">
        <v>62</v>
      </c>
      <c r="B64" s="29">
        <v>175000000</v>
      </c>
      <c r="C64" s="30">
        <v>264246220</v>
      </c>
      <c r="D64" s="31">
        <v>89246220</v>
      </c>
      <c r="E64" t="str">
        <f t="shared" si="5"/>
        <v>Flop</v>
      </c>
    </row>
    <row r="65" spans="1:5" x14ac:dyDescent="0.25">
      <c r="A65" s="28" t="s">
        <v>63</v>
      </c>
      <c r="B65" s="29">
        <v>170000000</v>
      </c>
      <c r="C65" s="30">
        <v>433058296</v>
      </c>
      <c r="D65" s="31">
        <v>263058296</v>
      </c>
      <c r="E65" t="str">
        <f t="shared" si="5"/>
        <v>Success</v>
      </c>
    </row>
    <row r="66" spans="1:5" x14ac:dyDescent="0.25">
      <c r="A66" s="28" t="s">
        <v>64</v>
      </c>
      <c r="B66" s="29">
        <v>170000000</v>
      </c>
      <c r="C66" s="30">
        <v>296596043</v>
      </c>
      <c r="D66" s="31">
        <v>126596043</v>
      </c>
      <c r="E66" t="str">
        <f t="shared" si="5"/>
        <v>Success</v>
      </c>
    </row>
    <row r="67" spans="1:5" x14ac:dyDescent="0.25">
      <c r="A67" s="28" t="s">
        <v>65</v>
      </c>
      <c r="B67" s="29">
        <v>170000000</v>
      </c>
      <c r="C67" s="30">
        <v>300150546</v>
      </c>
      <c r="D67" s="31">
        <v>130150546</v>
      </c>
      <c r="E67" t="str">
        <f t="shared" si="5"/>
        <v>Success</v>
      </c>
    </row>
    <row r="68" spans="1:5" x14ac:dyDescent="0.25">
      <c r="A68" s="28" t="s">
        <v>66</v>
      </c>
      <c r="B68" s="29">
        <v>160000000</v>
      </c>
      <c r="C68" s="30">
        <v>733012359</v>
      </c>
      <c r="D68" s="31">
        <v>573012359</v>
      </c>
      <c r="E68" t="str">
        <f t="shared" si="5"/>
        <v>Success</v>
      </c>
    </row>
    <row r="69" spans="1:5" x14ac:dyDescent="0.25">
      <c r="A69" s="28" t="s">
        <v>67</v>
      </c>
      <c r="B69" s="29">
        <v>160000000</v>
      </c>
      <c r="C69" s="30">
        <v>181674817</v>
      </c>
      <c r="D69" s="31">
        <v>21674817</v>
      </c>
      <c r="E69" t="str">
        <f t="shared" si="5"/>
        <v>Flop</v>
      </c>
    </row>
    <row r="70" spans="1:5" x14ac:dyDescent="0.25">
      <c r="A70" s="28" t="s">
        <v>69</v>
      </c>
      <c r="B70" s="29">
        <v>155000000</v>
      </c>
      <c r="C70" s="30">
        <v>167297191</v>
      </c>
      <c r="D70" s="31">
        <v>12297191</v>
      </c>
      <c r="E70" t="str">
        <f t="shared" si="5"/>
        <v>Flop</v>
      </c>
    </row>
    <row r="71" spans="1:5" x14ac:dyDescent="0.25">
      <c r="A71" s="28" t="s">
        <v>70</v>
      </c>
      <c r="B71" s="29">
        <v>151500000</v>
      </c>
      <c r="C71" s="30">
        <v>450500000</v>
      </c>
      <c r="D71" s="31">
        <v>299000000</v>
      </c>
      <c r="E71" t="str">
        <f t="shared" si="5"/>
        <v>Success</v>
      </c>
    </row>
    <row r="72" spans="1:5" x14ac:dyDescent="0.25">
      <c r="A72" s="28" t="s">
        <v>71</v>
      </c>
      <c r="B72" s="29">
        <v>150000000</v>
      </c>
      <c r="C72" s="30">
        <v>892213036</v>
      </c>
      <c r="D72" s="31">
        <v>742213036</v>
      </c>
      <c r="E72" t="str">
        <f t="shared" si="5"/>
        <v>Success</v>
      </c>
    </row>
    <row r="73" spans="1:5" x14ac:dyDescent="0.25">
      <c r="A73" s="28" t="s">
        <v>72</v>
      </c>
      <c r="B73" s="29">
        <v>150000000</v>
      </c>
      <c r="C73" s="30">
        <v>822828538</v>
      </c>
      <c r="D73" s="31">
        <v>672828538</v>
      </c>
      <c r="E73" t="str">
        <f t="shared" si="5"/>
        <v>Success</v>
      </c>
    </row>
    <row r="74" spans="1:5" x14ac:dyDescent="0.25">
      <c r="A74" s="28" t="s">
        <v>73</v>
      </c>
      <c r="B74" s="29">
        <v>150000000</v>
      </c>
      <c r="C74" s="30">
        <v>397501348</v>
      </c>
      <c r="D74" s="31">
        <v>247501348</v>
      </c>
      <c r="E74" t="str">
        <f t="shared" si="5"/>
        <v>Success</v>
      </c>
    </row>
    <row r="75" spans="1:5" ht="15.75" thickBot="1" x14ac:dyDescent="0.3">
      <c r="A75" s="33" t="s">
        <v>74</v>
      </c>
      <c r="B75" s="34">
        <v>150000000</v>
      </c>
      <c r="C75" s="35">
        <v>497298577</v>
      </c>
      <c r="D75" s="36">
        <v>347298577</v>
      </c>
      <c r="E75" t="str">
        <f t="shared" si="5"/>
        <v>Success</v>
      </c>
    </row>
    <row r="79" spans="1:5" ht="15.75" thickBot="1" x14ac:dyDescent="0.3"/>
    <row r="80" spans="1:5" ht="15.75" thickBot="1" x14ac:dyDescent="0.3">
      <c r="A80" s="37" t="s">
        <v>75</v>
      </c>
      <c r="B80" s="38" t="s">
        <v>76</v>
      </c>
      <c r="C80" t="s">
        <v>84</v>
      </c>
    </row>
    <row r="81" spans="1:3" ht="15.75" thickBot="1" x14ac:dyDescent="0.3">
      <c r="A81" s="22" t="s">
        <v>77</v>
      </c>
      <c r="B81" s="23">
        <v>0.5</v>
      </c>
      <c r="C81" t="str">
        <f>IF(B81&lt;2,"FreeParking",B81*3)</f>
        <v>FreeParking</v>
      </c>
    </row>
    <row r="82" spans="1:3" ht="15.75" thickBot="1" x14ac:dyDescent="0.3">
      <c r="A82" s="22" t="s">
        <v>78</v>
      </c>
      <c r="B82" s="23">
        <v>4</v>
      </c>
      <c r="C82">
        <f t="shared" ref="C82:C87" si="6">IF(B82&lt;2,"FreeParking",B82*3)</f>
        <v>12</v>
      </c>
    </row>
    <row r="83" spans="1:3" ht="15.75" thickBot="1" x14ac:dyDescent="0.3">
      <c r="A83" s="22" t="s">
        <v>79</v>
      </c>
      <c r="B83" s="23">
        <v>1.5</v>
      </c>
      <c r="C83" t="str">
        <f t="shared" si="6"/>
        <v>FreeParking</v>
      </c>
    </row>
    <row r="84" spans="1:3" ht="15.75" thickBot="1" x14ac:dyDescent="0.3">
      <c r="A84" s="22" t="s">
        <v>80</v>
      </c>
      <c r="B84" s="23">
        <v>2</v>
      </c>
      <c r="C84">
        <f t="shared" si="6"/>
        <v>6</v>
      </c>
    </row>
    <row r="85" spans="1:3" ht="15.75" thickBot="1" x14ac:dyDescent="0.3">
      <c r="A85" s="22" t="s">
        <v>81</v>
      </c>
      <c r="B85" s="23">
        <v>5.5</v>
      </c>
      <c r="C85">
        <f t="shared" si="6"/>
        <v>16.5</v>
      </c>
    </row>
    <row r="86" spans="1:3" ht="15.75" thickBot="1" x14ac:dyDescent="0.3">
      <c r="A86" s="22" t="s">
        <v>82</v>
      </c>
      <c r="B86" s="23">
        <v>3</v>
      </c>
      <c r="C86">
        <f t="shared" si="6"/>
        <v>9</v>
      </c>
    </row>
    <row r="87" spans="1:3" ht="15.75" thickBot="1" x14ac:dyDescent="0.3">
      <c r="A87" s="22" t="s">
        <v>83</v>
      </c>
      <c r="B87" s="23">
        <v>0.5</v>
      </c>
      <c r="C87" t="str">
        <f t="shared" si="6"/>
        <v>FreeParking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20pw16</dc:creator>
  <cp:lastModifiedBy>20PW16@cs2k16.amcs.ws2k12.psgcs.edu</cp:lastModifiedBy>
  <dcterms:created xsi:type="dcterms:W3CDTF">2015-06-05T18:17:20Z</dcterms:created>
  <dcterms:modified xsi:type="dcterms:W3CDTF">2023-12-28T04:05:45Z</dcterms:modified>
</cp:coreProperties>
</file>