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Desktop\"/>
    </mc:Choice>
  </mc:AlternateContent>
  <xr:revisionPtr revIDLastSave="0" documentId="13_ncr:1_{6649F8CB-6DB8-4427-B618-B6931FD4D3C6}" xr6:coauthVersionLast="45" xr6:coauthVersionMax="45" xr10:uidLastSave="{00000000-0000-0000-0000-000000000000}"/>
  <bookViews>
    <workbookView xWindow="-120" yWindow="-120" windowWidth="20730" windowHeight="11160" xr2:uid="{EE1C6706-6A11-45CC-8AE8-F92EED627BA1}"/>
  </bookViews>
  <sheets>
    <sheet name="Title Page" sheetId="1" r:id="rId1"/>
    <sheet name="Intial Migration IT Department" sheetId="3" r:id="rId2"/>
    <sheet name="Intial Migration HR Department" sheetId="2" r:id="rId3"/>
    <sheet name="Growth Estimate IT Department" sheetId="4" r:id="rId4"/>
    <sheet name="Growth Estimate HR Departme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3" l="1"/>
  <c r="K8" i="3"/>
  <c r="K9" i="3"/>
  <c r="C14" i="3"/>
  <c r="L8" i="2"/>
  <c r="L7" i="2"/>
  <c r="C23" i="2"/>
  <c r="L9" i="2" l="1"/>
</calcChain>
</file>

<file path=xl/sharedStrings.xml><?xml version="1.0" encoding="utf-8"?>
<sst xmlns="http://schemas.openxmlformats.org/spreadsheetml/2006/main" count="125" uniqueCount="95">
  <si>
    <t>Disk Space Analysis Report</t>
  </si>
  <si>
    <t>Name</t>
  </si>
  <si>
    <t>Files</t>
  </si>
  <si>
    <t>Percent</t>
  </si>
  <si>
    <t>Payroll</t>
  </si>
  <si>
    <t>Training</t>
  </si>
  <si>
    <t>HR Procedures</t>
  </si>
  <si>
    <t>Pension and Benefits</t>
  </si>
  <si>
    <t>Employee Awards</t>
  </si>
  <si>
    <t>Team Meetings</t>
  </si>
  <si>
    <t>Management Meetings</t>
  </si>
  <si>
    <t>Retirement and Benefits</t>
  </si>
  <si>
    <t>Procedures to be updated</t>
  </si>
  <si>
    <t>Performance Appraisals</t>
  </si>
  <si>
    <t>Health and Safety</t>
  </si>
  <si>
    <t>Accessibility</t>
  </si>
  <si>
    <t>Conflict Resolution</t>
  </si>
  <si>
    <t>Photos</t>
  </si>
  <si>
    <t>Fun Events</t>
  </si>
  <si>
    <t>Compensation and Billing</t>
  </si>
  <si>
    <t>Payroll Data</t>
  </si>
  <si>
    <t>Employee Files</t>
  </si>
  <si>
    <t>Meetings &amp; Minutes</t>
  </si>
  <si>
    <t>Christmas Party Photos</t>
  </si>
  <si>
    <t>Common File Extension Breakdown</t>
  </si>
  <si>
    <t>File Extension</t>
  </si>
  <si>
    <t>DOC Files</t>
  </si>
  <si>
    <t>PDF Files</t>
  </si>
  <si>
    <t>JPG Files</t>
  </si>
  <si>
    <t>RTF Files</t>
  </si>
  <si>
    <t>DOCX Files</t>
  </si>
  <si>
    <t>MP4 Files</t>
  </si>
  <si>
    <t>PPTX Files</t>
  </si>
  <si>
    <t>TXT Files</t>
  </si>
  <si>
    <t>ZIP Files</t>
  </si>
  <si>
    <t>PPT Files</t>
  </si>
  <si>
    <t>AVI Files</t>
  </si>
  <si>
    <t>XLS Files</t>
  </si>
  <si>
    <t>TIF Files</t>
  </si>
  <si>
    <t>WMV Files</t>
  </si>
  <si>
    <t>XLSX Files</t>
  </si>
  <si>
    <t>LOG Files</t>
  </si>
  <si>
    <t>MSG Files</t>
  </si>
  <si>
    <t>MOV Files</t>
  </si>
  <si>
    <t>PST Files</t>
  </si>
  <si>
    <t>Other</t>
  </si>
  <si>
    <t>Disk Space in GB</t>
  </si>
  <si>
    <t>Total</t>
  </si>
  <si>
    <t>End Data</t>
  </si>
  <si>
    <t>Total data in GB</t>
  </si>
  <si>
    <t>Data to remove in GB</t>
  </si>
  <si>
    <t>Initial Migration data in GB</t>
  </si>
  <si>
    <t>Value</t>
  </si>
  <si>
    <t>End Data Table</t>
  </si>
  <si>
    <t>IT Networking</t>
  </si>
  <si>
    <t>IT Projects</t>
  </si>
  <si>
    <t>IT Technical Support</t>
  </si>
  <si>
    <t>IT Policies</t>
  </si>
  <si>
    <t>IT Budgets</t>
  </si>
  <si>
    <t>Visio Diagrams</t>
  </si>
  <si>
    <t>IT Reference</t>
  </si>
  <si>
    <t>IT Procedures</t>
  </si>
  <si>
    <t>IT Security</t>
  </si>
  <si>
    <t>IT Management</t>
  </si>
  <si>
    <t>EXE Files</t>
  </si>
  <si>
    <t>TAR Files</t>
  </si>
  <si>
    <t>ISO Files</t>
  </si>
  <si>
    <t>BAK Files</t>
  </si>
  <si>
    <t>BIN Files</t>
  </si>
  <si>
    <t>BAK2 Files</t>
  </si>
  <si>
    <t>BAK1 Files</t>
  </si>
  <si>
    <t>BAK0 Files</t>
  </si>
  <si>
    <t>XML Files</t>
  </si>
  <si>
    <t>CAB Files</t>
  </si>
  <si>
    <t>MSI Files</t>
  </si>
  <si>
    <t>MDB Files</t>
  </si>
  <si>
    <t>M4V Files</t>
  </si>
  <si>
    <t>Data to remove in Gb</t>
  </si>
  <si>
    <t>Growth Estimate</t>
  </si>
  <si>
    <t>Initial Migration Data</t>
  </si>
  <si>
    <t>Data after first year</t>
  </si>
  <si>
    <t>Data after second year</t>
  </si>
  <si>
    <t>Description</t>
  </si>
  <si>
    <t>Data in GB</t>
  </si>
  <si>
    <t>Data after two years for growth estimation is indicated with green color</t>
  </si>
  <si>
    <t>Data after two years for growth estimate is indicated with green color</t>
  </si>
  <si>
    <t>Removed files are indicated by red</t>
  </si>
  <si>
    <t>Removed files are indiacted by red</t>
  </si>
  <si>
    <t xml:space="preserve">                                                                                                                                                  Kartik Velede - 8672807</t>
  </si>
  <si>
    <t xml:space="preserve">                                                                                                                                                       Data Flow - INFO8910</t>
  </si>
  <si>
    <t xml:space="preserve">                                                                                                                                                            Doug Ferrier</t>
  </si>
  <si>
    <t xml:space="preserve">                                                                                                                                                           Assignment 4</t>
  </si>
  <si>
    <t xml:space="preserve">                                                                                                                                                          August - 06 - 2020</t>
  </si>
  <si>
    <t xml:space="preserve">                                                                                                                                                        August - 18 - 2020</t>
  </si>
  <si>
    <t>(6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</si>
</sst>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9"/>
      <color rgb="FF203040"/>
      <name val="Verdana"/>
      <family val="2"/>
    </font>
    <font>
      <b/>
      <sz val="9"/>
      <color rgb="FF404040"/>
      <name val="Verdana"/>
      <family val="2"/>
    </font>
    <font>
      <sz val="9"/>
      <color rgb="FF202020"/>
      <name val="Verdana"/>
      <family val="2"/>
    </font>
    <font>
      <sz val="9"/>
      <color rgb="FFFF0000"/>
      <name val="Verdana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D0E0F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 style="medium">
        <color rgb="FFC0C0C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6" fillId="4" borderId="0" xfId="0" applyFont="1" applyFill="1" applyAlignment="1">
      <alignment horizontal="left" vertical="center" wrapText="1" indent="1"/>
    </xf>
    <xf numFmtId="10" fontId="6" fillId="4" borderId="0" xfId="0" applyNumberFormat="1" applyFont="1" applyFill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10" fontId="6" fillId="2" borderId="0" xfId="0" applyNumberFormat="1" applyFont="1" applyFill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4" fillId="3" borderId="2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6" fillId="2" borderId="5" xfId="0" applyFont="1" applyFill="1" applyBorder="1" applyAlignment="1">
      <alignment horizontal="left" vertical="center" wrapText="1" indent="1"/>
    </xf>
    <xf numFmtId="10" fontId="6" fillId="2" borderId="5" xfId="0" applyNumberFormat="1" applyFont="1" applyFill="1" applyBorder="1" applyAlignment="1">
      <alignment horizontal="left" vertical="center" wrapText="1" indent="1"/>
    </xf>
    <xf numFmtId="0" fontId="2" fillId="0" borderId="0" xfId="0" applyFont="1"/>
    <xf numFmtId="0" fontId="6" fillId="4" borderId="0" xfId="0" applyFont="1" applyFill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4" fillId="3" borderId="0" xfId="0" applyFont="1" applyFill="1" applyBorder="1" applyAlignment="1">
      <alignment horizontal="left" vertical="center" wrapText="1" indent="1"/>
    </xf>
    <xf numFmtId="10" fontId="6" fillId="2" borderId="0" xfId="0" applyNumberFormat="1" applyFont="1" applyFill="1" applyBorder="1" applyAlignment="1">
      <alignment horizontal="left" vertical="center" wrapText="1" indent="1"/>
    </xf>
    <xf numFmtId="0" fontId="7" fillId="4" borderId="0" xfId="0" applyFont="1" applyFill="1" applyBorder="1" applyAlignment="1">
      <alignment horizontal="left" vertical="center" wrapText="1" indent="1"/>
    </xf>
    <xf numFmtId="0" fontId="7" fillId="4" borderId="0" xfId="0" applyFont="1" applyFill="1" applyAlignment="1">
      <alignment horizontal="left" vertical="center" wrapText="1" indent="1"/>
    </xf>
    <xf numFmtId="10" fontId="7" fillId="4" borderId="0" xfId="0" applyNumberFormat="1" applyFont="1" applyFill="1" applyAlignment="1">
      <alignment horizontal="left" vertical="center" wrapText="1" indent="1"/>
    </xf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8" fillId="0" borderId="0" xfId="0" applyFont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020"/>
        <name val="Verdana"/>
        <family val="2"/>
        <scheme val="none"/>
      </font>
      <numFmt numFmtId="14" formatCode="0.00%"/>
      <fill>
        <patternFill patternType="solid">
          <fgColor indexed="64"/>
          <bgColor rgb="FFF0F0F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020"/>
        <name val="Verdana"/>
        <family val="2"/>
        <scheme val="none"/>
      </font>
      <fill>
        <patternFill patternType="solid">
          <fgColor indexed="64"/>
          <bgColor rgb="FFF0F0F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020"/>
        <name val="Verdana"/>
        <family val="2"/>
        <scheme val="none"/>
      </font>
      <fill>
        <patternFill patternType="solid">
          <fgColor indexed="64"/>
          <bgColor rgb="FFF0F0F0"/>
        </patternFill>
      </fill>
      <alignment horizontal="left" vertical="center" textRotation="0" wrapText="1" indent="1" justifyLastLine="0" shrinkToFit="0" readingOrder="0"/>
    </dxf>
    <dxf>
      <font>
        <color rgb="FFFF0000"/>
      </font>
    </dxf>
    <dxf>
      <border outline="0">
        <left style="medium">
          <color rgb="FFC0C0C0"/>
        </left>
        <top style="medium">
          <color rgb="FFC0C0C0"/>
        </top>
        <bottom style="medium">
          <color rgb="FFC0C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03040"/>
        <name val="Verdana"/>
        <family val="2"/>
        <scheme val="none"/>
      </font>
      <fill>
        <patternFill patternType="solid">
          <fgColor indexed="64"/>
          <bgColor rgb="FFD0E0F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020"/>
        <name val="Verdana"/>
        <family val="2"/>
        <scheme val="none"/>
      </font>
      <numFmt numFmtId="14" formatCode="0.00%"/>
      <fill>
        <patternFill patternType="solid">
          <fgColor indexed="64"/>
          <bgColor rgb="FFF0F0F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020"/>
        <name val="Verdana"/>
        <family val="2"/>
        <scheme val="none"/>
      </font>
      <fill>
        <patternFill patternType="solid">
          <fgColor indexed="64"/>
          <bgColor rgb="FFF0F0F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020"/>
        <name val="Verdana"/>
        <family val="2"/>
        <scheme val="none"/>
      </font>
      <fill>
        <patternFill patternType="solid">
          <fgColor indexed="64"/>
          <bgColor rgb="FFF0F0F0"/>
        </patternFill>
      </fill>
      <alignment horizontal="left" vertical="center" textRotation="0" wrapText="1" indent="1" justifyLastLine="0" shrinkToFit="0" readingOrder="0"/>
    </dxf>
    <dxf>
      <font>
        <color rgb="FFFF0000"/>
      </font>
    </dxf>
    <dxf>
      <border outline="0">
        <left style="medium">
          <color rgb="FFC0C0C0"/>
        </left>
        <top style="medium">
          <color rgb="FFC0C0C0"/>
        </top>
        <bottom style="medium">
          <color rgb="FFC0C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03040"/>
        <name val="Verdana"/>
        <family val="2"/>
        <scheme val="none"/>
      </font>
      <fill>
        <patternFill patternType="solid">
          <fgColor indexed="64"/>
          <bgColor rgb="FFD0E0F0"/>
        </patternFill>
      </fill>
      <alignment horizontal="left" vertical="center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Common</a:t>
            </a:r>
            <a:r>
              <a:rPr lang="en-CA" baseline="0"/>
              <a:t> File Extension Breakdown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'Intial Migration IT Department'!$F$2</c:f>
              <c:strCache>
                <c:ptCount val="1"/>
                <c:pt idx="0">
                  <c:v>Disk Space in 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58-4C63-8884-FD1C98472E3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258-4C63-8884-FD1C98472E3A}"/>
              </c:ext>
            </c:extLst>
          </c:dPt>
          <c:cat>
            <c:strRef>
              <c:f>'Intial Migration IT Department'!$E$3:$E$22</c:f>
              <c:strCache>
                <c:ptCount val="20"/>
                <c:pt idx="0">
                  <c:v>ISO Files</c:v>
                </c:pt>
                <c:pt idx="1">
                  <c:v>EXE Files</c:v>
                </c:pt>
                <c:pt idx="2">
                  <c:v>M4V Files</c:v>
                </c:pt>
                <c:pt idx="3">
                  <c:v>MDB Files</c:v>
                </c:pt>
                <c:pt idx="4">
                  <c:v>MP4 Files</c:v>
                </c:pt>
                <c:pt idx="5">
                  <c:v>JPG Files</c:v>
                </c:pt>
                <c:pt idx="6">
                  <c:v>MSI Files</c:v>
                </c:pt>
                <c:pt idx="7">
                  <c:v>CAB Files</c:v>
                </c:pt>
                <c:pt idx="8">
                  <c:v>XML Files</c:v>
                </c:pt>
                <c:pt idx="9">
                  <c:v>BAK0 Files</c:v>
                </c:pt>
                <c:pt idx="10">
                  <c:v>BAK1 Files</c:v>
                </c:pt>
                <c:pt idx="11">
                  <c:v>BAK2 Files</c:v>
                </c:pt>
                <c:pt idx="12">
                  <c:v>BIN Files</c:v>
                </c:pt>
                <c:pt idx="13">
                  <c:v>ZIP Files</c:v>
                </c:pt>
                <c:pt idx="14">
                  <c:v>XLSX Files</c:v>
                </c:pt>
                <c:pt idx="15">
                  <c:v>BAK Files</c:v>
                </c:pt>
                <c:pt idx="16">
                  <c:v>PDF Files</c:v>
                </c:pt>
                <c:pt idx="17">
                  <c:v>PST Files</c:v>
                </c:pt>
                <c:pt idx="18">
                  <c:v>TAR Files</c:v>
                </c:pt>
                <c:pt idx="19">
                  <c:v>Other</c:v>
                </c:pt>
              </c:strCache>
            </c:strRef>
          </c:cat>
          <c:val>
            <c:numRef>
              <c:f>'Intial Migration IT Department'!$F$3:$F$22</c:f>
              <c:numCache>
                <c:formatCode>General</c:formatCode>
                <c:ptCount val="20"/>
                <c:pt idx="0">
                  <c:v>5.49</c:v>
                </c:pt>
                <c:pt idx="1">
                  <c:v>21.21</c:v>
                </c:pt>
                <c:pt idx="2">
                  <c:v>1.1399999999999999</c:v>
                </c:pt>
                <c:pt idx="3">
                  <c:v>1.41</c:v>
                </c:pt>
                <c:pt idx="4">
                  <c:v>1.61</c:v>
                </c:pt>
                <c:pt idx="5">
                  <c:v>1.78</c:v>
                </c:pt>
                <c:pt idx="6">
                  <c:v>1.96</c:v>
                </c:pt>
                <c:pt idx="7">
                  <c:v>2.1</c:v>
                </c:pt>
                <c:pt idx="8">
                  <c:v>2.44</c:v>
                </c:pt>
                <c:pt idx="9">
                  <c:v>2.77</c:v>
                </c:pt>
                <c:pt idx="10">
                  <c:v>2.78</c:v>
                </c:pt>
                <c:pt idx="11">
                  <c:v>2.8</c:v>
                </c:pt>
                <c:pt idx="12">
                  <c:v>2.88</c:v>
                </c:pt>
                <c:pt idx="13">
                  <c:v>3.38</c:v>
                </c:pt>
                <c:pt idx="14">
                  <c:v>3.44</c:v>
                </c:pt>
                <c:pt idx="15">
                  <c:v>4.99</c:v>
                </c:pt>
                <c:pt idx="16">
                  <c:v>6.47</c:v>
                </c:pt>
                <c:pt idx="17">
                  <c:v>6.67</c:v>
                </c:pt>
                <c:pt idx="18">
                  <c:v>17.09</c:v>
                </c:pt>
                <c:pt idx="19">
                  <c:v>17.559999999999999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8-4C63-8884-FD1C98472E3A}"/>
            </c:ext>
          </c:extLst>
        </c:ser>
        <c:ser>
          <c:idx val="1"/>
          <c:order val="1"/>
          <c:tx>
            <c:strRef>
              <c:f>'Intial Migration IT Department'!$G$2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'Intial Migration IT Department'!$E$3:$E$22</c:f>
              <c:strCache>
                <c:ptCount val="20"/>
                <c:pt idx="0">
                  <c:v>ISO Files</c:v>
                </c:pt>
                <c:pt idx="1">
                  <c:v>EXE Files</c:v>
                </c:pt>
                <c:pt idx="2">
                  <c:v>M4V Files</c:v>
                </c:pt>
                <c:pt idx="3">
                  <c:v>MDB Files</c:v>
                </c:pt>
                <c:pt idx="4">
                  <c:v>MP4 Files</c:v>
                </c:pt>
                <c:pt idx="5">
                  <c:v>JPG Files</c:v>
                </c:pt>
                <c:pt idx="6">
                  <c:v>MSI Files</c:v>
                </c:pt>
                <c:pt idx="7">
                  <c:v>CAB Files</c:v>
                </c:pt>
                <c:pt idx="8">
                  <c:v>XML Files</c:v>
                </c:pt>
                <c:pt idx="9">
                  <c:v>BAK0 Files</c:v>
                </c:pt>
                <c:pt idx="10">
                  <c:v>BAK1 Files</c:v>
                </c:pt>
                <c:pt idx="11">
                  <c:v>BAK2 Files</c:v>
                </c:pt>
                <c:pt idx="12">
                  <c:v>BIN Files</c:v>
                </c:pt>
                <c:pt idx="13">
                  <c:v>ZIP Files</c:v>
                </c:pt>
                <c:pt idx="14">
                  <c:v>XLSX Files</c:v>
                </c:pt>
                <c:pt idx="15">
                  <c:v>BAK Files</c:v>
                </c:pt>
                <c:pt idx="16">
                  <c:v>PDF Files</c:v>
                </c:pt>
                <c:pt idx="17">
                  <c:v>PST Files</c:v>
                </c:pt>
                <c:pt idx="18">
                  <c:v>TAR Files</c:v>
                </c:pt>
                <c:pt idx="19">
                  <c:v>Other</c:v>
                </c:pt>
              </c:strCache>
            </c:strRef>
          </c:cat>
          <c:val>
            <c:numRef>
              <c:f>'Intial Migration IT Department'!$G$3:$G$22</c:f>
              <c:numCache>
                <c:formatCode>0.00%</c:formatCode>
                <c:ptCount val="20"/>
                <c:pt idx="0">
                  <c:v>4.99E-2</c:v>
                </c:pt>
                <c:pt idx="1">
                  <c:v>0.19289999999999999</c:v>
                </c:pt>
                <c:pt idx="2">
                  <c:v>1.04E-2</c:v>
                </c:pt>
                <c:pt idx="3">
                  <c:v>1.2800000000000001E-2</c:v>
                </c:pt>
                <c:pt idx="4">
                  <c:v>1.46E-2</c:v>
                </c:pt>
                <c:pt idx="5">
                  <c:v>1.6199999999999999E-2</c:v>
                </c:pt>
                <c:pt idx="6">
                  <c:v>1.78E-2</c:v>
                </c:pt>
                <c:pt idx="7">
                  <c:v>1.9099999999999999E-2</c:v>
                </c:pt>
                <c:pt idx="8">
                  <c:v>2.2200000000000001E-2</c:v>
                </c:pt>
                <c:pt idx="9">
                  <c:v>2.52E-2</c:v>
                </c:pt>
                <c:pt idx="10">
                  <c:v>2.53E-2</c:v>
                </c:pt>
                <c:pt idx="11">
                  <c:v>2.5399999999999999E-2</c:v>
                </c:pt>
                <c:pt idx="12">
                  <c:v>2.6200000000000001E-2</c:v>
                </c:pt>
                <c:pt idx="13">
                  <c:v>3.0800000000000001E-2</c:v>
                </c:pt>
                <c:pt idx="14">
                  <c:v>3.1199999999999999E-2</c:v>
                </c:pt>
                <c:pt idx="15">
                  <c:v>4.5400000000000003E-2</c:v>
                </c:pt>
                <c:pt idx="16">
                  <c:v>5.8900000000000001E-2</c:v>
                </c:pt>
                <c:pt idx="17">
                  <c:v>6.0699999999999997E-2</c:v>
                </c:pt>
                <c:pt idx="18">
                  <c:v>0.15540000000000001</c:v>
                </c:pt>
                <c:pt idx="19">
                  <c:v>0.15970000000000001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8-4C63-8884-FD1C98472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977504"/>
        <c:axId val="593984392"/>
      </c:barChart>
      <c:catAx>
        <c:axId val="593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84392"/>
        <c:crosses val="autoZero"/>
        <c:auto val="1"/>
        <c:lblAlgn val="ctr"/>
        <c:lblOffset val="100"/>
        <c:noMultiLvlLbl val="0"/>
      </c:catAx>
      <c:valAx>
        <c:axId val="59398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Common</a:t>
            </a:r>
            <a:r>
              <a:rPr lang="en-CA" baseline="0"/>
              <a:t> File Extension Breakdown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'Intial Migration HR Department'!$G$2</c:f>
              <c:strCache>
                <c:ptCount val="1"/>
                <c:pt idx="0">
                  <c:v>Disk Space in 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C8-4128-9A9E-BE425DCE5D87}"/>
              </c:ext>
            </c:extLst>
          </c:dPt>
          <c:cat>
            <c:strRef>
              <c:f>'Intial Migration HR Department'!$F$3:$F$22</c:f>
              <c:strCache>
                <c:ptCount val="20"/>
                <c:pt idx="0">
                  <c:v>ZIP Files</c:v>
                </c:pt>
                <c:pt idx="1">
                  <c:v>PST Files</c:v>
                </c:pt>
                <c:pt idx="2">
                  <c:v>MSG Files</c:v>
                </c:pt>
                <c:pt idx="3">
                  <c:v>MOV Files</c:v>
                </c:pt>
                <c:pt idx="4">
                  <c:v>LOG Files</c:v>
                </c:pt>
                <c:pt idx="5">
                  <c:v>XLSX Files</c:v>
                </c:pt>
                <c:pt idx="6">
                  <c:v>WMV Files</c:v>
                </c:pt>
                <c:pt idx="7">
                  <c:v>TIF Files</c:v>
                </c:pt>
                <c:pt idx="8">
                  <c:v>Other</c:v>
                </c:pt>
                <c:pt idx="9">
                  <c:v>XLS Files</c:v>
                </c:pt>
                <c:pt idx="10">
                  <c:v>AVI Files</c:v>
                </c:pt>
                <c:pt idx="11">
                  <c:v>PPT Files</c:v>
                </c:pt>
                <c:pt idx="12">
                  <c:v>TXT Files</c:v>
                </c:pt>
                <c:pt idx="13">
                  <c:v>PPTX Files</c:v>
                </c:pt>
                <c:pt idx="14">
                  <c:v>MP4 Files</c:v>
                </c:pt>
                <c:pt idx="15">
                  <c:v>DOCX Files</c:v>
                </c:pt>
                <c:pt idx="16">
                  <c:v>RTF Files</c:v>
                </c:pt>
                <c:pt idx="17">
                  <c:v>JPG Files</c:v>
                </c:pt>
                <c:pt idx="18">
                  <c:v>PDF Files</c:v>
                </c:pt>
                <c:pt idx="19">
                  <c:v>DOC Files</c:v>
                </c:pt>
              </c:strCache>
            </c:strRef>
          </c:cat>
          <c:val>
            <c:numRef>
              <c:f>'Intial Migration HR Department'!$G$3:$G$22</c:f>
              <c:numCache>
                <c:formatCode>General</c:formatCode>
                <c:ptCount val="20"/>
                <c:pt idx="0">
                  <c:v>2.9</c:v>
                </c:pt>
                <c:pt idx="1">
                  <c:v>0.4</c:v>
                </c:pt>
                <c:pt idx="2">
                  <c:v>0.41</c:v>
                </c:pt>
                <c:pt idx="3">
                  <c:v>0.41</c:v>
                </c:pt>
                <c:pt idx="4">
                  <c:v>0.42</c:v>
                </c:pt>
                <c:pt idx="5">
                  <c:v>0.43</c:v>
                </c:pt>
                <c:pt idx="6">
                  <c:v>0.56000000000000005</c:v>
                </c:pt>
                <c:pt idx="7">
                  <c:v>1.69</c:v>
                </c:pt>
                <c:pt idx="8">
                  <c:v>1.95</c:v>
                </c:pt>
                <c:pt idx="9">
                  <c:v>2.39</c:v>
                </c:pt>
                <c:pt idx="10">
                  <c:v>2.4700000000000002</c:v>
                </c:pt>
                <c:pt idx="11">
                  <c:v>2.68</c:v>
                </c:pt>
                <c:pt idx="12">
                  <c:v>3.11</c:v>
                </c:pt>
                <c:pt idx="13">
                  <c:v>4.54</c:v>
                </c:pt>
                <c:pt idx="14">
                  <c:v>6.05</c:v>
                </c:pt>
                <c:pt idx="15">
                  <c:v>7.71</c:v>
                </c:pt>
                <c:pt idx="16">
                  <c:v>8.19</c:v>
                </c:pt>
                <c:pt idx="17">
                  <c:v>11.87</c:v>
                </c:pt>
                <c:pt idx="18">
                  <c:v>13.86</c:v>
                </c:pt>
                <c:pt idx="19">
                  <c:v>27.34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8-4128-9A9E-BE425DCE5D87}"/>
            </c:ext>
          </c:extLst>
        </c:ser>
        <c:ser>
          <c:idx val="1"/>
          <c:order val="1"/>
          <c:tx>
            <c:strRef>
              <c:f>'Intial Migration HR Department'!$H$2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'Intial Migration HR Department'!$F$3:$F$22</c:f>
              <c:strCache>
                <c:ptCount val="20"/>
                <c:pt idx="0">
                  <c:v>ZIP Files</c:v>
                </c:pt>
                <c:pt idx="1">
                  <c:v>PST Files</c:v>
                </c:pt>
                <c:pt idx="2">
                  <c:v>MSG Files</c:v>
                </c:pt>
                <c:pt idx="3">
                  <c:v>MOV Files</c:v>
                </c:pt>
                <c:pt idx="4">
                  <c:v>LOG Files</c:v>
                </c:pt>
                <c:pt idx="5">
                  <c:v>XLSX Files</c:v>
                </c:pt>
                <c:pt idx="6">
                  <c:v>WMV Files</c:v>
                </c:pt>
                <c:pt idx="7">
                  <c:v>TIF Files</c:v>
                </c:pt>
                <c:pt idx="8">
                  <c:v>Other</c:v>
                </c:pt>
                <c:pt idx="9">
                  <c:v>XLS Files</c:v>
                </c:pt>
                <c:pt idx="10">
                  <c:v>AVI Files</c:v>
                </c:pt>
                <c:pt idx="11">
                  <c:v>PPT Files</c:v>
                </c:pt>
                <c:pt idx="12">
                  <c:v>TXT Files</c:v>
                </c:pt>
                <c:pt idx="13">
                  <c:v>PPTX Files</c:v>
                </c:pt>
                <c:pt idx="14">
                  <c:v>MP4 Files</c:v>
                </c:pt>
                <c:pt idx="15">
                  <c:v>DOCX Files</c:v>
                </c:pt>
                <c:pt idx="16">
                  <c:v>RTF Files</c:v>
                </c:pt>
                <c:pt idx="17">
                  <c:v>JPG Files</c:v>
                </c:pt>
                <c:pt idx="18">
                  <c:v>PDF Files</c:v>
                </c:pt>
                <c:pt idx="19">
                  <c:v>DOC Files</c:v>
                </c:pt>
              </c:strCache>
            </c:strRef>
          </c:cat>
          <c:val>
            <c:numRef>
              <c:f>'Intial Migration HR Department'!$H$3:$H$22</c:f>
              <c:numCache>
                <c:formatCode>0.00%</c:formatCode>
                <c:ptCount val="20"/>
                <c:pt idx="0">
                  <c:v>2.92E-2</c:v>
                </c:pt>
                <c:pt idx="1">
                  <c:v>3.8999999999999998E-3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4.1000000000000003E-3</c:v>
                </c:pt>
                <c:pt idx="5">
                  <c:v>4.1999999999999997E-3</c:v>
                </c:pt>
                <c:pt idx="6">
                  <c:v>5.4999999999999997E-3</c:v>
                </c:pt>
                <c:pt idx="7">
                  <c:v>1.7100000000000001E-2</c:v>
                </c:pt>
                <c:pt idx="8">
                  <c:v>1.9699999999999999E-2</c:v>
                </c:pt>
                <c:pt idx="9">
                  <c:v>2.41E-2</c:v>
                </c:pt>
                <c:pt idx="10">
                  <c:v>2.4899999999999999E-2</c:v>
                </c:pt>
                <c:pt idx="11">
                  <c:v>2.7E-2</c:v>
                </c:pt>
                <c:pt idx="12">
                  <c:v>3.1300000000000001E-2</c:v>
                </c:pt>
                <c:pt idx="13">
                  <c:v>4.58E-2</c:v>
                </c:pt>
                <c:pt idx="14">
                  <c:v>6.0900000000000003E-2</c:v>
                </c:pt>
                <c:pt idx="15">
                  <c:v>7.7700000000000005E-2</c:v>
                </c:pt>
                <c:pt idx="16">
                  <c:v>8.2400000000000001E-2</c:v>
                </c:pt>
                <c:pt idx="17">
                  <c:v>0.1195</c:v>
                </c:pt>
                <c:pt idx="18">
                  <c:v>0.13950000000000001</c:v>
                </c:pt>
                <c:pt idx="19">
                  <c:v>0.27529999999999999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8-4128-9A9E-BE425DCE5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192376"/>
        <c:axId val="421194672"/>
      </c:barChart>
      <c:catAx>
        <c:axId val="4211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94672"/>
        <c:crosses val="autoZero"/>
        <c:auto val="1"/>
        <c:lblAlgn val="ctr"/>
        <c:lblOffset val="100"/>
        <c:noMultiLvlLbl val="0"/>
      </c:catAx>
      <c:valAx>
        <c:axId val="4211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9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Estimate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'Growth Estimate IT Department'!$B$2</c:f>
              <c:strCache>
                <c:ptCount val="1"/>
                <c:pt idx="0">
                  <c:v>Data in 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64-46C2-845F-5D7663E780DC}"/>
              </c:ext>
            </c:extLst>
          </c:dPt>
          <c:cat>
            <c:strRef>
              <c:f>'Growth Estimate IT Department'!$A$3:$A$5</c:f>
              <c:strCache>
                <c:ptCount val="3"/>
                <c:pt idx="0">
                  <c:v>Initial Migration Data</c:v>
                </c:pt>
                <c:pt idx="1">
                  <c:v>Data after first year</c:v>
                </c:pt>
                <c:pt idx="2">
                  <c:v>Data after second year</c:v>
                </c:pt>
              </c:strCache>
            </c:strRef>
          </c:cat>
          <c:val>
            <c:numRef>
              <c:f>'Growth Estimate IT Department'!$B$3:$B$5</c:f>
              <c:numCache>
                <c:formatCode>General</c:formatCode>
                <c:ptCount val="3"/>
                <c:pt idx="0">
                  <c:v>83.32</c:v>
                </c:pt>
                <c:pt idx="1">
                  <c:v>166.64</c:v>
                </c:pt>
                <c:pt idx="2">
                  <c:v>333.28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4-46C2-845F-5D7663E78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6377040"/>
        <c:axId val="606376056"/>
      </c:barChart>
      <c:catAx>
        <c:axId val="60637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76056"/>
        <c:crosses val="autoZero"/>
        <c:auto val="1"/>
        <c:lblAlgn val="ctr"/>
        <c:lblOffset val="100"/>
        <c:noMultiLvlLbl val="0"/>
      </c:catAx>
      <c:valAx>
        <c:axId val="60637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Estimate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'Growth Estimate HR Department'!$B$2</c:f>
              <c:strCache>
                <c:ptCount val="1"/>
                <c:pt idx="0">
                  <c:v>Data in 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BA-4068-B6F3-BEC18135A308}"/>
              </c:ext>
            </c:extLst>
          </c:dPt>
          <c:cat>
            <c:strRef>
              <c:f>'Growth Estimate HR Department'!$A$3:$A$5</c:f>
              <c:strCache>
                <c:ptCount val="3"/>
                <c:pt idx="0">
                  <c:v>Initial Migration Data</c:v>
                </c:pt>
                <c:pt idx="1">
                  <c:v>Data after first year</c:v>
                </c:pt>
                <c:pt idx="2">
                  <c:v>Data after second year</c:v>
                </c:pt>
              </c:strCache>
            </c:strRef>
          </c:cat>
          <c:val>
            <c:numRef>
              <c:f>'Growth Estimate HR Department'!$B$3:$B$5</c:f>
              <c:numCache>
                <c:formatCode>General</c:formatCode>
                <c:ptCount val="3"/>
                <c:pt idx="0">
                  <c:v>93.26</c:v>
                </c:pt>
                <c:pt idx="1">
                  <c:v>123.26</c:v>
                </c:pt>
                <c:pt idx="2">
                  <c:v>168.26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A-4068-B6F3-BEC18135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137424"/>
        <c:axId val="592137752"/>
      </c:barChart>
      <c:catAx>
        <c:axId val="5921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37752"/>
        <c:crosses val="autoZero"/>
        <c:auto val="1"/>
        <c:lblAlgn val="ctr"/>
        <c:lblOffset val="100"/>
        <c:noMultiLvlLbl val="0"/>
      </c:catAx>
      <c:valAx>
        <c:axId val="59213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3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13</xdr:row>
      <xdr:rowOff>33337</xdr:rowOff>
    </xdr:from>
    <xdr:to>
      <xdr:col>13</xdr:col>
      <xdr:colOff>80962</xdr:colOff>
      <xdr:row>27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0DA5E8-E9AA-4223-B73B-AF66D7482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781050</xdr:colOff>
      <xdr:row>33</xdr:row>
      <xdr:rowOff>9526</xdr:rowOff>
    </xdr:from>
    <xdr:to>
      <xdr:col>5</xdr:col>
      <xdr:colOff>742950</xdr:colOff>
      <xdr:row>36</xdr:row>
      <xdr:rowOff>28576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7EE934D-20AE-4472-A6DD-06FFE2D96CEA}"/>
            </a:ext>
          </a:extLst>
        </xdr:cNvPr>
        <xdr:cNvSpPr/>
      </xdr:nvSpPr>
      <xdr:spPr>
        <a:xfrm>
          <a:off x="5743575" y="6419851"/>
          <a:ext cx="2324100" cy="590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Total initial disk</a:t>
          </a:r>
          <a:r>
            <a:rPr lang="en-CA" sz="1100" baseline="0"/>
            <a:t> space is 110.0211 GB</a:t>
          </a:r>
        </a:p>
        <a:p>
          <a:pPr algn="l"/>
          <a:r>
            <a:rPr lang="en-CA" sz="1100" baseline="0"/>
            <a:t>Formula used is  =sum(c4:c13)</a:t>
          </a:r>
          <a:endParaRPr lang="en-CA" sz="1100"/>
        </a:p>
      </xdr:txBody>
    </xdr:sp>
    <xdr:clientData/>
  </xdr:twoCellAnchor>
  <xdr:twoCellAnchor>
    <xdr:from>
      <xdr:col>5</xdr:col>
      <xdr:colOff>619125</xdr:colOff>
      <xdr:row>38</xdr:row>
      <xdr:rowOff>9525</xdr:rowOff>
    </xdr:from>
    <xdr:to>
      <xdr:col>8</xdr:col>
      <xdr:colOff>180975</xdr:colOff>
      <xdr:row>43</xdr:row>
      <xdr:rowOff>180975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360D3C3-E7F8-4032-B8E1-7138843D369A}"/>
            </a:ext>
          </a:extLst>
        </xdr:cNvPr>
        <xdr:cNvSpPr/>
      </xdr:nvSpPr>
      <xdr:spPr>
        <a:xfrm>
          <a:off x="7943850" y="7372350"/>
          <a:ext cx="2514600" cy="11239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To block EXE and</a:t>
          </a:r>
          <a:r>
            <a:rPr lang="en-CA" sz="1100" baseline="0"/>
            <a:t> ISO files as per IT Department.so we need to remove these files.</a:t>
          </a:r>
        </a:p>
        <a:p>
          <a:pPr algn="l"/>
          <a:r>
            <a:rPr lang="en-CA" sz="1100" baseline="0"/>
            <a:t>Data to be removed is 5.49(ISO) + 21.21(EXE) = 26.7 GB</a:t>
          </a:r>
        </a:p>
        <a:p>
          <a:pPr algn="l"/>
          <a:r>
            <a:rPr lang="en-CA" sz="1100" baseline="0"/>
            <a:t>Formula used is =sum(f3:f4)</a:t>
          </a:r>
          <a:endParaRPr lang="en-CA" sz="1100"/>
        </a:p>
      </xdr:txBody>
    </xdr:sp>
    <xdr:clientData/>
  </xdr:twoCellAnchor>
  <xdr:twoCellAnchor>
    <xdr:from>
      <xdr:col>8</xdr:col>
      <xdr:colOff>161925</xdr:colOff>
      <xdr:row>45</xdr:row>
      <xdr:rowOff>57151</xdr:rowOff>
    </xdr:from>
    <xdr:to>
      <xdr:col>11</xdr:col>
      <xdr:colOff>295275</xdr:colOff>
      <xdr:row>49</xdr:row>
      <xdr:rowOff>95251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FCFD40F-8CC5-4A14-9EC8-90EABD6CA866}"/>
            </a:ext>
          </a:extLst>
        </xdr:cNvPr>
        <xdr:cNvSpPr/>
      </xdr:nvSpPr>
      <xdr:spPr>
        <a:xfrm>
          <a:off x="10439400" y="8753476"/>
          <a:ext cx="3143250" cy="800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Now initial</a:t>
          </a:r>
          <a:r>
            <a:rPr lang="en-CA" sz="1100" baseline="0"/>
            <a:t> migration data is 83.3211 GB</a:t>
          </a:r>
        </a:p>
        <a:p>
          <a:pPr algn="l"/>
          <a:r>
            <a:rPr lang="en-CA" sz="1100"/>
            <a:t>The above data is</a:t>
          </a:r>
          <a:r>
            <a:rPr lang="en-CA" sz="1100" baseline="0"/>
            <a:t> generated after blocking the files such as ISO and EXE </a:t>
          </a:r>
        </a:p>
        <a:p>
          <a:pPr algn="l"/>
          <a:r>
            <a:rPr lang="en-CA" sz="1100" baseline="0"/>
            <a:t>Formula used is  =k8-k9</a:t>
          </a:r>
          <a:endParaRPr lang="en-CA" sz="1100"/>
        </a:p>
      </xdr:txBody>
    </xdr:sp>
    <xdr:clientData/>
  </xdr:twoCellAnchor>
  <xdr:twoCellAnchor>
    <xdr:from>
      <xdr:col>5</xdr:col>
      <xdr:colOff>742950</xdr:colOff>
      <xdr:row>34</xdr:row>
      <xdr:rowOff>114301</xdr:rowOff>
    </xdr:from>
    <xdr:to>
      <xdr:col>6</xdr:col>
      <xdr:colOff>514350</xdr:colOff>
      <xdr:row>38</xdr:row>
      <xdr:rowOff>9525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5D8E74B0-56A5-4A43-A623-B46FBD617F06}"/>
            </a:ext>
          </a:extLst>
        </xdr:cNvPr>
        <xdr:cNvCxnSpPr>
          <a:stCxn id="6" idx="3"/>
          <a:endCxn id="7" idx="0"/>
        </xdr:cNvCxnSpPr>
      </xdr:nvCxnSpPr>
      <xdr:spPr>
        <a:xfrm>
          <a:off x="8067675" y="6715126"/>
          <a:ext cx="1133475" cy="65722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41</xdr:row>
      <xdr:rowOff>0</xdr:rowOff>
    </xdr:from>
    <xdr:to>
      <xdr:col>9</xdr:col>
      <xdr:colOff>219075</xdr:colOff>
      <xdr:row>45</xdr:row>
      <xdr:rowOff>38100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841AF0EB-FB15-42FB-A2A7-E03BCD388163}"/>
            </a:ext>
          </a:extLst>
        </xdr:cNvPr>
        <xdr:cNvCxnSpPr>
          <a:stCxn id="7" idx="3"/>
        </xdr:cNvCxnSpPr>
      </xdr:nvCxnSpPr>
      <xdr:spPr>
        <a:xfrm>
          <a:off x="10458450" y="7934325"/>
          <a:ext cx="647700" cy="8001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30</xdr:row>
      <xdr:rowOff>47625</xdr:rowOff>
    </xdr:from>
    <xdr:to>
      <xdr:col>5</xdr:col>
      <xdr:colOff>2257425</xdr:colOff>
      <xdr:row>34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D0EBD73-567D-4224-BDF4-802F86D0F341}"/>
            </a:ext>
          </a:extLst>
        </xdr:cNvPr>
        <xdr:cNvSpPr/>
      </xdr:nvSpPr>
      <xdr:spPr>
        <a:xfrm>
          <a:off x="5953125" y="5876925"/>
          <a:ext cx="2143125" cy="762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initial disk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space is 96.16 GB</a:t>
          </a:r>
          <a:endParaRPr lang="en-CA">
            <a:effectLst/>
          </a:endParaRPr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 used is  =sum(c3:c22)</a:t>
          </a:r>
          <a:endParaRPr lang="en-CA">
            <a:effectLst/>
          </a:endParaRPr>
        </a:p>
        <a:p>
          <a:pPr algn="l"/>
          <a:endParaRPr lang="en-CA" sz="1100"/>
        </a:p>
      </xdr:txBody>
    </xdr:sp>
    <xdr:clientData/>
  </xdr:twoCellAnchor>
  <xdr:twoCellAnchor>
    <xdr:from>
      <xdr:col>8</xdr:col>
      <xdr:colOff>485775</xdr:colOff>
      <xdr:row>12</xdr:row>
      <xdr:rowOff>166687</xdr:rowOff>
    </xdr:from>
    <xdr:to>
      <xdr:col>14</xdr:col>
      <xdr:colOff>276225</xdr:colOff>
      <xdr:row>27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0B0342-264C-4C5D-B678-FAEDB835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2190750</xdr:colOff>
      <xdr:row>36</xdr:row>
      <xdr:rowOff>95250</xdr:rowOff>
    </xdr:from>
    <xdr:to>
      <xdr:col>8</xdr:col>
      <xdr:colOff>200025</xdr:colOff>
      <xdr:row>41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62F3EA0-640C-4713-9AFF-A6CE43A772A0}"/>
            </a:ext>
          </a:extLst>
        </xdr:cNvPr>
        <xdr:cNvSpPr/>
      </xdr:nvSpPr>
      <xdr:spPr>
        <a:xfrm>
          <a:off x="8029575" y="7067550"/>
          <a:ext cx="2628900" cy="10287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block ZIP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as per HR Department.so we need to remove this file.</a:t>
          </a:r>
          <a:endParaRPr lang="en-CA">
            <a:effectLst/>
          </a:endParaRPr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to be removed is 2.9 GB(Zip File)</a:t>
          </a:r>
          <a:endParaRPr lang="en-CA">
            <a:effectLst/>
          </a:endParaRPr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 used is =G3</a:t>
          </a:r>
          <a:endParaRPr lang="en-CA">
            <a:effectLst/>
          </a:endParaRPr>
        </a:p>
        <a:p>
          <a:pPr algn="l"/>
          <a:endParaRPr lang="en-CA" sz="1100"/>
        </a:p>
      </xdr:txBody>
    </xdr:sp>
    <xdr:clientData/>
  </xdr:twoCellAnchor>
  <xdr:twoCellAnchor>
    <xdr:from>
      <xdr:col>7</xdr:col>
      <xdr:colOff>581025</xdr:colOff>
      <xdr:row>43</xdr:row>
      <xdr:rowOff>38100</xdr:rowOff>
    </xdr:from>
    <xdr:to>
      <xdr:col>10</xdr:col>
      <xdr:colOff>1123950</xdr:colOff>
      <xdr:row>48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5FFF951-2064-405A-A43D-F0E93E30F107}"/>
            </a:ext>
          </a:extLst>
        </xdr:cNvPr>
        <xdr:cNvSpPr/>
      </xdr:nvSpPr>
      <xdr:spPr>
        <a:xfrm>
          <a:off x="10229850" y="8343900"/>
          <a:ext cx="2571750" cy="9906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Now initial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migration data is 93.26 GB</a:t>
          </a:r>
          <a:endParaRPr lang="en-CA">
            <a:effectLst/>
          </a:endParaRPr>
        </a:p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above data is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generated after blocking the Zip file </a:t>
          </a:r>
          <a:endParaRPr lang="en-CA">
            <a:effectLst/>
          </a:endParaRPr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 used is  =L7-L8</a:t>
          </a:r>
          <a:endParaRPr lang="en-CA">
            <a:effectLst/>
          </a:endParaRPr>
        </a:p>
        <a:p>
          <a:pPr algn="l"/>
          <a:endParaRPr lang="en-CA" sz="1100"/>
        </a:p>
      </xdr:txBody>
    </xdr:sp>
    <xdr:clientData/>
  </xdr:twoCellAnchor>
  <xdr:twoCellAnchor>
    <xdr:from>
      <xdr:col>5</xdr:col>
      <xdr:colOff>2257425</xdr:colOff>
      <xdr:row>32</xdr:row>
      <xdr:rowOff>47625</xdr:rowOff>
    </xdr:from>
    <xdr:to>
      <xdr:col>6</xdr:col>
      <xdr:colOff>504825</xdr:colOff>
      <xdr:row>36</xdr:row>
      <xdr:rowOff>123825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540771ED-835A-416E-BB93-8305266AA2C4}"/>
            </a:ext>
          </a:extLst>
        </xdr:cNvPr>
        <xdr:cNvCxnSpPr>
          <a:stCxn id="3" idx="3"/>
        </xdr:cNvCxnSpPr>
      </xdr:nvCxnSpPr>
      <xdr:spPr>
        <a:xfrm>
          <a:off x="8096250" y="6257925"/>
          <a:ext cx="695325" cy="8382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200025</xdr:colOff>
      <xdr:row>39</xdr:row>
      <xdr:rowOff>38100</xdr:rowOff>
    </xdr:from>
    <xdr:to>
      <xdr:col>8</xdr:col>
      <xdr:colOff>466725</xdr:colOff>
      <xdr:row>43</xdr:row>
      <xdr:rowOff>38100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7A3E89BC-0B6A-4204-9619-A44FB9CD86FD}"/>
            </a:ext>
          </a:extLst>
        </xdr:cNvPr>
        <xdr:cNvCxnSpPr>
          <a:stCxn id="5" idx="3"/>
        </xdr:cNvCxnSpPr>
      </xdr:nvCxnSpPr>
      <xdr:spPr>
        <a:xfrm>
          <a:off x="10658475" y="7581900"/>
          <a:ext cx="266700" cy="762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9</xdr:row>
      <xdr:rowOff>23812</xdr:rowOff>
    </xdr:from>
    <xdr:to>
      <xdr:col>6</xdr:col>
      <xdr:colOff>271462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62C91-D103-4B5B-BED1-816E7459C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400049</xdr:colOff>
      <xdr:row>2</xdr:row>
      <xdr:rowOff>47626</xdr:rowOff>
    </xdr:from>
    <xdr:to>
      <xdr:col>11</xdr:col>
      <xdr:colOff>85724</xdr:colOff>
      <xdr:row>4</xdr:row>
      <xdr:rowOff>85726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2F38862-1126-4024-B1A1-8717E66111C4}"/>
            </a:ext>
          </a:extLst>
        </xdr:cNvPr>
        <xdr:cNvSpPr/>
      </xdr:nvSpPr>
      <xdr:spPr>
        <a:xfrm>
          <a:off x="6153149" y="428626"/>
          <a:ext cx="1514475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Initial Data</a:t>
          </a:r>
          <a:r>
            <a:rPr lang="en-CA" sz="1100" baseline="0"/>
            <a:t> = 83.32 GB</a:t>
          </a:r>
          <a:endParaRPr lang="en-CA" sz="1100"/>
        </a:p>
      </xdr:txBody>
    </xdr:sp>
    <xdr:clientData/>
  </xdr:twoCellAnchor>
  <xdr:twoCellAnchor>
    <xdr:from>
      <xdr:col>10</xdr:col>
      <xdr:colOff>523875</xdr:colOff>
      <xdr:row>5</xdr:row>
      <xdr:rowOff>66675</xdr:rowOff>
    </xdr:from>
    <xdr:to>
      <xdr:col>12</xdr:col>
      <xdr:colOff>561975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C5559A5-ACE2-436C-8ADA-02BF33021763}"/>
            </a:ext>
          </a:extLst>
        </xdr:cNvPr>
        <xdr:cNvSpPr/>
      </xdr:nvSpPr>
      <xdr:spPr>
        <a:xfrm>
          <a:off x="7496175" y="1019175"/>
          <a:ext cx="1257300" cy="5048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Data</a:t>
          </a:r>
          <a:r>
            <a:rPr lang="en-CA" sz="1100" baseline="0"/>
            <a:t> added in first year =83.32  GB</a:t>
          </a:r>
          <a:endParaRPr lang="en-CA" sz="1100"/>
        </a:p>
      </xdr:txBody>
    </xdr:sp>
    <xdr:clientData/>
  </xdr:twoCellAnchor>
  <xdr:twoCellAnchor>
    <xdr:from>
      <xdr:col>12</xdr:col>
      <xdr:colOff>314324</xdr:colOff>
      <xdr:row>8</xdr:row>
      <xdr:rowOff>161924</xdr:rowOff>
    </xdr:from>
    <xdr:to>
      <xdr:col>15</xdr:col>
      <xdr:colOff>600075</xdr:colOff>
      <xdr:row>13</xdr:row>
      <xdr:rowOff>57149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1574660-E755-4053-B60E-D7CAB651C990}"/>
            </a:ext>
          </a:extLst>
        </xdr:cNvPr>
        <xdr:cNvSpPr/>
      </xdr:nvSpPr>
      <xdr:spPr>
        <a:xfrm>
          <a:off x="8505824" y="1685924"/>
          <a:ext cx="2114551" cy="8477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Data</a:t>
          </a:r>
          <a:r>
            <a:rPr lang="en-CA" sz="1100" baseline="0"/>
            <a:t> after first year is the sum of initial data plus data added in the first year</a:t>
          </a:r>
        </a:p>
        <a:p>
          <a:pPr algn="l"/>
          <a:r>
            <a:rPr lang="en-CA" sz="1100" baseline="0"/>
            <a:t>Hence  83.32 + 83.32 = 166.64GB</a:t>
          </a:r>
        </a:p>
        <a:p>
          <a:pPr algn="l"/>
          <a:endParaRPr lang="en-CA" sz="1100"/>
        </a:p>
      </xdr:txBody>
    </xdr:sp>
    <xdr:clientData/>
  </xdr:twoCellAnchor>
  <xdr:twoCellAnchor>
    <xdr:from>
      <xdr:col>14</xdr:col>
      <xdr:colOff>485774</xdr:colOff>
      <xdr:row>14</xdr:row>
      <xdr:rowOff>85725</xdr:rowOff>
    </xdr:from>
    <xdr:to>
      <xdr:col>17</xdr:col>
      <xdr:colOff>571499</xdr:colOff>
      <xdr:row>19</xdr:row>
      <xdr:rowOff>47625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B2AED4E-1233-4274-B656-EBDF40EC8D87}"/>
            </a:ext>
          </a:extLst>
        </xdr:cNvPr>
        <xdr:cNvSpPr/>
      </xdr:nvSpPr>
      <xdr:spPr>
        <a:xfrm>
          <a:off x="9896474" y="2752725"/>
          <a:ext cx="1914525" cy="9144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Data</a:t>
          </a:r>
          <a:r>
            <a:rPr lang="en-CA" sz="1100" baseline="0"/>
            <a:t> added in the secomd year is 166.64 because data is increased the twice the data of the previous year</a:t>
          </a:r>
          <a:endParaRPr lang="en-CA" sz="1100"/>
        </a:p>
      </xdr:txBody>
    </xdr:sp>
    <xdr:clientData/>
  </xdr:twoCellAnchor>
  <xdr:twoCellAnchor>
    <xdr:from>
      <xdr:col>16</xdr:col>
      <xdr:colOff>238126</xdr:colOff>
      <xdr:row>21</xdr:row>
      <xdr:rowOff>76200</xdr:rowOff>
    </xdr:from>
    <xdr:to>
      <xdr:col>19</xdr:col>
      <xdr:colOff>504826</xdr:colOff>
      <xdr:row>26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2536039-8305-4A9B-8D0F-BE374235CF85}"/>
            </a:ext>
          </a:extLst>
        </xdr:cNvPr>
        <xdr:cNvSpPr/>
      </xdr:nvSpPr>
      <xdr:spPr>
        <a:xfrm>
          <a:off x="10868026" y="4076700"/>
          <a:ext cx="2095500" cy="9525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Data</a:t>
          </a:r>
          <a:r>
            <a:rPr lang="en-CA" sz="1100" baseline="0"/>
            <a:t> after second year is the sum of data in first year plus data added in the second year</a:t>
          </a:r>
        </a:p>
        <a:p>
          <a:pPr algn="l"/>
          <a:r>
            <a:rPr lang="en-CA" sz="1100"/>
            <a:t>Hence</a:t>
          </a:r>
          <a:r>
            <a:rPr lang="en-CA" sz="1100" baseline="0"/>
            <a:t> 166.64 + 166.64 = 332.28</a:t>
          </a:r>
          <a:endParaRPr lang="en-CA" sz="1100"/>
        </a:p>
      </xdr:txBody>
    </xdr:sp>
    <xdr:clientData/>
  </xdr:twoCellAnchor>
  <xdr:twoCellAnchor>
    <xdr:from>
      <xdr:col>11</xdr:col>
      <xdr:colOff>85724</xdr:colOff>
      <xdr:row>3</xdr:row>
      <xdr:rowOff>66676</xdr:rowOff>
    </xdr:from>
    <xdr:to>
      <xdr:col>11</xdr:col>
      <xdr:colOff>295275</xdr:colOff>
      <xdr:row>5</xdr:row>
      <xdr:rowOff>104775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0CABB4C1-30EC-4DB8-95D3-0904914CC2B1}"/>
            </a:ext>
          </a:extLst>
        </xdr:cNvPr>
        <xdr:cNvCxnSpPr>
          <a:stCxn id="3" idx="3"/>
        </xdr:cNvCxnSpPr>
      </xdr:nvCxnSpPr>
      <xdr:spPr>
        <a:xfrm>
          <a:off x="7667624" y="638176"/>
          <a:ext cx="209551" cy="41909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561975</xdr:colOff>
      <xdr:row>6</xdr:row>
      <xdr:rowOff>128588</xdr:rowOff>
    </xdr:from>
    <xdr:to>
      <xdr:col>13</xdr:col>
      <xdr:colOff>295275</xdr:colOff>
      <xdr:row>9</xdr:row>
      <xdr:rowOff>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AAE41048-AD2E-4664-B808-F0234D0B300D}"/>
            </a:ext>
          </a:extLst>
        </xdr:cNvPr>
        <xdr:cNvCxnSpPr>
          <a:stCxn id="4" idx="3"/>
        </xdr:cNvCxnSpPr>
      </xdr:nvCxnSpPr>
      <xdr:spPr>
        <a:xfrm>
          <a:off x="8753475" y="1271588"/>
          <a:ext cx="342900" cy="4429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11</xdr:row>
      <xdr:rowOff>14287</xdr:rowOff>
    </xdr:from>
    <xdr:to>
      <xdr:col>16</xdr:col>
      <xdr:colOff>223837</xdr:colOff>
      <xdr:row>14</xdr:row>
      <xdr:rowOff>85725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88D3DCF7-C49A-4B64-BDBF-066E8C6CB963}"/>
            </a:ext>
          </a:extLst>
        </xdr:cNvPr>
        <xdr:cNvCxnSpPr>
          <a:stCxn id="5" idx="3"/>
          <a:endCxn id="6" idx="0"/>
        </xdr:cNvCxnSpPr>
      </xdr:nvCxnSpPr>
      <xdr:spPr>
        <a:xfrm>
          <a:off x="10620375" y="2109787"/>
          <a:ext cx="233362" cy="64293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571499</xdr:colOff>
      <xdr:row>16</xdr:row>
      <xdr:rowOff>161925</xdr:rowOff>
    </xdr:from>
    <xdr:to>
      <xdr:col>18</xdr:col>
      <xdr:colOff>247650</xdr:colOff>
      <xdr:row>21</xdr:row>
      <xdr:rowOff>85725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3BA7136A-322F-48A5-B7D3-DF45852ADEFE}"/>
            </a:ext>
          </a:extLst>
        </xdr:cNvPr>
        <xdr:cNvCxnSpPr>
          <a:stCxn id="6" idx="3"/>
        </xdr:cNvCxnSpPr>
      </xdr:nvCxnSpPr>
      <xdr:spPr>
        <a:xfrm>
          <a:off x="11810999" y="3209925"/>
          <a:ext cx="285751" cy="8763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8</xdr:row>
      <xdr:rowOff>128587</xdr:rowOff>
    </xdr:from>
    <xdr:to>
      <xdr:col>6</xdr:col>
      <xdr:colOff>157162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BDA0E-5E62-452D-9495-8C83A95AF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2</xdr:row>
      <xdr:rowOff>9525</xdr:rowOff>
    </xdr:from>
    <xdr:to>
      <xdr:col>12</xdr:col>
      <xdr:colOff>581025</xdr:colOff>
      <xdr:row>3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28AF29A-97DD-4D9E-A137-EE3656CC1712}"/>
            </a:ext>
          </a:extLst>
        </xdr:cNvPr>
        <xdr:cNvSpPr/>
      </xdr:nvSpPr>
      <xdr:spPr>
        <a:xfrm>
          <a:off x="6819900" y="390525"/>
          <a:ext cx="1962150" cy="3048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Initial migration Data</a:t>
          </a:r>
          <a:r>
            <a:rPr lang="en-CA" sz="1100" baseline="0"/>
            <a:t> is 93.26</a:t>
          </a:r>
          <a:endParaRPr lang="en-CA" sz="1100"/>
        </a:p>
      </xdr:txBody>
    </xdr:sp>
    <xdr:clientData/>
  </xdr:twoCellAnchor>
  <xdr:twoCellAnchor>
    <xdr:from>
      <xdr:col>12</xdr:col>
      <xdr:colOff>66675</xdr:colOff>
      <xdr:row>5</xdr:row>
      <xdr:rowOff>57150</xdr:rowOff>
    </xdr:from>
    <xdr:to>
      <xdr:col>15</xdr:col>
      <xdr:colOff>428625</xdr:colOff>
      <xdr:row>10</xdr:row>
      <xdr:rowOff>66675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E7D9CEA-E8F2-48F1-A210-7F1816AE2A50}"/>
            </a:ext>
          </a:extLst>
        </xdr:cNvPr>
        <xdr:cNvSpPr/>
      </xdr:nvSpPr>
      <xdr:spPr>
        <a:xfrm>
          <a:off x="8267700" y="1009650"/>
          <a:ext cx="2190750" cy="9620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5 Gb o data</a:t>
          </a:r>
          <a:r>
            <a:rPr lang="en-CA" sz="1100" baseline="0"/>
            <a:t> is created by every emloyee.</a:t>
          </a:r>
        </a:p>
        <a:p>
          <a:pPr algn="l"/>
          <a:r>
            <a:rPr lang="en-CA" sz="1100" baseline="0"/>
            <a:t>so data added in the first year is 5*(number of employees) that is 5*(6)= 30</a:t>
          </a:r>
          <a:endParaRPr lang="en-CA" sz="1100"/>
        </a:p>
      </xdr:txBody>
    </xdr:sp>
    <xdr:clientData/>
  </xdr:twoCellAnchor>
  <xdr:twoCellAnchor>
    <xdr:from>
      <xdr:col>14</xdr:col>
      <xdr:colOff>219075</xdr:colOff>
      <xdr:row>11</xdr:row>
      <xdr:rowOff>171450</xdr:rowOff>
    </xdr:from>
    <xdr:to>
      <xdr:col>17</xdr:col>
      <xdr:colOff>409575</xdr:colOff>
      <xdr:row>16</xdr:row>
      <xdr:rowOff>85725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38557CC-144D-4324-A917-FF6EE956563A}"/>
            </a:ext>
          </a:extLst>
        </xdr:cNvPr>
        <xdr:cNvSpPr/>
      </xdr:nvSpPr>
      <xdr:spPr>
        <a:xfrm>
          <a:off x="9639300" y="2266950"/>
          <a:ext cx="2019300" cy="8667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Data</a:t>
          </a:r>
          <a:r>
            <a:rPr lang="en-CA" sz="1100" baseline="0"/>
            <a:t> after first year is initial migration data plus data added in the first year</a:t>
          </a:r>
        </a:p>
        <a:p>
          <a:pPr algn="l"/>
          <a:r>
            <a:rPr lang="en-CA" sz="1100"/>
            <a:t>hence 93.26</a:t>
          </a:r>
          <a:r>
            <a:rPr lang="en-CA" sz="1100" baseline="0"/>
            <a:t> + 30 = 123.26 GB</a:t>
          </a:r>
          <a:endParaRPr lang="en-CA" sz="1100"/>
        </a:p>
      </xdr:txBody>
    </xdr:sp>
    <xdr:clientData/>
  </xdr:twoCellAnchor>
  <xdr:twoCellAnchor>
    <xdr:from>
      <xdr:col>16</xdr:col>
      <xdr:colOff>28575</xdr:colOff>
      <xdr:row>18</xdr:row>
      <xdr:rowOff>66675</xdr:rowOff>
    </xdr:from>
    <xdr:to>
      <xdr:col>20</xdr:col>
      <xdr:colOff>428625</xdr:colOff>
      <xdr:row>22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70B7324-4760-4C82-8DBA-4B1AEAD12E76}"/>
            </a:ext>
          </a:extLst>
        </xdr:cNvPr>
        <xdr:cNvSpPr/>
      </xdr:nvSpPr>
      <xdr:spPr>
        <a:xfrm>
          <a:off x="10668000" y="3495675"/>
          <a:ext cx="2838450" cy="8286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Data</a:t>
          </a:r>
          <a:r>
            <a:rPr lang="en-CA" sz="1100" baseline="0"/>
            <a:t> added in the second year is 5* ( number of employees) .Now three members got added . That is 5*9=45 GB</a:t>
          </a:r>
          <a:endParaRPr lang="en-CA" sz="1100"/>
        </a:p>
      </xdr:txBody>
    </xdr:sp>
    <xdr:clientData/>
  </xdr:twoCellAnchor>
  <xdr:twoCellAnchor>
    <xdr:from>
      <xdr:col>18</xdr:col>
      <xdr:colOff>333375</xdr:colOff>
      <xdr:row>24</xdr:row>
      <xdr:rowOff>114300</xdr:rowOff>
    </xdr:from>
    <xdr:to>
      <xdr:col>22</xdr:col>
      <xdr:colOff>409575</xdr:colOff>
      <xdr:row>28</xdr:row>
      <xdr:rowOff>171450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D580929-21EE-4919-89E3-F41D7243F433}"/>
            </a:ext>
          </a:extLst>
        </xdr:cNvPr>
        <xdr:cNvSpPr/>
      </xdr:nvSpPr>
      <xdr:spPr>
        <a:xfrm>
          <a:off x="12192000" y="4686300"/>
          <a:ext cx="2514600" cy="819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Now data after second</a:t>
          </a:r>
          <a:r>
            <a:rPr lang="en-CA" sz="1100" baseline="0"/>
            <a:t> year will be data after first year plus data added in the second year that is 123.26 GB + 45 GB = 168.26 GB</a:t>
          </a:r>
          <a:endParaRPr lang="en-CA" sz="1100"/>
        </a:p>
      </xdr:txBody>
    </xdr:sp>
    <xdr:clientData/>
  </xdr:twoCellAnchor>
  <xdr:twoCellAnchor>
    <xdr:from>
      <xdr:col>12</xdr:col>
      <xdr:colOff>581025</xdr:colOff>
      <xdr:row>2</xdr:row>
      <xdr:rowOff>161925</xdr:rowOff>
    </xdr:from>
    <xdr:to>
      <xdr:col>13</xdr:col>
      <xdr:colOff>304800</xdr:colOff>
      <xdr:row>5</xdr:row>
      <xdr:rowOff>95250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75685DD4-518A-4DB7-BBF3-08472FF3932F}"/>
            </a:ext>
          </a:extLst>
        </xdr:cNvPr>
        <xdr:cNvCxnSpPr>
          <a:stCxn id="3" idx="3"/>
        </xdr:cNvCxnSpPr>
      </xdr:nvCxnSpPr>
      <xdr:spPr>
        <a:xfrm>
          <a:off x="8782050" y="542925"/>
          <a:ext cx="333375" cy="5048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428625</xdr:colOff>
      <xdr:row>7</xdr:row>
      <xdr:rowOff>157163</xdr:rowOff>
    </xdr:from>
    <xdr:to>
      <xdr:col>16</xdr:col>
      <xdr:colOff>228600</xdr:colOff>
      <xdr:row>11</xdr:row>
      <xdr:rowOff>161925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F92C8A4D-2561-45EE-816B-3296F34CCF49}"/>
            </a:ext>
          </a:extLst>
        </xdr:cNvPr>
        <xdr:cNvCxnSpPr>
          <a:stCxn id="4" idx="3"/>
        </xdr:cNvCxnSpPr>
      </xdr:nvCxnSpPr>
      <xdr:spPr>
        <a:xfrm>
          <a:off x="10458450" y="1490663"/>
          <a:ext cx="409575" cy="7667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409575</xdr:colOff>
      <xdr:row>14</xdr:row>
      <xdr:rowOff>33338</xdr:rowOff>
    </xdr:from>
    <xdr:to>
      <xdr:col>18</xdr:col>
      <xdr:colOff>66675</xdr:colOff>
      <xdr:row>18</xdr:row>
      <xdr:rowOff>66675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B59E27D7-DE75-4369-956E-628AD0689ED2}"/>
            </a:ext>
          </a:extLst>
        </xdr:cNvPr>
        <xdr:cNvCxnSpPr>
          <a:stCxn id="5" idx="3"/>
        </xdr:cNvCxnSpPr>
      </xdr:nvCxnSpPr>
      <xdr:spPr>
        <a:xfrm>
          <a:off x="11658600" y="2700338"/>
          <a:ext cx="266700" cy="7953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428625</xdr:colOff>
      <xdr:row>20</xdr:row>
      <xdr:rowOff>100013</xdr:rowOff>
    </xdr:from>
    <xdr:to>
      <xdr:col>21</xdr:col>
      <xdr:colOff>171450</xdr:colOff>
      <xdr:row>24</xdr:row>
      <xdr:rowOff>123825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8EF963C8-B764-4658-A57D-4CED98D4A05B}"/>
            </a:ext>
          </a:extLst>
        </xdr:cNvPr>
        <xdr:cNvCxnSpPr>
          <a:stCxn id="6" idx="3"/>
        </xdr:cNvCxnSpPr>
      </xdr:nvCxnSpPr>
      <xdr:spPr>
        <a:xfrm>
          <a:off x="13506450" y="3910013"/>
          <a:ext cx="352425" cy="7858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974CF-1F95-4EAF-8ED3-ED5C9EF46EC0}" name="Table8" displayName="Table8" ref="E2:G22" totalsRowShown="0" headerRowDxfId="11" tableBorderDxfId="10">
  <autoFilter ref="E2:G22" xr:uid="{781F3A4F-BBE9-4F1F-B3FF-4FAC1409106A}"/>
  <sortState xmlns:xlrd2="http://schemas.microsoft.com/office/spreadsheetml/2017/richdata2" ref="E3:G22">
    <sortCondition sortBy="fontColor" ref="F2:F22" dxfId="9"/>
  </sortState>
  <tableColumns count="3">
    <tableColumn id="1" xr3:uid="{E9CE3F43-5700-4FB0-B103-47A1B49F4834}" name="File Extension" dataDxfId="8"/>
    <tableColumn id="2" xr3:uid="{8A6B6EE6-D3F0-4E75-89F3-E895FB753BAE}" name="Disk Space in GB" dataDxfId="7"/>
    <tableColumn id="3" xr3:uid="{CEDEC753-D48A-4D26-98C8-B2CECF3B7798}" name="Percent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C9FD61-DB76-41C7-B8B4-4694FBD58989}" name="Table9" displayName="Table9" ref="J7:K10" totalsRowShown="0">
  <autoFilter ref="J7:K10" xr:uid="{0581E330-EFDC-4857-9FAA-E1C2BA16C968}"/>
  <tableColumns count="2">
    <tableColumn id="1" xr3:uid="{5D3EDC61-6FE9-4FE4-960D-E7D669E7144E}" name="End Data"/>
    <tableColumn id="2" xr3:uid="{89FB6392-A96E-453D-8ED8-6188063DA814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A3835-51D0-4F14-B861-591C7AAC94BE}" name="Table1" displayName="Table1" ref="F2:H22" totalsRowShown="0" headerRowDxfId="5" tableBorderDxfId="4">
  <autoFilter ref="F2:H22" xr:uid="{92342BEC-4C55-450E-A59B-F7E325AE2FB3}"/>
  <sortState xmlns:xlrd2="http://schemas.microsoft.com/office/spreadsheetml/2017/richdata2" ref="F3:H22">
    <sortCondition sortBy="fontColor" ref="G2:G22" dxfId="3"/>
  </sortState>
  <tableColumns count="3">
    <tableColumn id="1" xr3:uid="{B7843571-93F2-4E26-B9F5-620011ED1C99}" name="File Extension" dataDxfId="2"/>
    <tableColumn id="2" xr3:uid="{4836C9CC-9C6D-4CA5-BBDF-1923F3559293}" name="Disk Space in GB" dataDxfId="1"/>
    <tableColumn id="3" xr3:uid="{0EB99D0A-EFF4-4F52-8D69-EB149574681F}" name="Percen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046FCE-9183-4F29-A442-E7B564669199}" name="Table6" displayName="Table6" ref="K6:L9" totalsRowShown="0">
  <autoFilter ref="K6:L9" xr:uid="{5B083FE6-0DE7-4BC8-BF7B-6522DEF79D59}"/>
  <tableColumns count="2">
    <tableColumn id="1" xr3:uid="{1A70D617-E05E-4E3E-8770-AAA1B06D5EB4}" name="End Data"/>
    <tableColumn id="2" xr3:uid="{8A68E6F0-1EEC-4DF8-BF52-93C6014053EA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1FA9CB-2F59-430C-9564-C9892FCAC543}" name="Table10" displayName="Table10" ref="A2:B5" totalsRowShown="0">
  <autoFilter ref="A2:B5" xr:uid="{7AE60BB4-48D7-4E6B-834B-AE9864D8AA0B}"/>
  <tableColumns count="2">
    <tableColumn id="1" xr3:uid="{0BA58565-6F12-4330-9652-9871212FE2FD}" name="Description"/>
    <tableColumn id="2" xr3:uid="{D4EA6724-3D36-48A4-8CE4-44EA379C89F1}" name="Data in GB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00FDFB-9D19-42CD-853D-DAFF6C9978E6}" name="Table11" displayName="Table11" ref="A2:B5" totalsRowShown="0">
  <autoFilter ref="A2:B5" xr:uid="{88870BAC-49B8-4C2E-BBDB-BEB15D51F572}"/>
  <tableColumns count="2">
    <tableColumn id="1" xr3:uid="{1A5F06E4-2CDE-4A7A-BDFA-0DFD15611579}" name="Description"/>
    <tableColumn id="2" xr3:uid="{39216CFA-C8FA-45E1-B983-E193533D1808}" name="Data in G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5513-75FE-4CA4-90F5-B57DCF542E6F}">
  <dimension ref="A7:A12"/>
  <sheetViews>
    <sheetView tabSelected="1" workbookViewId="0">
      <selection activeCell="A16" sqref="A16"/>
    </sheetView>
  </sheetViews>
  <sheetFormatPr defaultRowHeight="15" x14ac:dyDescent="0.25"/>
  <cols>
    <col min="1" max="1" width="186.140625" customWidth="1"/>
  </cols>
  <sheetData>
    <row r="7" spans="1:1" ht="15.75" x14ac:dyDescent="0.25">
      <c r="A7" s="23" t="s">
        <v>91</v>
      </c>
    </row>
    <row r="8" spans="1:1" ht="15.75" x14ac:dyDescent="0.25">
      <c r="A8" s="23" t="s">
        <v>88</v>
      </c>
    </row>
    <row r="9" spans="1:1" ht="15.75" x14ac:dyDescent="0.25">
      <c r="A9" s="23" t="s">
        <v>89</v>
      </c>
    </row>
    <row r="10" spans="1:1" ht="15.75" x14ac:dyDescent="0.25">
      <c r="A10" s="23" t="s">
        <v>90</v>
      </c>
    </row>
    <row r="11" spans="1:1" ht="15.75" x14ac:dyDescent="0.25">
      <c r="A11" s="23" t="s">
        <v>92</v>
      </c>
    </row>
    <row r="12" spans="1:1" ht="15.75" x14ac:dyDescent="0.25">
      <c r="A12" s="23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DBB8-3F77-43CF-A35F-94FCC4E06861}">
  <dimension ref="A1:N54"/>
  <sheetViews>
    <sheetView topLeftCell="D18" workbookViewId="0">
      <selection activeCell="O31" sqref="O31"/>
    </sheetView>
  </sheetViews>
  <sheetFormatPr defaultRowHeight="15" x14ac:dyDescent="0.25"/>
  <cols>
    <col min="1" max="1" width="28.140625" customWidth="1"/>
    <col min="2" max="2" width="15.28515625" customWidth="1"/>
    <col min="3" max="3" width="18.28515625" customWidth="1"/>
    <col min="4" max="4" width="12.7109375" customWidth="1"/>
    <col min="5" max="5" width="35.42578125" customWidth="1"/>
    <col min="6" max="6" width="20.42578125" customWidth="1"/>
    <col min="7" max="7" width="14.7109375" customWidth="1"/>
    <col min="10" max="10" width="25" customWidth="1"/>
    <col min="11" max="11" width="11" customWidth="1"/>
  </cols>
  <sheetData>
    <row r="1" spans="1:11" ht="15.75" thickBot="1" x14ac:dyDescent="0.3">
      <c r="A1" s="24" t="s">
        <v>0</v>
      </c>
      <c r="B1" s="24"/>
      <c r="C1" s="24"/>
      <c r="D1" s="24"/>
      <c r="E1" s="24" t="s">
        <v>24</v>
      </c>
      <c r="F1" s="24"/>
      <c r="G1" s="24"/>
    </row>
    <row r="2" spans="1:11" ht="15.75" thickBot="1" x14ac:dyDescent="0.3">
      <c r="A2" s="25"/>
      <c r="B2" s="25"/>
      <c r="C2" s="25"/>
      <c r="D2" s="25"/>
      <c r="E2" s="15" t="s">
        <v>25</v>
      </c>
      <c r="F2" s="15" t="s">
        <v>46</v>
      </c>
      <c r="G2" s="15" t="s">
        <v>3</v>
      </c>
    </row>
    <row r="3" spans="1:11" ht="22.5" x14ac:dyDescent="0.25">
      <c r="A3" s="5" t="s">
        <v>1</v>
      </c>
      <c r="B3" s="6" t="s">
        <v>2</v>
      </c>
      <c r="C3" s="6" t="s">
        <v>46</v>
      </c>
      <c r="D3" s="6" t="s">
        <v>3</v>
      </c>
      <c r="E3" s="17" t="s">
        <v>66</v>
      </c>
      <c r="F3" s="18">
        <v>5.49</v>
      </c>
      <c r="G3" s="19">
        <v>4.99E-2</v>
      </c>
    </row>
    <row r="4" spans="1:11" x14ac:dyDescent="0.25">
      <c r="A4" s="7" t="s">
        <v>54</v>
      </c>
      <c r="B4" s="1">
        <v>38474</v>
      </c>
      <c r="C4" s="1">
        <v>76.400000000000006</v>
      </c>
      <c r="D4" s="2">
        <v>0.69469999999999998</v>
      </c>
      <c r="E4" s="17" t="s">
        <v>64</v>
      </c>
      <c r="F4" s="18">
        <v>21.21</v>
      </c>
      <c r="G4" s="19">
        <v>0.19289999999999999</v>
      </c>
    </row>
    <row r="5" spans="1:11" x14ac:dyDescent="0.25">
      <c r="A5" s="8" t="s">
        <v>55</v>
      </c>
      <c r="B5" s="3">
        <v>17355</v>
      </c>
      <c r="C5" s="3">
        <v>21.41</v>
      </c>
      <c r="D5" s="4">
        <v>0.19470000000000001</v>
      </c>
      <c r="E5" s="13" t="s">
        <v>76</v>
      </c>
      <c r="F5" s="1">
        <v>1.1399999999999999</v>
      </c>
      <c r="G5" s="2">
        <v>1.04E-2</v>
      </c>
    </row>
    <row r="6" spans="1:11" x14ac:dyDescent="0.25">
      <c r="A6" s="7" t="s">
        <v>56</v>
      </c>
      <c r="B6" s="1">
        <v>1048</v>
      </c>
      <c r="C6" s="1">
        <v>7.37</v>
      </c>
      <c r="D6" s="2">
        <v>6.7000000000000004E-2</v>
      </c>
      <c r="E6" s="14" t="s">
        <v>75</v>
      </c>
      <c r="F6" s="3">
        <v>1.41</v>
      </c>
      <c r="G6" s="4">
        <v>1.2800000000000001E-2</v>
      </c>
      <c r="J6" s="26" t="s">
        <v>53</v>
      </c>
      <c r="K6" s="26"/>
    </row>
    <row r="7" spans="1:11" x14ac:dyDescent="0.25">
      <c r="A7" s="8" t="s">
        <v>57</v>
      </c>
      <c r="B7" s="3">
        <v>1816</v>
      </c>
      <c r="C7" s="3">
        <v>2.56</v>
      </c>
      <c r="D7" s="4">
        <v>2.3300000000000001E-2</v>
      </c>
      <c r="E7" s="13" t="s">
        <v>31</v>
      </c>
      <c r="F7" s="1">
        <v>1.61</v>
      </c>
      <c r="G7" s="2">
        <v>1.46E-2</v>
      </c>
      <c r="J7" t="s">
        <v>48</v>
      </c>
      <c r="K7" t="s">
        <v>52</v>
      </c>
    </row>
    <row r="8" spans="1:11" x14ac:dyDescent="0.25">
      <c r="A8" s="7" t="s">
        <v>58</v>
      </c>
      <c r="B8" s="1">
        <v>5613</v>
      </c>
      <c r="C8" s="1">
        <v>0.91200000000000003</v>
      </c>
      <c r="D8" s="2">
        <v>8.0999999999999996E-3</v>
      </c>
      <c r="E8" s="14" t="s">
        <v>28</v>
      </c>
      <c r="F8" s="3">
        <v>1.78</v>
      </c>
      <c r="G8" s="4">
        <v>1.6199999999999999E-2</v>
      </c>
      <c r="J8" t="s">
        <v>49</v>
      </c>
      <c r="K8">
        <f>SUM(C4:C13)</f>
        <v>110.02110000000003</v>
      </c>
    </row>
    <row r="9" spans="1:11" x14ac:dyDescent="0.25">
      <c r="A9" s="8" t="s">
        <v>59</v>
      </c>
      <c r="B9" s="3">
        <v>169</v>
      </c>
      <c r="C9" s="3">
        <v>0.63</v>
      </c>
      <c r="D9" s="4">
        <v>5.5999999999999999E-3</v>
      </c>
      <c r="E9" s="13" t="s">
        <v>74</v>
      </c>
      <c r="F9" s="1">
        <v>1.96</v>
      </c>
      <c r="G9" s="2">
        <v>1.78E-2</v>
      </c>
      <c r="J9" t="s">
        <v>77</v>
      </c>
      <c r="K9">
        <f>SUM(F3:F4)</f>
        <v>26.700000000000003</v>
      </c>
    </row>
    <row r="10" spans="1:11" x14ac:dyDescent="0.25">
      <c r="A10" s="7" t="s">
        <v>60</v>
      </c>
      <c r="B10" s="1">
        <v>374</v>
      </c>
      <c r="C10" s="1">
        <v>0.4</v>
      </c>
      <c r="D10" s="2">
        <v>3.5999999999999999E-3</v>
      </c>
      <c r="E10" s="14" t="s">
        <v>73</v>
      </c>
      <c r="F10" s="3">
        <v>2.1</v>
      </c>
      <c r="G10" s="4">
        <v>1.9099999999999999E-2</v>
      </c>
      <c r="J10" t="s">
        <v>51</v>
      </c>
      <c r="K10">
        <f>SUM(K8-K9)</f>
        <v>83.32110000000003</v>
      </c>
    </row>
    <row r="11" spans="1:11" x14ac:dyDescent="0.25">
      <c r="A11" s="8" t="s">
        <v>61</v>
      </c>
      <c r="B11" s="3">
        <v>153</v>
      </c>
      <c r="C11" s="3">
        <v>0.27800000000000002</v>
      </c>
      <c r="D11" s="4">
        <v>2.5000000000000001E-3</v>
      </c>
      <c r="E11" s="13" t="s">
        <v>72</v>
      </c>
      <c r="F11" s="1">
        <v>2.44</v>
      </c>
      <c r="G11" s="2">
        <v>2.2200000000000001E-2</v>
      </c>
    </row>
    <row r="12" spans="1:11" x14ac:dyDescent="0.25">
      <c r="A12" s="7" t="s">
        <v>62</v>
      </c>
      <c r="B12" s="1">
        <v>81</v>
      </c>
      <c r="C12" s="1">
        <v>4.5100000000000001E-2</v>
      </c>
      <c r="D12" s="2">
        <v>4.0000000000000002E-4</v>
      </c>
      <c r="E12" s="14" t="s">
        <v>71</v>
      </c>
      <c r="F12" s="3">
        <v>2.77</v>
      </c>
      <c r="G12" s="4">
        <v>2.52E-2</v>
      </c>
      <c r="I12" s="22"/>
      <c r="J12" t="s">
        <v>87</v>
      </c>
    </row>
    <row r="13" spans="1:11" ht="15.75" thickBot="1" x14ac:dyDescent="0.3">
      <c r="A13" s="9" t="s">
        <v>63</v>
      </c>
      <c r="B13" s="10">
        <v>43</v>
      </c>
      <c r="C13" s="10">
        <v>1.6E-2</v>
      </c>
      <c r="D13" s="11">
        <v>1E-4</v>
      </c>
      <c r="E13" s="13" t="s">
        <v>70</v>
      </c>
      <c r="F13" s="1">
        <v>2.78</v>
      </c>
      <c r="G13" s="2">
        <v>2.53E-2</v>
      </c>
    </row>
    <row r="14" spans="1:11" x14ac:dyDescent="0.25">
      <c r="B14" s="12" t="s">
        <v>47</v>
      </c>
      <c r="C14">
        <f>SUM(C4:C13)</f>
        <v>110.02110000000003</v>
      </c>
      <c r="E14" s="14" t="s">
        <v>69</v>
      </c>
      <c r="F14" s="3">
        <v>2.8</v>
      </c>
      <c r="G14" s="4">
        <v>2.5399999999999999E-2</v>
      </c>
    </row>
    <row r="15" spans="1:11" x14ac:dyDescent="0.25">
      <c r="E15" s="13" t="s">
        <v>68</v>
      </c>
      <c r="F15" s="1">
        <v>2.88</v>
      </c>
      <c r="G15" s="2">
        <v>2.6200000000000001E-2</v>
      </c>
    </row>
    <row r="16" spans="1:11" x14ac:dyDescent="0.25">
      <c r="E16" s="14" t="s">
        <v>34</v>
      </c>
      <c r="F16" s="3">
        <v>3.38</v>
      </c>
      <c r="G16" s="4">
        <v>3.0800000000000001E-2</v>
      </c>
    </row>
    <row r="17" spans="5:14" x14ac:dyDescent="0.25">
      <c r="E17" s="13" t="s">
        <v>40</v>
      </c>
      <c r="F17" s="1">
        <v>3.44</v>
      </c>
      <c r="G17" s="2">
        <v>3.1199999999999999E-2</v>
      </c>
    </row>
    <row r="18" spans="5:14" x14ac:dyDescent="0.25">
      <c r="E18" s="14" t="s">
        <v>67</v>
      </c>
      <c r="F18" s="3">
        <v>4.99</v>
      </c>
      <c r="G18" s="4">
        <v>4.5400000000000003E-2</v>
      </c>
    </row>
    <row r="19" spans="5:14" x14ac:dyDescent="0.25">
      <c r="E19" s="14" t="s">
        <v>27</v>
      </c>
      <c r="F19" s="3">
        <v>6.47</v>
      </c>
      <c r="G19" s="4">
        <v>5.8900000000000001E-2</v>
      </c>
    </row>
    <row r="20" spans="5:14" x14ac:dyDescent="0.25">
      <c r="E20" s="13" t="s">
        <v>44</v>
      </c>
      <c r="F20" s="1">
        <v>6.67</v>
      </c>
      <c r="G20" s="2">
        <v>6.0699999999999997E-2</v>
      </c>
    </row>
    <row r="21" spans="5:14" x14ac:dyDescent="0.25">
      <c r="E21" s="14" t="s">
        <v>65</v>
      </c>
      <c r="F21" s="3">
        <v>17.09</v>
      </c>
      <c r="G21" s="4">
        <v>0.15540000000000001</v>
      </c>
    </row>
    <row r="22" spans="5:14" x14ac:dyDescent="0.25">
      <c r="E22" s="14" t="s">
        <v>45</v>
      </c>
      <c r="F22" s="14">
        <v>17.559999999999999</v>
      </c>
      <c r="G22" s="16">
        <v>0.15970000000000001</v>
      </c>
    </row>
    <row r="31" spans="5:14" x14ac:dyDescent="0.25"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5:14" x14ac:dyDescent="0.25"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5:14" x14ac:dyDescent="0.25"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5:14" x14ac:dyDescent="0.25"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5:14" x14ac:dyDescent="0.25"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5:14" x14ac:dyDescent="0.25"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5:14" x14ac:dyDescent="0.25"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5:14" x14ac:dyDescent="0.25"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5:14" x14ac:dyDescent="0.25"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5:14" x14ac:dyDescent="0.25"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5:14" x14ac:dyDescent="0.25"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5:14" x14ac:dyDescent="0.25"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5:14" x14ac:dyDescent="0.25"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5:14" x14ac:dyDescent="0.25"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5:14" x14ac:dyDescent="0.25"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5:14" x14ac:dyDescent="0.25"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5:14" x14ac:dyDescent="0.25"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5:14" x14ac:dyDescent="0.25"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5:14" x14ac:dyDescent="0.25"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5:14" x14ac:dyDescent="0.25"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5:14" x14ac:dyDescent="0.25"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5:14" x14ac:dyDescent="0.25"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5:14" x14ac:dyDescent="0.25"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5:14" x14ac:dyDescent="0.25">
      <c r="E54" s="27"/>
      <c r="F54" s="27"/>
      <c r="G54" s="27"/>
      <c r="H54" s="27"/>
      <c r="I54" s="27"/>
      <c r="J54" s="27"/>
      <c r="K54" s="27"/>
      <c r="L54" s="27"/>
      <c r="M54" s="27"/>
      <c r="N54" s="27"/>
    </row>
  </sheetData>
  <mergeCells count="5">
    <mergeCell ref="A1:D1"/>
    <mergeCell ref="E1:G1"/>
    <mergeCell ref="A2:D2"/>
    <mergeCell ref="J6:K6"/>
    <mergeCell ref="E31:N54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AB7D-50BC-49DF-9757-4A62773A9059}">
  <dimension ref="A1:L49"/>
  <sheetViews>
    <sheetView topLeftCell="C1" workbookViewId="0">
      <selection activeCell="L7" sqref="L7"/>
    </sheetView>
  </sheetViews>
  <sheetFormatPr defaultRowHeight="15" x14ac:dyDescent="0.25"/>
  <cols>
    <col min="1" max="1" width="34.140625" customWidth="1"/>
    <col min="2" max="2" width="12.85546875" customWidth="1"/>
    <col min="3" max="3" width="18.42578125" customWidth="1"/>
    <col min="4" max="4" width="13" customWidth="1"/>
    <col min="6" max="6" width="36.7109375" customWidth="1"/>
    <col min="7" max="7" width="20.42578125" customWidth="1"/>
    <col min="8" max="8" width="12.140625" customWidth="1"/>
    <col min="11" max="11" width="24.140625" customWidth="1"/>
    <col min="12" max="12" width="11" customWidth="1"/>
  </cols>
  <sheetData>
    <row r="1" spans="1:12" ht="15.75" thickBot="1" x14ac:dyDescent="0.3">
      <c r="A1" s="24" t="s">
        <v>0</v>
      </c>
      <c r="B1" s="24"/>
      <c r="C1" s="24"/>
      <c r="D1" s="24"/>
      <c r="F1" s="28" t="s">
        <v>24</v>
      </c>
      <c r="G1" s="28"/>
      <c r="H1" s="28"/>
    </row>
    <row r="2" spans="1:12" ht="22.5" x14ac:dyDescent="0.25">
      <c r="A2" s="5" t="s">
        <v>1</v>
      </c>
      <c r="B2" s="6" t="s">
        <v>2</v>
      </c>
      <c r="C2" s="6" t="s">
        <v>46</v>
      </c>
      <c r="D2" s="6" t="s">
        <v>3</v>
      </c>
      <c r="F2" s="15" t="s">
        <v>25</v>
      </c>
      <c r="G2" s="15" t="s">
        <v>46</v>
      </c>
      <c r="H2" s="15" t="s">
        <v>3</v>
      </c>
    </row>
    <row r="3" spans="1:12" x14ac:dyDescent="0.25">
      <c r="A3" s="7" t="s">
        <v>4</v>
      </c>
      <c r="B3" s="1">
        <v>68511</v>
      </c>
      <c r="C3" s="1">
        <v>26.97</v>
      </c>
      <c r="D3" s="2">
        <v>0.27150000000000002</v>
      </c>
      <c r="F3" s="17" t="s">
        <v>34</v>
      </c>
      <c r="G3" s="18">
        <v>2.9</v>
      </c>
      <c r="H3" s="19">
        <v>2.92E-2</v>
      </c>
    </row>
    <row r="4" spans="1:12" x14ac:dyDescent="0.25">
      <c r="A4" s="8" t="s">
        <v>5</v>
      </c>
      <c r="B4" s="3">
        <v>4864</v>
      </c>
      <c r="C4" s="3">
        <v>15.5</v>
      </c>
      <c r="D4" s="4">
        <v>0.15609999999999999</v>
      </c>
      <c r="F4" s="13" t="s">
        <v>44</v>
      </c>
      <c r="G4" s="1">
        <v>0.4</v>
      </c>
      <c r="H4" s="2">
        <v>3.8999999999999998E-3</v>
      </c>
    </row>
    <row r="5" spans="1:12" x14ac:dyDescent="0.25">
      <c r="A5" s="7" t="s">
        <v>6</v>
      </c>
      <c r="B5" s="1">
        <v>24953</v>
      </c>
      <c r="C5" s="1">
        <v>10.36</v>
      </c>
      <c r="D5" s="2">
        <v>0.1043</v>
      </c>
      <c r="F5" s="13" t="s">
        <v>42</v>
      </c>
      <c r="G5" s="1">
        <v>0.41</v>
      </c>
      <c r="H5" s="2">
        <v>4.0000000000000001E-3</v>
      </c>
      <c r="K5" s="26" t="s">
        <v>53</v>
      </c>
      <c r="L5" s="26"/>
    </row>
    <row r="6" spans="1:12" x14ac:dyDescent="0.25">
      <c r="A6" s="8" t="s">
        <v>7</v>
      </c>
      <c r="B6" s="3">
        <v>16317</v>
      </c>
      <c r="C6" s="3">
        <v>8.48</v>
      </c>
      <c r="D6" s="4">
        <v>8.5300000000000001E-2</v>
      </c>
      <c r="F6" s="14" t="s">
        <v>43</v>
      </c>
      <c r="G6" s="3">
        <v>0.41</v>
      </c>
      <c r="H6" s="4">
        <v>4.0000000000000001E-3</v>
      </c>
      <c r="K6" t="s">
        <v>48</v>
      </c>
      <c r="L6" t="s">
        <v>52</v>
      </c>
    </row>
    <row r="7" spans="1:12" x14ac:dyDescent="0.25">
      <c r="A7" s="7" t="s">
        <v>8</v>
      </c>
      <c r="B7" s="1">
        <v>2559</v>
      </c>
      <c r="C7" s="1">
        <v>5.75</v>
      </c>
      <c r="D7" s="2">
        <v>5.79E-2</v>
      </c>
      <c r="F7" s="14" t="s">
        <v>41</v>
      </c>
      <c r="G7" s="3">
        <v>0.42</v>
      </c>
      <c r="H7" s="4">
        <v>4.1000000000000003E-3</v>
      </c>
      <c r="K7" t="s">
        <v>49</v>
      </c>
      <c r="L7">
        <f>SUM(C3:C22)</f>
        <v>96.159999999999982</v>
      </c>
    </row>
    <row r="8" spans="1:12" x14ac:dyDescent="0.25">
      <c r="A8" s="8" t="s">
        <v>9</v>
      </c>
      <c r="B8" s="3">
        <v>873</v>
      </c>
      <c r="C8" s="3">
        <v>3.77</v>
      </c>
      <c r="D8" s="4">
        <v>3.7999999999999999E-2</v>
      </c>
      <c r="F8" s="13" t="s">
        <v>40</v>
      </c>
      <c r="G8" s="1">
        <v>0.43</v>
      </c>
      <c r="H8" s="2">
        <v>4.1999999999999997E-3</v>
      </c>
      <c r="K8" t="s">
        <v>50</v>
      </c>
      <c r="L8">
        <f>SUM(G3)</f>
        <v>2.9</v>
      </c>
    </row>
    <row r="9" spans="1:12" x14ac:dyDescent="0.25">
      <c r="A9" s="7" t="s">
        <v>10</v>
      </c>
      <c r="B9" s="1">
        <v>2257</v>
      </c>
      <c r="C9" s="1">
        <v>3.45</v>
      </c>
      <c r="D9" s="2">
        <v>3.4700000000000002E-2</v>
      </c>
      <c r="F9" s="14" t="s">
        <v>39</v>
      </c>
      <c r="G9" s="3">
        <v>0.56000000000000005</v>
      </c>
      <c r="H9" s="4">
        <v>5.4999999999999997E-3</v>
      </c>
      <c r="K9" t="s">
        <v>51</v>
      </c>
      <c r="L9">
        <f>SUM(L7-L8)</f>
        <v>93.259999999999977</v>
      </c>
    </row>
    <row r="10" spans="1:12" x14ac:dyDescent="0.25">
      <c r="A10" s="8" t="s">
        <v>11</v>
      </c>
      <c r="B10" s="3">
        <v>7566</v>
      </c>
      <c r="C10" s="3">
        <v>3.35</v>
      </c>
      <c r="D10" s="4">
        <v>3.3799999999999997E-2</v>
      </c>
      <c r="F10" s="13" t="s">
        <v>38</v>
      </c>
      <c r="G10" s="1">
        <v>1.69</v>
      </c>
      <c r="H10" s="2">
        <v>1.7100000000000001E-2</v>
      </c>
    </row>
    <row r="11" spans="1:12" x14ac:dyDescent="0.25">
      <c r="A11" s="7" t="s">
        <v>12</v>
      </c>
      <c r="B11" s="1">
        <v>354</v>
      </c>
      <c r="C11" s="1">
        <v>2.5</v>
      </c>
      <c r="D11" s="2">
        <v>2.52E-2</v>
      </c>
      <c r="F11" s="14" t="s">
        <v>45</v>
      </c>
      <c r="G11" s="14">
        <v>1.95</v>
      </c>
      <c r="H11" s="16">
        <v>1.9699999999999999E-2</v>
      </c>
    </row>
    <row r="12" spans="1:12" x14ac:dyDescent="0.25">
      <c r="A12" s="8" t="s">
        <v>13</v>
      </c>
      <c r="B12" s="3">
        <v>1630</v>
      </c>
      <c r="C12" s="3">
        <v>2.0299999999999998</v>
      </c>
      <c r="D12" s="4">
        <v>2.0400000000000001E-2</v>
      </c>
      <c r="F12" s="14" t="s">
        <v>37</v>
      </c>
      <c r="G12" s="3">
        <v>2.39</v>
      </c>
      <c r="H12" s="4">
        <v>2.41E-2</v>
      </c>
      <c r="J12" s="21"/>
      <c r="K12" t="s">
        <v>86</v>
      </c>
    </row>
    <row r="13" spans="1:12" x14ac:dyDescent="0.25">
      <c r="A13" s="7" t="s">
        <v>14</v>
      </c>
      <c r="B13" s="1">
        <v>2075</v>
      </c>
      <c r="C13" s="1">
        <v>1.84</v>
      </c>
      <c r="D13" s="2">
        <v>1.8499999999999999E-2</v>
      </c>
      <c r="F13" s="13" t="s">
        <v>36</v>
      </c>
      <c r="G13" s="1">
        <v>2.4700000000000002</v>
      </c>
      <c r="H13" s="2">
        <v>2.4899999999999999E-2</v>
      </c>
    </row>
    <row r="14" spans="1:12" x14ac:dyDescent="0.25">
      <c r="A14" s="8" t="s">
        <v>15</v>
      </c>
      <c r="B14" s="3">
        <v>1590</v>
      </c>
      <c r="C14" s="3">
        <v>1.82</v>
      </c>
      <c r="D14" s="4">
        <v>1.83E-2</v>
      </c>
      <c r="F14" s="14" t="s">
        <v>35</v>
      </c>
      <c r="G14" s="3">
        <v>2.68</v>
      </c>
      <c r="H14" s="4">
        <v>2.7E-2</v>
      </c>
    </row>
    <row r="15" spans="1:12" x14ac:dyDescent="0.25">
      <c r="A15" s="7" t="s">
        <v>16</v>
      </c>
      <c r="B15" s="1">
        <v>796</v>
      </c>
      <c r="C15" s="1">
        <v>1.71</v>
      </c>
      <c r="D15" s="2">
        <v>1.72E-2</v>
      </c>
      <c r="F15" s="14" t="s">
        <v>33</v>
      </c>
      <c r="G15" s="3">
        <v>3.11</v>
      </c>
      <c r="H15" s="4">
        <v>3.1300000000000001E-2</v>
      </c>
    </row>
    <row r="16" spans="1:12" x14ac:dyDescent="0.25">
      <c r="A16" s="8" t="s">
        <v>17</v>
      </c>
      <c r="B16" s="3">
        <v>706</v>
      </c>
      <c r="C16" s="3">
        <v>1.67</v>
      </c>
      <c r="D16" s="4">
        <v>1.6799999999999999E-2</v>
      </c>
      <c r="F16" s="13" t="s">
        <v>32</v>
      </c>
      <c r="G16" s="1">
        <v>4.54</v>
      </c>
      <c r="H16" s="2">
        <v>4.58E-2</v>
      </c>
    </row>
    <row r="17" spans="1:11" x14ac:dyDescent="0.25">
      <c r="A17" s="7" t="s">
        <v>18</v>
      </c>
      <c r="B17" s="1">
        <v>398</v>
      </c>
      <c r="C17" s="1">
        <v>1.62</v>
      </c>
      <c r="D17" s="2">
        <v>1.6299999999999999E-2</v>
      </c>
      <c r="F17" s="14" t="s">
        <v>31</v>
      </c>
      <c r="G17" s="3">
        <v>6.05</v>
      </c>
      <c r="H17" s="4">
        <v>6.0900000000000003E-2</v>
      </c>
    </row>
    <row r="18" spans="1:11" x14ac:dyDescent="0.25">
      <c r="A18" s="8" t="s">
        <v>19</v>
      </c>
      <c r="B18" s="3">
        <v>1929</v>
      </c>
      <c r="C18" s="3">
        <v>1.28</v>
      </c>
      <c r="D18" s="4">
        <v>1.29E-2</v>
      </c>
      <c r="F18" s="13" t="s">
        <v>30</v>
      </c>
      <c r="G18" s="1">
        <v>7.71</v>
      </c>
      <c r="H18" s="2">
        <v>7.7700000000000005E-2</v>
      </c>
    </row>
    <row r="19" spans="1:11" x14ac:dyDescent="0.25">
      <c r="A19" s="7" t="s">
        <v>20</v>
      </c>
      <c r="B19" s="1">
        <v>3286</v>
      </c>
      <c r="C19" s="1">
        <v>1.19</v>
      </c>
      <c r="D19" s="2">
        <v>1.2E-2</v>
      </c>
      <c r="F19" s="14" t="s">
        <v>29</v>
      </c>
      <c r="G19" s="3">
        <v>8.19</v>
      </c>
      <c r="H19" s="4">
        <v>8.2400000000000001E-2</v>
      </c>
    </row>
    <row r="20" spans="1:11" x14ac:dyDescent="0.25">
      <c r="A20" s="8" t="s">
        <v>21</v>
      </c>
      <c r="B20" s="3">
        <v>1255</v>
      </c>
      <c r="C20" s="3">
        <v>1.08</v>
      </c>
      <c r="D20" s="4">
        <v>1.0800000000000001E-2</v>
      </c>
      <c r="F20" s="13" t="s">
        <v>28</v>
      </c>
      <c r="G20" s="1">
        <v>11.87</v>
      </c>
      <c r="H20" s="2">
        <v>0.1195</v>
      </c>
    </row>
    <row r="21" spans="1:11" x14ac:dyDescent="0.25">
      <c r="A21" s="7" t="s">
        <v>22</v>
      </c>
      <c r="B21" s="1">
        <v>781</v>
      </c>
      <c r="C21" s="1">
        <v>0.97</v>
      </c>
      <c r="D21" s="2">
        <v>9.7999999999999997E-3</v>
      </c>
      <c r="F21" s="14" t="s">
        <v>27</v>
      </c>
      <c r="G21" s="3">
        <v>13.86</v>
      </c>
      <c r="H21" s="4">
        <v>0.13950000000000001</v>
      </c>
    </row>
    <row r="22" spans="1:11" ht="15.75" thickBot="1" x14ac:dyDescent="0.3">
      <c r="A22" s="9" t="s">
        <v>23</v>
      </c>
      <c r="B22" s="10">
        <v>717</v>
      </c>
      <c r="C22" s="10">
        <v>0.82</v>
      </c>
      <c r="D22" s="11">
        <v>8.0000000000000002E-3</v>
      </c>
      <c r="F22" s="13" t="s">
        <v>26</v>
      </c>
      <c r="G22" s="1">
        <v>27.34</v>
      </c>
      <c r="H22" s="2">
        <v>0.27529999999999999</v>
      </c>
    </row>
    <row r="23" spans="1:11" x14ac:dyDescent="0.25">
      <c r="B23" s="12" t="s">
        <v>47</v>
      </c>
      <c r="C23">
        <f>SUM(C3:C22)</f>
        <v>96.159999999999982</v>
      </c>
    </row>
    <row r="29" spans="1:11" x14ac:dyDescent="0.25">
      <c r="E29" s="27"/>
      <c r="F29" s="27"/>
      <c r="G29" s="27"/>
      <c r="H29" s="27"/>
      <c r="I29" s="27"/>
      <c r="J29" s="27"/>
      <c r="K29" s="27"/>
    </row>
    <row r="30" spans="1:11" x14ac:dyDescent="0.25">
      <c r="E30" s="27"/>
      <c r="F30" s="27"/>
      <c r="G30" s="27"/>
      <c r="H30" s="27"/>
      <c r="I30" s="27"/>
      <c r="J30" s="27"/>
      <c r="K30" s="27"/>
    </row>
    <row r="31" spans="1:11" x14ac:dyDescent="0.25">
      <c r="E31" s="27"/>
      <c r="F31" s="27"/>
      <c r="G31" s="27"/>
      <c r="H31" s="27"/>
      <c r="I31" s="27"/>
      <c r="J31" s="27"/>
      <c r="K31" s="27"/>
    </row>
    <row r="32" spans="1:11" x14ac:dyDescent="0.25">
      <c r="E32" s="27"/>
      <c r="F32" s="27"/>
      <c r="G32" s="27"/>
      <c r="H32" s="27"/>
      <c r="I32" s="27"/>
      <c r="J32" s="27"/>
      <c r="K32" s="27"/>
    </row>
    <row r="33" spans="5:11" x14ac:dyDescent="0.25">
      <c r="E33" s="27"/>
      <c r="F33" s="27"/>
      <c r="G33" s="27"/>
      <c r="H33" s="27"/>
      <c r="I33" s="27"/>
      <c r="J33" s="27"/>
      <c r="K33" s="27"/>
    </row>
    <row r="34" spans="5:11" x14ac:dyDescent="0.25">
      <c r="E34" s="27"/>
      <c r="F34" s="27"/>
      <c r="G34" s="27"/>
      <c r="H34" s="27"/>
      <c r="I34" s="27"/>
      <c r="J34" s="27"/>
      <c r="K34" s="27"/>
    </row>
    <row r="35" spans="5:11" x14ac:dyDescent="0.25">
      <c r="E35" s="27"/>
      <c r="F35" s="27"/>
      <c r="G35" s="27"/>
      <c r="H35" s="27"/>
      <c r="I35" s="27"/>
      <c r="J35" s="27"/>
      <c r="K35" s="27"/>
    </row>
    <row r="36" spans="5:11" x14ac:dyDescent="0.25">
      <c r="E36" s="27"/>
      <c r="F36" s="27"/>
      <c r="G36" s="27"/>
      <c r="H36" s="27"/>
      <c r="I36" s="27"/>
      <c r="J36" s="27"/>
      <c r="K36" s="27"/>
    </row>
    <row r="37" spans="5:11" x14ac:dyDescent="0.25">
      <c r="E37" s="27"/>
      <c r="F37" s="27"/>
      <c r="G37" s="27"/>
      <c r="H37" s="27"/>
      <c r="I37" s="27"/>
      <c r="J37" s="27"/>
      <c r="K37" s="27"/>
    </row>
    <row r="38" spans="5:11" x14ac:dyDescent="0.25">
      <c r="E38" s="27"/>
      <c r="F38" s="27"/>
      <c r="G38" s="27"/>
      <c r="H38" s="27"/>
      <c r="I38" s="27"/>
      <c r="J38" s="27"/>
      <c r="K38" s="27"/>
    </row>
    <row r="39" spans="5:11" x14ac:dyDescent="0.25">
      <c r="E39" s="27"/>
      <c r="F39" s="27"/>
      <c r="G39" s="27"/>
      <c r="H39" s="27"/>
      <c r="I39" s="27"/>
      <c r="J39" s="27"/>
      <c r="K39" s="27"/>
    </row>
    <row r="40" spans="5:11" x14ac:dyDescent="0.25">
      <c r="E40" s="27"/>
      <c r="F40" s="27"/>
      <c r="G40" s="27"/>
      <c r="H40" s="27"/>
      <c r="I40" s="27"/>
      <c r="J40" s="27"/>
      <c r="K40" s="27"/>
    </row>
    <row r="41" spans="5:11" x14ac:dyDescent="0.25">
      <c r="E41" s="27"/>
      <c r="F41" s="27"/>
      <c r="G41" s="27"/>
      <c r="H41" s="27"/>
      <c r="I41" s="27"/>
      <c r="J41" s="27"/>
      <c r="K41" s="27"/>
    </row>
    <row r="42" spans="5:11" x14ac:dyDescent="0.25">
      <c r="E42" s="27"/>
      <c r="F42" s="27"/>
      <c r="G42" s="27"/>
      <c r="H42" s="27"/>
      <c r="I42" s="27"/>
      <c r="J42" s="27"/>
      <c r="K42" s="27"/>
    </row>
    <row r="43" spans="5:11" x14ac:dyDescent="0.25">
      <c r="E43" s="27"/>
      <c r="F43" s="27"/>
      <c r="G43" s="27"/>
      <c r="H43" s="27"/>
      <c r="I43" s="27"/>
      <c r="J43" s="27"/>
      <c r="K43" s="27"/>
    </row>
    <row r="44" spans="5:11" x14ac:dyDescent="0.25">
      <c r="E44" s="27"/>
      <c r="F44" s="27"/>
      <c r="G44" s="27"/>
      <c r="H44" s="27"/>
      <c r="I44" s="27"/>
      <c r="J44" s="27"/>
      <c r="K44" s="27"/>
    </row>
    <row r="45" spans="5:11" x14ac:dyDescent="0.25">
      <c r="E45" s="27"/>
      <c r="F45" s="27"/>
      <c r="G45" s="27"/>
      <c r="H45" s="27"/>
      <c r="I45" s="27"/>
      <c r="J45" s="27"/>
      <c r="K45" s="27"/>
    </row>
    <row r="46" spans="5:11" x14ac:dyDescent="0.25">
      <c r="E46" s="27"/>
      <c r="F46" s="27"/>
      <c r="G46" s="27"/>
      <c r="H46" s="27"/>
      <c r="I46" s="27"/>
      <c r="J46" s="27"/>
      <c r="K46" s="27"/>
    </row>
    <row r="47" spans="5:11" x14ac:dyDescent="0.25">
      <c r="E47" s="27"/>
      <c r="F47" s="27"/>
      <c r="G47" s="27"/>
      <c r="H47" s="27"/>
      <c r="I47" s="27"/>
      <c r="J47" s="27"/>
      <c r="K47" s="27"/>
    </row>
    <row r="48" spans="5:11" x14ac:dyDescent="0.25">
      <c r="E48" s="27"/>
      <c r="F48" s="27"/>
      <c r="G48" s="27"/>
      <c r="H48" s="27"/>
      <c r="I48" s="27"/>
      <c r="J48" s="27"/>
      <c r="K48" s="27"/>
    </row>
    <row r="49" spans="5:11" x14ac:dyDescent="0.25">
      <c r="E49" s="27"/>
      <c r="F49" s="27"/>
      <c r="G49" s="27"/>
      <c r="H49" s="27"/>
      <c r="I49" s="27"/>
      <c r="J49" s="27"/>
      <c r="K49" s="27"/>
    </row>
  </sheetData>
  <mergeCells count="4">
    <mergeCell ref="K5:L5"/>
    <mergeCell ref="E29:K49"/>
    <mergeCell ref="F1:H1"/>
    <mergeCell ref="A1:D1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EBAD-9C27-40B8-80AD-21F7D77DBA40}">
  <dimension ref="A1:T28"/>
  <sheetViews>
    <sheetView topLeftCell="A8" workbookViewId="0">
      <selection activeCell="I1" sqref="I1:T28"/>
    </sheetView>
  </sheetViews>
  <sheetFormatPr defaultRowHeight="15" x14ac:dyDescent="0.25"/>
  <cols>
    <col min="1" max="1" width="20.42578125" customWidth="1"/>
    <col min="2" max="2" width="11" customWidth="1"/>
  </cols>
  <sheetData>
    <row r="1" spans="1:20" x14ac:dyDescent="0.25">
      <c r="A1" s="26" t="s">
        <v>78</v>
      </c>
      <c r="B1" s="26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x14ac:dyDescent="0.25">
      <c r="A2" t="s">
        <v>82</v>
      </c>
      <c r="B2" t="s">
        <v>83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x14ac:dyDescent="0.25">
      <c r="A3" t="s">
        <v>79</v>
      </c>
      <c r="B3">
        <v>83.32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0" x14ac:dyDescent="0.25">
      <c r="A4" t="s">
        <v>80</v>
      </c>
      <c r="B4">
        <v>166.64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0" x14ac:dyDescent="0.25">
      <c r="A5" t="s">
        <v>81</v>
      </c>
      <c r="B5">
        <v>333.28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 x14ac:dyDescent="0.25"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1:20" x14ac:dyDescent="0.25">
      <c r="A7" s="20"/>
      <c r="B7" t="s">
        <v>85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1:20" x14ac:dyDescent="0.25"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1:20" x14ac:dyDescent="0.25"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1:20" x14ac:dyDescent="0.25"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1:20" x14ac:dyDescent="0.25"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 spans="1:20" x14ac:dyDescent="0.25"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 spans="1:20" x14ac:dyDescent="0.25"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spans="1:20" x14ac:dyDescent="0.25"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spans="1:20" x14ac:dyDescent="0.25"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spans="1:20" x14ac:dyDescent="0.25"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9:20" x14ac:dyDescent="0.25"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9:20" x14ac:dyDescent="0.25"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 spans="9:20" x14ac:dyDescent="0.25"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9:20" x14ac:dyDescent="0.25"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9:20" x14ac:dyDescent="0.25"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 spans="9:20" x14ac:dyDescent="0.25"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 spans="9:20" x14ac:dyDescent="0.25"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 spans="9:20" x14ac:dyDescent="0.25"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 spans="9:20" x14ac:dyDescent="0.25"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 spans="9:20" x14ac:dyDescent="0.25"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</row>
    <row r="27" spans="9:20" x14ac:dyDescent="0.25"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9:20" x14ac:dyDescent="0.25"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</row>
  </sheetData>
  <mergeCells count="2">
    <mergeCell ref="A1:B1"/>
    <mergeCell ref="I1:T28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6657-0B54-4C0F-A3D9-86F6A8096E48}">
  <dimension ref="A1:W31"/>
  <sheetViews>
    <sheetView workbookViewId="0">
      <selection activeCell="AA26" sqref="AA26"/>
    </sheetView>
  </sheetViews>
  <sheetFormatPr defaultRowHeight="15" x14ac:dyDescent="0.25"/>
  <cols>
    <col min="1" max="1" width="20.5703125" customWidth="1"/>
    <col min="2" max="2" width="11" customWidth="1"/>
  </cols>
  <sheetData>
    <row r="1" spans="1:23" x14ac:dyDescent="0.25">
      <c r="A1" s="26" t="s">
        <v>78</v>
      </c>
      <c r="B1" s="26"/>
      <c r="F1" t="s">
        <v>94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x14ac:dyDescent="0.25">
      <c r="A2" t="s">
        <v>82</v>
      </c>
      <c r="B2" t="s">
        <v>83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25">
      <c r="A3" t="s">
        <v>79</v>
      </c>
      <c r="B3">
        <v>93.26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23" x14ac:dyDescent="0.25">
      <c r="A4" t="s">
        <v>80</v>
      </c>
      <c r="B4">
        <v>123.26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x14ac:dyDescent="0.25">
      <c r="A5" t="s">
        <v>81</v>
      </c>
      <c r="B5">
        <v>168.26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x14ac:dyDescent="0.25"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x14ac:dyDescent="0.25">
      <c r="A7" s="20"/>
      <c r="B7" s="27" t="s">
        <v>84</v>
      </c>
      <c r="C7" s="27"/>
      <c r="D7" s="27"/>
      <c r="E7" s="27"/>
      <c r="F7" s="27"/>
      <c r="G7" s="27"/>
      <c r="H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spans="1:23" x14ac:dyDescent="0.25"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23" x14ac:dyDescent="0.25"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x14ac:dyDescent="0.25"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x14ac:dyDescent="0.25"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spans="1:23" x14ac:dyDescent="0.25"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x14ac:dyDescent="0.25"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x14ac:dyDescent="0.25"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3" x14ac:dyDescent="0.25"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spans="1:23" x14ac:dyDescent="0.25"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spans="10:23" x14ac:dyDescent="0.25"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 spans="10:23" x14ac:dyDescent="0.25"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0:23" x14ac:dyDescent="0.25"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spans="10:23" x14ac:dyDescent="0.25"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0:23" x14ac:dyDescent="0.25"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0:23" x14ac:dyDescent="0.25"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0:23" x14ac:dyDescent="0.25"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0:23" x14ac:dyDescent="0.25"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0:23" x14ac:dyDescent="0.25"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10:23" x14ac:dyDescent="0.25"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0:23" x14ac:dyDescent="0.25"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0:23" x14ac:dyDescent="0.25"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0:23" x14ac:dyDescent="0.25"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0:23" x14ac:dyDescent="0.25"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0:23" x14ac:dyDescent="0.25"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</sheetData>
  <mergeCells count="3">
    <mergeCell ref="A1:B1"/>
    <mergeCell ref="B7:H7"/>
    <mergeCell ref="J1:W3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Page</vt:lpstr>
      <vt:lpstr>Intial Migration IT Department</vt:lpstr>
      <vt:lpstr>Intial Migration HR Department</vt:lpstr>
      <vt:lpstr>Growth Estimate IT Department</vt:lpstr>
      <vt:lpstr>Growth Estimate HR 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veledy</dc:creator>
  <cp:lastModifiedBy>karthik veledy</cp:lastModifiedBy>
  <dcterms:created xsi:type="dcterms:W3CDTF">2020-08-18T03:51:18Z</dcterms:created>
  <dcterms:modified xsi:type="dcterms:W3CDTF">2020-08-18T15:19:13Z</dcterms:modified>
</cp:coreProperties>
</file>