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s\Downloads\Chocolate sales Project Excel\"/>
    </mc:Choice>
  </mc:AlternateContent>
  <xr:revisionPtr revIDLastSave="0" documentId="13_ncr:1_{F258F303-4F88-47A6-9F45-EDCA2C21695A}" xr6:coauthVersionLast="47" xr6:coauthVersionMax="47" xr10:uidLastSave="{00000000-0000-0000-0000-000000000000}"/>
  <bookViews>
    <workbookView xWindow="-108" yWindow="-108" windowWidth="23256" windowHeight="12456" tabRatio="782" xr2:uid="{26D4546B-D2A1-4444-8EAF-A6228F96F0C1}"/>
  </bookViews>
  <sheets>
    <sheet name="data" sheetId="2" r:id="rId1"/>
    <sheet name="CF" sheetId="4" r:id="rId2"/>
    <sheet name="statistics" sheetId="3" r:id="rId3"/>
    <sheet name="stat with formula" sheetId="6" r:id="rId4"/>
    <sheet name="Scatter plot" sheetId="10" r:id="rId5"/>
  </sheets>
  <definedNames>
    <definedName name="_xlnm._FilterDatabase" localSheetId="1" hidden="1">CF!$A$1:$E$301</definedName>
    <definedName name="_xlnm._FilterDatabase" localSheetId="0" hidden="1">data!$D$1:$D$301</definedName>
    <definedName name="_xlnm._FilterDatabase" localSheetId="3" hidden="1">'stat with formula'!$C$2:$C$304</definedName>
    <definedName name="_xlcn.WorksheetConnection_dataA1E301" hidden="1">data!$A$1:$E$301</definedName>
    <definedName name="_xlcn.WorksheetConnection_insightsChocolatesalesProjectExcel.xlsxproducts" hidden="1">products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" name="products" connection="WorksheetConnection_insights Chocolate sales Project Excel.xlsx!products"/>
          <x15:modelTable id="Range" name="Range" connection="WorksheetConnection_data!$A$1:$E$301"/>
        </x15:modelTables>
      </x15:dataModel>
    </ext>
  </extLst>
</workbook>
</file>

<file path=xl/calcChain.xml><?xml version="1.0" encoding="utf-8"?>
<calcChain xmlns="http://schemas.openxmlformats.org/spreadsheetml/2006/main">
  <c r="E9" i="6" l="1"/>
  <c r="E8" i="6"/>
  <c r="E7" i="6"/>
  <c r="E6" i="6"/>
  <c r="E5" i="6"/>
  <c r="E4" i="6"/>
  <c r="C4" i="6"/>
  <c r="C8" i="6"/>
  <c r="C5" i="6"/>
  <c r="C7" i="6"/>
  <c r="C9" i="6"/>
  <c r="C6" i="6"/>
  <c r="I4" i="3"/>
  <c r="D7" i="3"/>
  <c r="D6" i="3"/>
  <c r="C7" i="3"/>
  <c r="C6" i="3"/>
  <c r="D5" i="3"/>
  <c r="C5" i="3"/>
  <c r="D4" i="3"/>
  <c r="C4" i="3"/>
  <c r="C8" i="3" l="1"/>
  <c r="D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643D2C-0F1A-4475-9C9E-E61E81A74BC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BC38B2B-3A3A-4C24-8CDA-1BD9AA09F50C}" name="WorksheetConnection_data!$A$1:$E$3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E301"/>
        </x15:connection>
      </ext>
    </extLst>
  </connection>
  <connection id="3" xr16:uid="{50717088-172B-4841-8849-98D0E4FF9178}" name="WorksheetConnection_insights Chocolate sales Project Excel.xlsx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insightsChocolatesalesProjectExcel.xlsxproducts"/>
        </x15:connection>
      </ext>
    </extLst>
  </connection>
</connections>
</file>

<file path=xl/sharedStrings.xml><?xml version="1.0" encoding="utf-8"?>
<sst xmlns="http://schemas.openxmlformats.org/spreadsheetml/2006/main" count="2764" uniqueCount="57">
  <si>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</si>
  <si>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</si>
  <si>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</si>
  <si>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</si>
  <si>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</si>
  <si>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</si>
  <si>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</si>
  <si>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</si>
  <si>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</si>
  <si>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</si>
  <si>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</si>
  <si>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</si>
  <si>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</si>
  <si>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</si>
  <si>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</si>
  <si>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</si>
  <si>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</si>
  <si>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</si>
  <si>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</si>
  <si>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</si>
  <si>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</si>
  <si>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</si>
  <si>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</si>
  <si>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</si>
  <si>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</si>
  <si>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</si>
  <si>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</si>
  <si>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</si>
  <si>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</si>
  <si>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</si>
  <si>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</si>
  <si>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</si>
  <si>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</si>
  <si>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</si>
  <si>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</si>
  <si>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</si>
  <si>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</si>
  <si>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</si>
  <si>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</si>
  <si>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</si>
  <si>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</si>
  <si>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</si>
  <si>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Units</t>
  </si>
  <si>
    <t>Cost per unit</t>
  </si>
  <si>
    <t>Average =</t>
  </si>
  <si>
    <t>Unit</t>
  </si>
  <si>
    <t>Median =</t>
  </si>
  <si>
    <t>Minimum =</t>
  </si>
  <si>
    <t xml:space="preserve">Maximum = </t>
  </si>
  <si>
    <t xml:space="preserve">Range = </t>
  </si>
  <si>
    <t>Count of Products =</t>
  </si>
  <si>
    <t>Sales By Country</t>
  </si>
  <si>
    <t>Country</t>
  </si>
  <si>
    <t>Total Sales</t>
  </si>
  <si>
    <t>Total Units</t>
  </si>
  <si>
    <t>Row Labels</t>
  </si>
  <si>
    <t>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</si>
</sst>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0" xfId="0" applyFont="1" applyFill="1"/>
    <xf numFmtId="165" fontId="0" fillId="0" borderId="0" xfId="0" applyNumberFormat="1"/>
    <xf numFmtId="0" fontId="0" fillId="3" borderId="0" xfId="0" applyFill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2" fillId="3" borderId="0" xfId="0" applyFont="1" applyFill="1"/>
  </cellXfs>
  <cellStyles count="1">
    <cellStyle name="Normal" xfId="0" builtinId="0"/>
  </cellStyles>
  <dxfs count="1">
    <dxf>
      <numFmt numFmtId="165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plot'!$I$1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plot'!$H$2:$H$301</c:f>
              <c:numCache>
                <c:formatCode>General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xVal>
          <c:yVal>
            <c:numRef>
              <c:f>'Scatter plot'!$I$2:$I$301</c:f>
              <c:numCache>
                <c:formatCode>General</c:formatCode>
                <c:ptCount val="300"/>
                <c:pt idx="0">
                  <c:v>114</c:v>
                </c:pt>
                <c:pt idx="1">
                  <c:v>459</c:v>
                </c:pt>
                <c:pt idx="2">
                  <c:v>147</c:v>
                </c:pt>
                <c:pt idx="3">
                  <c:v>288</c:v>
                </c:pt>
                <c:pt idx="4">
                  <c:v>414</c:v>
                </c:pt>
                <c:pt idx="5">
                  <c:v>432</c:v>
                </c:pt>
                <c:pt idx="6">
                  <c:v>54</c:v>
                </c:pt>
                <c:pt idx="7">
                  <c:v>210</c:v>
                </c:pt>
                <c:pt idx="8">
                  <c:v>75</c:v>
                </c:pt>
                <c:pt idx="9">
                  <c:v>12</c:v>
                </c:pt>
                <c:pt idx="10">
                  <c:v>462</c:v>
                </c:pt>
                <c:pt idx="11">
                  <c:v>144</c:v>
                </c:pt>
                <c:pt idx="12">
                  <c:v>120</c:v>
                </c:pt>
                <c:pt idx="13">
                  <c:v>54</c:v>
                </c:pt>
                <c:pt idx="14">
                  <c:v>234</c:v>
                </c:pt>
                <c:pt idx="15">
                  <c:v>66</c:v>
                </c:pt>
                <c:pt idx="16">
                  <c:v>87</c:v>
                </c:pt>
                <c:pt idx="17">
                  <c:v>339</c:v>
                </c:pt>
                <c:pt idx="18">
                  <c:v>144</c:v>
                </c:pt>
                <c:pt idx="19">
                  <c:v>162</c:v>
                </c:pt>
                <c:pt idx="20">
                  <c:v>90</c:v>
                </c:pt>
                <c:pt idx="21">
                  <c:v>234</c:v>
                </c:pt>
                <c:pt idx="22">
                  <c:v>141</c:v>
                </c:pt>
                <c:pt idx="23">
                  <c:v>204</c:v>
                </c:pt>
                <c:pt idx="24">
                  <c:v>186</c:v>
                </c:pt>
                <c:pt idx="25">
                  <c:v>231</c:v>
                </c:pt>
                <c:pt idx="26">
                  <c:v>168</c:v>
                </c:pt>
                <c:pt idx="27">
                  <c:v>195</c:v>
                </c:pt>
                <c:pt idx="28">
                  <c:v>15</c:v>
                </c:pt>
                <c:pt idx="29">
                  <c:v>30</c:v>
                </c:pt>
                <c:pt idx="30">
                  <c:v>102</c:v>
                </c:pt>
                <c:pt idx="31">
                  <c:v>15</c:v>
                </c:pt>
                <c:pt idx="32">
                  <c:v>183</c:v>
                </c:pt>
                <c:pt idx="33">
                  <c:v>12</c:v>
                </c:pt>
                <c:pt idx="34">
                  <c:v>72</c:v>
                </c:pt>
                <c:pt idx="35">
                  <c:v>282</c:v>
                </c:pt>
                <c:pt idx="36">
                  <c:v>144</c:v>
                </c:pt>
                <c:pt idx="37">
                  <c:v>405</c:v>
                </c:pt>
                <c:pt idx="38">
                  <c:v>75</c:v>
                </c:pt>
                <c:pt idx="39">
                  <c:v>135</c:v>
                </c:pt>
                <c:pt idx="40">
                  <c:v>21</c:v>
                </c:pt>
                <c:pt idx="41">
                  <c:v>153</c:v>
                </c:pt>
                <c:pt idx="42">
                  <c:v>15</c:v>
                </c:pt>
                <c:pt idx="43">
                  <c:v>255</c:v>
                </c:pt>
                <c:pt idx="44">
                  <c:v>18</c:v>
                </c:pt>
                <c:pt idx="45">
                  <c:v>189</c:v>
                </c:pt>
                <c:pt idx="46">
                  <c:v>21</c:v>
                </c:pt>
                <c:pt idx="47">
                  <c:v>36</c:v>
                </c:pt>
                <c:pt idx="48">
                  <c:v>75</c:v>
                </c:pt>
                <c:pt idx="49">
                  <c:v>156</c:v>
                </c:pt>
                <c:pt idx="50">
                  <c:v>39</c:v>
                </c:pt>
                <c:pt idx="51">
                  <c:v>63</c:v>
                </c:pt>
                <c:pt idx="52">
                  <c:v>75</c:v>
                </c:pt>
                <c:pt idx="53">
                  <c:v>183</c:v>
                </c:pt>
                <c:pt idx="54">
                  <c:v>69</c:v>
                </c:pt>
                <c:pt idx="55">
                  <c:v>30</c:v>
                </c:pt>
                <c:pt idx="56">
                  <c:v>39</c:v>
                </c:pt>
                <c:pt idx="57">
                  <c:v>504</c:v>
                </c:pt>
                <c:pt idx="58">
                  <c:v>273</c:v>
                </c:pt>
                <c:pt idx="59">
                  <c:v>48</c:v>
                </c:pt>
                <c:pt idx="60">
                  <c:v>207</c:v>
                </c:pt>
                <c:pt idx="61">
                  <c:v>9</c:v>
                </c:pt>
                <c:pt idx="62">
                  <c:v>261</c:v>
                </c:pt>
                <c:pt idx="63">
                  <c:v>6</c:v>
                </c:pt>
                <c:pt idx="64">
                  <c:v>30</c:v>
                </c:pt>
                <c:pt idx="65">
                  <c:v>138</c:v>
                </c:pt>
                <c:pt idx="66">
                  <c:v>111</c:v>
                </c:pt>
                <c:pt idx="67">
                  <c:v>15</c:v>
                </c:pt>
                <c:pt idx="68">
                  <c:v>162</c:v>
                </c:pt>
                <c:pt idx="69">
                  <c:v>195</c:v>
                </c:pt>
                <c:pt idx="70">
                  <c:v>525</c:v>
                </c:pt>
                <c:pt idx="71">
                  <c:v>48</c:v>
                </c:pt>
                <c:pt idx="72">
                  <c:v>150</c:v>
                </c:pt>
                <c:pt idx="73">
                  <c:v>492</c:v>
                </c:pt>
                <c:pt idx="74">
                  <c:v>102</c:v>
                </c:pt>
                <c:pt idx="75">
                  <c:v>165</c:v>
                </c:pt>
                <c:pt idx="76">
                  <c:v>309</c:v>
                </c:pt>
                <c:pt idx="77">
                  <c:v>156</c:v>
                </c:pt>
                <c:pt idx="78">
                  <c:v>159</c:v>
                </c:pt>
                <c:pt idx="79">
                  <c:v>201</c:v>
                </c:pt>
                <c:pt idx="80">
                  <c:v>210</c:v>
                </c:pt>
                <c:pt idx="81">
                  <c:v>51</c:v>
                </c:pt>
                <c:pt idx="82">
                  <c:v>39</c:v>
                </c:pt>
                <c:pt idx="83">
                  <c:v>279</c:v>
                </c:pt>
                <c:pt idx="84">
                  <c:v>123</c:v>
                </c:pt>
                <c:pt idx="85">
                  <c:v>81</c:v>
                </c:pt>
                <c:pt idx="86">
                  <c:v>21</c:v>
                </c:pt>
                <c:pt idx="87">
                  <c:v>162</c:v>
                </c:pt>
                <c:pt idx="88">
                  <c:v>228</c:v>
                </c:pt>
                <c:pt idx="89">
                  <c:v>342</c:v>
                </c:pt>
                <c:pt idx="90">
                  <c:v>54</c:v>
                </c:pt>
                <c:pt idx="91">
                  <c:v>216</c:v>
                </c:pt>
                <c:pt idx="92">
                  <c:v>54</c:v>
                </c:pt>
                <c:pt idx="93">
                  <c:v>75</c:v>
                </c:pt>
                <c:pt idx="94">
                  <c:v>93</c:v>
                </c:pt>
                <c:pt idx="95">
                  <c:v>156</c:v>
                </c:pt>
                <c:pt idx="96">
                  <c:v>9</c:v>
                </c:pt>
                <c:pt idx="97">
                  <c:v>18</c:v>
                </c:pt>
                <c:pt idx="98">
                  <c:v>234</c:v>
                </c:pt>
                <c:pt idx="99">
                  <c:v>312</c:v>
                </c:pt>
                <c:pt idx="100">
                  <c:v>300</c:v>
                </c:pt>
                <c:pt idx="101">
                  <c:v>519</c:v>
                </c:pt>
                <c:pt idx="102">
                  <c:v>9</c:v>
                </c:pt>
                <c:pt idx="103">
                  <c:v>9</c:v>
                </c:pt>
                <c:pt idx="104">
                  <c:v>90</c:v>
                </c:pt>
                <c:pt idx="105">
                  <c:v>96</c:v>
                </c:pt>
                <c:pt idx="106">
                  <c:v>21</c:v>
                </c:pt>
                <c:pt idx="107">
                  <c:v>48</c:v>
                </c:pt>
                <c:pt idx="108">
                  <c:v>72</c:v>
                </c:pt>
                <c:pt idx="109">
                  <c:v>168</c:v>
                </c:pt>
                <c:pt idx="110">
                  <c:v>51</c:v>
                </c:pt>
                <c:pt idx="111">
                  <c:v>192</c:v>
                </c:pt>
                <c:pt idx="112">
                  <c:v>225</c:v>
                </c:pt>
                <c:pt idx="113">
                  <c:v>456</c:v>
                </c:pt>
                <c:pt idx="114">
                  <c:v>93</c:v>
                </c:pt>
                <c:pt idx="115">
                  <c:v>48</c:v>
                </c:pt>
                <c:pt idx="116">
                  <c:v>102</c:v>
                </c:pt>
                <c:pt idx="117">
                  <c:v>252</c:v>
                </c:pt>
                <c:pt idx="118">
                  <c:v>138</c:v>
                </c:pt>
                <c:pt idx="119">
                  <c:v>90</c:v>
                </c:pt>
                <c:pt idx="120">
                  <c:v>240</c:v>
                </c:pt>
                <c:pt idx="121">
                  <c:v>102</c:v>
                </c:pt>
                <c:pt idx="122">
                  <c:v>129</c:v>
                </c:pt>
                <c:pt idx="123">
                  <c:v>300</c:v>
                </c:pt>
                <c:pt idx="124">
                  <c:v>135</c:v>
                </c:pt>
                <c:pt idx="125">
                  <c:v>114</c:v>
                </c:pt>
                <c:pt idx="126">
                  <c:v>63</c:v>
                </c:pt>
                <c:pt idx="127">
                  <c:v>252</c:v>
                </c:pt>
                <c:pt idx="128">
                  <c:v>303</c:v>
                </c:pt>
                <c:pt idx="129">
                  <c:v>246</c:v>
                </c:pt>
                <c:pt idx="130">
                  <c:v>84</c:v>
                </c:pt>
                <c:pt idx="131">
                  <c:v>39</c:v>
                </c:pt>
                <c:pt idx="132">
                  <c:v>348</c:v>
                </c:pt>
                <c:pt idx="133">
                  <c:v>48</c:v>
                </c:pt>
                <c:pt idx="134">
                  <c:v>75</c:v>
                </c:pt>
                <c:pt idx="135">
                  <c:v>258</c:v>
                </c:pt>
                <c:pt idx="136">
                  <c:v>27</c:v>
                </c:pt>
                <c:pt idx="137">
                  <c:v>213</c:v>
                </c:pt>
                <c:pt idx="138">
                  <c:v>357</c:v>
                </c:pt>
                <c:pt idx="139">
                  <c:v>207</c:v>
                </c:pt>
                <c:pt idx="140">
                  <c:v>150</c:v>
                </c:pt>
                <c:pt idx="141">
                  <c:v>204</c:v>
                </c:pt>
                <c:pt idx="142">
                  <c:v>21</c:v>
                </c:pt>
                <c:pt idx="143">
                  <c:v>174</c:v>
                </c:pt>
                <c:pt idx="144">
                  <c:v>201</c:v>
                </c:pt>
                <c:pt idx="145">
                  <c:v>510</c:v>
                </c:pt>
                <c:pt idx="146">
                  <c:v>378</c:v>
                </c:pt>
                <c:pt idx="147">
                  <c:v>27</c:v>
                </c:pt>
                <c:pt idx="148">
                  <c:v>117</c:v>
                </c:pt>
                <c:pt idx="149">
                  <c:v>36</c:v>
                </c:pt>
                <c:pt idx="150">
                  <c:v>126</c:v>
                </c:pt>
                <c:pt idx="151">
                  <c:v>72</c:v>
                </c:pt>
                <c:pt idx="152">
                  <c:v>42</c:v>
                </c:pt>
                <c:pt idx="153">
                  <c:v>135</c:v>
                </c:pt>
                <c:pt idx="154">
                  <c:v>189</c:v>
                </c:pt>
                <c:pt idx="155">
                  <c:v>459</c:v>
                </c:pt>
                <c:pt idx="156">
                  <c:v>201</c:v>
                </c:pt>
                <c:pt idx="157">
                  <c:v>366</c:v>
                </c:pt>
                <c:pt idx="158">
                  <c:v>324</c:v>
                </c:pt>
                <c:pt idx="159">
                  <c:v>243</c:v>
                </c:pt>
                <c:pt idx="160">
                  <c:v>213</c:v>
                </c:pt>
                <c:pt idx="161">
                  <c:v>447</c:v>
                </c:pt>
                <c:pt idx="162">
                  <c:v>297</c:v>
                </c:pt>
                <c:pt idx="163">
                  <c:v>27</c:v>
                </c:pt>
                <c:pt idx="164">
                  <c:v>75</c:v>
                </c:pt>
                <c:pt idx="165">
                  <c:v>30</c:v>
                </c:pt>
                <c:pt idx="166">
                  <c:v>177</c:v>
                </c:pt>
                <c:pt idx="167">
                  <c:v>159</c:v>
                </c:pt>
                <c:pt idx="168">
                  <c:v>306</c:v>
                </c:pt>
                <c:pt idx="169">
                  <c:v>18</c:v>
                </c:pt>
                <c:pt idx="170">
                  <c:v>240</c:v>
                </c:pt>
                <c:pt idx="171">
                  <c:v>93</c:v>
                </c:pt>
                <c:pt idx="172">
                  <c:v>9</c:v>
                </c:pt>
                <c:pt idx="173">
                  <c:v>219</c:v>
                </c:pt>
                <c:pt idx="174">
                  <c:v>141</c:v>
                </c:pt>
                <c:pt idx="175">
                  <c:v>123</c:v>
                </c:pt>
                <c:pt idx="176">
                  <c:v>51</c:v>
                </c:pt>
                <c:pt idx="177">
                  <c:v>120</c:v>
                </c:pt>
                <c:pt idx="178">
                  <c:v>27</c:v>
                </c:pt>
                <c:pt idx="179">
                  <c:v>204</c:v>
                </c:pt>
                <c:pt idx="180">
                  <c:v>123</c:v>
                </c:pt>
                <c:pt idx="181">
                  <c:v>27</c:v>
                </c:pt>
                <c:pt idx="182">
                  <c:v>177</c:v>
                </c:pt>
                <c:pt idx="183">
                  <c:v>171</c:v>
                </c:pt>
                <c:pt idx="184">
                  <c:v>204</c:v>
                </c:pt>
                <c:pt idx="185">
                  <c:v>276</c:v>
                </c:pt>
                <c:pt idx="186">
                  <c:v>45</c:v>
                </c:pt>
                <c:pt idx="187">
                  <c:v>45</c:v>
                </c:pt>
                <c:pt idx="188">
                  <c:v>177</c:v>
                </c:pt>
                <c:pt idx="189">
                  <c:v>63</c:v>
                </c:pt>
                <c:pt idx="190">
                  <c:v>204</c:v>
                </c:pt>
                <c:pt idx="191">
                  <c:v>195</c:v>
                </c:pt>
                <c:pt idx="192">
                  <c:v>369</c:v>
                </c:pt>
                <c:pt idx="193">
                  <c:v>42</c:v>
                </c:pt>
                <c:pt idx="194">
                  <c:v>81</c:v>
                </c:pt>
                <c:pt idx="195">
                  <c:v>246</c:v>
                </c:pt>
                <c:pt idx="196">
                  <c:v>174</c:v>
                </c:pt>
                <c:pt idx="197">
                  <c:v>81</c:v>
                </c:pt>
                <c:pt idx="198">
                  <c:v>372</c:v>
                </c:pt>
                <c:pt idx="199">
                  <c:v>174</c:v>
                </c:pt>
                <c:pt idx="200">
                  <c:v>84</c:v>
                </c:pt>
                <c:pt idx="201">
                  <c:v>225</c:v>
                </c:pt>
                <c:pt idx="202">
                  <c:v>105</c:v>
                </c:pt>
                <c:pt idx="203">
                  <c:v>225</c:v>
                </c:pt>
                <c:pt idx="204">
                  <c:v>54</c:v>
                </c:pt>
                <c:pt idx="205">
                  <c:v>0</c:v>
                </c:pt>
                <c:pt idx="206">
                  <c:v>171</c:v>
                </c:pt>
                <c:pt idx="207">
                  <c:v>189</c:v>
                </c:pt>
                <c:pt idx="208">
                  <c:v>270</c:v>
                </c:pt>
                <c:pt idx="209">
                  <c:v>63</c:v>
                </c:pt>
                <c:pt idx="210">
                  <c:v>21</c:v>
                </c:pt>
                <c:pt idx="211">
                  <c:v>207</c:v>
                </c:pt>
                <c:pt idx="212">
                  <c:v>96</c:v>
                </c:pt>
                <c:pt idx="213">
                  <c:v>81</c:v>
                </c:pt>
                <c:pt idx="214">
                  <c:v>306</c:v>
                </c:pt>
                <c:pt idx="215">
                  <c:v>279</c:v>
                </c:pt>
                <c:pt idx="216">
                  <c:v>3</c:v>
                </c:pt>
                <c:pt idx="217">
                  <c:v>198</c:v>
                </c:pt>
                <c:pt idx="218">
                  <c:v>249</c:v>
                </c:pt>
                <c:pt idx="219">
                  <c:v>75</c:v>
                </c:pt>
                <c:pt idx="220">
                  <c:v>189</c:v>
                </c:pt>
                <c:pt idx="221">
                  <c:v>87</c:v>
                </c:pt>
                <c:pt idx="222">
                  <c:v>174</c:v>
                </c:pt>
                <c:pt idx="223">
                  <c:v>36</c:v>
                </c:pt>
                <c:pt idx="224">
                  <c:v>60</c:v>
                </c:pt>
                <c:pt idx="225">
                  <c:v>78</c:v>
                </c:pt>
                <c:pt idx="226">
                  <c:v>57</c:v>
                </c:pt>
                <c:pt idx="227">
                  <c:v>45</c:v>
                </c:pt>
                <c:pt idx="228">
                  <c:v>3</c:v>
                </c:pt>
                <c:pt idx="229">
                  <c:v>6</c:v>
                </c:pt>
                <c:pt idx="230">
                  <c:v>21</c:v>
                </c:pt>
                <c:pt idx="231">
                  <c:v>3</c:v>
                </c:pt>
                <c:pt idx="232">
                  <c:v>288</c:v>
                </c:pt>
                <c:pt idx="233">
                  <c:v>30</c:v>
                </c:pt>
                <c:pt idx="234">
                  <c:v>87</c:v>
                </c:pt>
                <c:pt idx="235">
                  <c:v>30</c:v>
                </c:pt>
                <c:pt idx="236">
                  <c:v>168</c:v>
                </c:pt>
                <c:pt idx="237">
                  <c:v>306</c:v>
                </c:pt>
                <c:pt idx="238">
                  <c:v>402</c:v>
                </c:pt>
                <c:pt idx="239">
                  <c:v>327</c:v>
                </c:pt>
                <c:pt idx="240">
                  <c:v>93</c:v>
                </c:pt>
                <c:pt idx="241">
                  <c:v>96</c:v>
                </c:pt>
                <c:pt idx="242">
                  <c:v>27</c:v>
                </c:pt>
                <c:pt idx="243">
                  <c:v>99</c:v>
                </c:pt>
                <c:pt idx="244">
                  <c:v>87</c:v>
                </c:pt>
                <c:pt idx="245">
                  <c:v>288</c:v>
                </c:pt>
                <c:pt idx="246">
                  <c:v>363</c:v>
                </c:pt>
                <c:pt idx="247">
                  <c:v>87</c:v>
                </c:pt>
                <c:pt idx="248">
                  <c:v>150</c:v>
                </c:pt>
                <c:pt idx="249">
                  <c:v>303</c:v>
                </c:pt>
                <c:pt idx="250">
                  <c:v>288</c:v>
                </c:pt>
                <c:pt idx="251">
                  <c:v>75</c:v>
                </c:pt>
                <c:pt idx="252">
                  <c:v>39</c:v>
                </c:pt>
                <c:pt idx="253">
                  <c:v>123</c:v>
                </c:pt>
                <c:pt idx="254">
                  <c:v>36</c:v>
                </c:pt>
                <c:pt idx="255">
                  <c:v>237</c:v>
                </c:pt>
                <c:pt idx="256">
                  <c:v>201</c:v>
                </c:pt>
                <c:pt idx="257">
                  <c:v>48</c:v>
                </c:pt>
                <c:pt idx="258">
                  <c:v>84</c:v>
                </c:pt>
                <c:pt idx="259">
                  <c:v>87</c:v>
                </c:pt>
                <c:pt idx="260">
                  <c:v>312</c:v>
                </c:pt>
                <c:pt idx="261">
                  <c:v>102</c:v>
                </c:pt>
                <c:pt idx="262">
                  <c:v>78</c:v>
                </c:pt>
                <c:pt idx="263">
                  <c:v>117</c:v>
                </c:pt>
                <c:pt idx="264">
                  <c:v>99</c:v>
                </c:pt>
                <c:pt idx="265">
                  <c:v>48</c:v>
                </c:pt>
                <c:pt idx="266">
                  <c:v>24</c:v>
                </c:pt>
                <c:pt idx="267">
                  <c:v>42</c:v>
                </c:pt>
                <c:pt idx="268">
                  <c:v>270</c:v>
                </c:pt>
                <c:pt idx="269">
                  <c:v>150</c:v>
                </c:pt>
                <c:pt idx="270">
                  <c:v>42</c:v>
                </c:pt>
                <c:pt idx="271">
                  <c:v>126</c:v>
                </c:pt>
                <c:pt idx="272">
                  <c:v>6</c:v>
                </c:pt>
                <c:pt idx="273">
                  <c:v>276</c:v>
                </c:pt>
                <c:pt idx="274">
                  <c:v>93</c:v>
                </c:pt>
                <c:pt idx="275">
                  <c:v>246</c:v>
                </c:pt>
                <c:pt idx="276">
                  <c:v>3</c:v>
                </c:pt>
                <c:pt idx="277">
                  <c:v>63</c:v>
                </c:pt>
                <c:pt idx="278">
                  <c:v>246</c:v>
                </c:pt>
                <c:pt idx="279">
                  <c:v>120</c:v>
                </c:pt>
                <c:pt idx="280">
                  <c:v>348</c:v>
                </c:pt>
                <c:pt idx="281">
                  <c:v>126</c:v>
                </c:pt>
                <c:pt idx="282">
                  <c:v>123</c:v>
                </c:pt>
                <c:pt idx="283">
                  <c:v>45</c:v>
                </c:pt>
                <c:pt idx="284">
                  <c:v>126</c:v>
                </c:pt>
                <c:pt idx="285">
                  <c:v>72</c:v>
                </c:pt>
                <c:pt idx="286">
                  <c:v>135</c:v>
                </c:pt>
                <c:pt idx="287">
                  <c:v>24</c:v>
                </c:pt>
                <c:pt idx="288">
                  <c:v>117</c:v>
                </c:pt>
                <c:pt idx="289">
                  <c:v>51</c:v>
                </c:pt>
                <c:pt idx="290">
                  <c:v>36</c:v>
                </c:pt>
                <c:pt idx="291">
                  <c:v>144</c:v>
                </c:pt>
                <c:pt idx="292">
                  <c:v>114</c:v>
                </c:pt>
                <c:pt idx="293">
                  <c:v>54</c:v>
                </c:pt>
                <c:pt idx="294">
                  <c:v>333</c:v>
                </c:pt>
                <c:pt idx="295">
                  <c:v>366</c:v>
                </c:pt>
                <c:pt idx="296">
                  <c:v>303</c:v>
                </c:pt>
                <c:pt idx="297">
                  <c:v>126</c:v>
                </c:pt>
                <c:pt idx="298">
                  <c:v>231</c:v>
                </c:pt>
                <c:pt idx="29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3-48AC-A7EB-122354913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11088"/>
        <c:axId val="822109288"/>
      </c:scatterChart>
      <c:valAx>
        <c:axId val="8221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09288"/>
        <c:crosses val="autoZero"/>
        <c:crossBetween val="midCat"/>
      </c:valAx>
      <c:valAx>
        <c:axId val="8221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1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768292</xdr:colOff>
      <xdr:row>1</xdr:row>
      <xdr:rowOff>63612</xdr:rowOff>
    </xdr:from>
    <xdr:to>
      <xdr:col>6</xdr:col>
      <xdr:colOff>548186</xdr:colOff>
      <xdr:row>5</xdr:row>
      <xdr:rowOff>177912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83ECB8-35E3-40C5-AD0D-E1CDC06F51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6345249" y="251351"/>
          <a:ext cx="895285" cy="865257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52970</xdr:colOff>
      <xdr:row>1</xdr:row>
      <xdr:rowOff>138634</xdr:rowOff>
    </xdr:from>
    <xdr:to>
      <xdr:col>3</xdr:col>
      <xdr:colOff>84346</xdr:colOff>
      <xdr:row>17</xdr:row>
      <xdr:rowOff>132608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70A85-54A2-01A6-AD3B-0AE5B74DA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25D58D-3449-4D4F-A61C-EACE472F881F}" name="products34" displayName="products34" ref="G9:H31" totalsRowShown="0">
  <autoFilter ref="G9:H31" xr:uid="{7325D58D-3449-4D4F-A61C-EACE472F881F}"/>
  <tableColumns count="2">
    <tableColumn id="1" xr3:uid="{15E25443-F7BD-4E50-B583-6F856EF5F6F2}" name="Product"/>
    <tableColumn id="2" xr3:uid="{C3B8F2D7-1A35-4B67-9C85-A6772A5827B5}" name="Cost per un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9024-91E7-4FB2-939C-C12FA59272A2}">
  <dimension ref="A1:L301"/>
  <sheetViews>
    <sheetView tabSelected="1" zoomScale="69" workbookViewId="0">
      <selection activeCell="K21" sqref="K21"/>
    </sheetView>
  </sheetViews>
  <sheetFormatPr defaultColWidth="16.21875" defaultRowHeight="14.4" x14ac:dyDescent="0.3"/>
  <sheetData>
    <row r="1" spans="1:11" x14ac:dyDescent="0.3">
      <c r="A1" s="2" t="s">
        <v>11</v>
      </c>
      <c r="B1" s="2" t="s">
        <v>12</v>
      </c>
      <c r="C1" s="2" t="s">
        <v>0</v>
      </c>
      <c r="D1" s="2" t="s">
        <v>1</v>
      </c>
      <c r="E1" s="2" t="s">
        <v>42</v>
      </c>
    </row>
    <row r="2" spans="1:11" x14ac:dyDescent="0.3">
      <c r="A2" t="s">
        <v>40</v>
      </c>
      <c r="B2" t="s">
        <v>37</v>
      </c>
      <c r="C2" t="s">
        <v>30</v>
      </c>
      <c r="D2">
        <v>1624</v>
      </c>
      <c r="E2">
        <v>114</v>
      </c>
    </row>
    <row r="3" spans="1:11" x14ac:dyDescent="0.3">
      <c r="A3" t="s">
        <v>8</v>
      </c>
      <c r="B3" t="s">
        <v>35</v>
      </c>
      <c r="C3" t="s">
        <v>32</v>
      </c>
      <c r="D3">
        <v>6706</v>
      </c>
      <c r="E3">
        <v>459</v>
      </c>
    </row>
    <row r="4" spans="1:11" x14ac:dyDescent="0.3">
      <c r="A4" t="s">
        <v>9</v>
      </c>
      <c r="B4" t="s">
        <v>35</v>
      </c>
      <c r="C4" t="s">
        <v>4</v>
      </c>
      <c r="D4">
        <v>959</v>
      </c>
      <c r="E4">
        <v>147</v>
      </c>
    </row>
    <row r="5" spans="1:11" x14ac:dyDescent="0.3">
      <c r="A5" t="s">
        <v>41</v>
      </c>
      <c r="B5" t="s">
        <v>36</v>
      </c>
      <c r="C5" t="s">
        <v>18</v>
      </c>
      <c r="D5">
        <v>9632</v>
      </c>
      <c r="E5">
        <v>288</v>
      </c>
    </row>
    <row r="6" spans="1:11" x14ac:dyDescent="0.3">
      <c r="A6" t="s">
        <v>6</v>
      </c>
      <c r="B6" t="s">
        <v>39</v>
      </c>
      <c r="C6" t="s">
        <v>25</v>
      </c>
      <c r="D6">
        <v>2100</v>
      </c>
      <c r="E6">
        <v>414</v>
      </c>
    </row>
    <row r="7" spans="1:11" x14ac:dyDescent="0.3">
      <c r="A7" t="s">
        <v>40</v>
      </c>
      <c r="B7" t="s">
        <v>35</v>
      </c>
      <c r="C7" t="s">
        <v>33</v>
      </c>
      <c r="D7">
        <v>8869</v>
      </c>
      <c r="E7">
        <v>432</v>
      </c>
    </row>
    <row r="8" spans="1:11" x14ac:dyDescent="0.3">
      <c r="A8" t="s">
        <v>6</v>
      </c>
      <c r="B8" t="s">
        <v>38</v>
      </c>
      <c r="C8" t="s">
        <v>31</v>
      </c>
      <c r="D8">
        <v>2681</v>
      </c>
      <c r="E8">
        <v>54</v>
      </c>
    </row>
    <row r="9" spans="1:11" x14ac:dyDescent="0.3">
      <c r="A9" t="s">
        <v>8</v>
      </c>
      <c r="B9" t="s">
        <v>35</v>
      </c>
      <c r="C9" t="s">
        <v>22</v>
      </c>
      <c r="D9">
        <v>5012</v>
      </c>
      <c r="E9">
        <v>210</v>
      </c>
    </row>
    <row r="10" spans="1:11" x14ac:dyDescent="0.3">
      <c r="A10" t="s">
        <v>7</v>
      </c>
      <c r="B10" t="s">
        <v>38</v>
      </c>
      <c r="C10" t="s">
        <v>14</v>
      </c>
      <c r="D10">
        <v>1281</v>
      </c>
      <c r="E10">
        <v>75</v>
      </c>
    </row>
    <row r="11" spans="1:11" x14ac:dyDescent="0.3">
      <c r="A11" t="s">
        <v>5</v>
      </c>
      <c r="B11" t="s">
        <v>37</v>
      </c>
      <c r="C11" t="s">
        <v>14</v>
      </c>
      <c r="D11">
        <v>4991</v>
      </c>
      <c r="E11">
        <v>12</v>
      </c>
    </row>
    <row r="12" spans="1:11" x14ac:dyDescent="0.3">
      <c r="A12" t="s">
        <v>2</v>
      </c>
      <c r="B12" t="s">
        <v>39</v>
      </c>
      <c r="C12" t="s">
        <v>25</v>
      </c>
      <c r="D12">
        <v>1785</v>
      </c>
      <c r="E12">
        <v>462</v>
      </c>
    </row>
    <row r="13" spans="1:11" x14ac:dyDescent="0.3">
      <c r="A13" t="s">
        <v>3</v>
      </c>
      <c r="B13" t="s">
        <v>37</v>
      </c>
      <c r="C13" t="s">
        <v>17</v>
      </c>
      <c r="D13">
        <v>3983</v>
      </c>
      <c r="E13">
        <v>144</v>
      </c>
    </row>
    <row r="14" spans="1:11" x14ac:dyDescent="0.3">
      <c r="A14" t="s">
        <v>9</v>
      </c>
      <c r="B14" t="s">
        <v>38</v>
      </c>
      <c r="C14" t="s">
        <v>16</v>
      </c>
      <c r="D14">
        <v>2646</v>
      </c>
      <c r="E14">
        <v>120</v>
      </c>
      <c r="J14" s="3"/>
      <c r="K14" s="4"/>
    </row>
    <row r="15" spans="1:11" x14ac:dyDescent="0.3">
      <c r="A15" t="s">
        <v>2</v>
      </c>
      <c r="B15" t="s">
        <v>34</v>
      </c>
      <c r="C15" t="s">
        <v>13</v>
      </c>
      <c r="D15">
        <v>252</v>
      </c>
      <c r="E15">
        <v>54</v>
      </c>
      <c r="J15" s="3"/>
      <c r="K15" s="4"/>
    </row>
    <row r="16" spans="1:11" x14ac:dyDescent="0.3">
      <c r="A16" t="s">
        <v>3</v>
      </c>
      <c r="B16" t="s">
        <v>35</v>
      </c>
      <c r="C16" t="s">
        <v>25</v>
      </c>
      <c r="D16">
        <v>2464</v>
      </c>
      <c r="E16">
        <v>234</v>
      </c>
      <c r="J16" s="3"/>
      <c r="K16" s="4"/>
    </row>
    <row r="17" spans="1:12" x14ac:dyDescent="0.3">
      <c r="A17" t="s">
        <v>3</v>
      </c>
      <c r="B17" t="s">
        <v>35</v>
      </c>
      <c r="C17" t="s">
        <v>29</v>
      </c>
      <c r="D17">
        <v>2114</v>
      </c>
      <c r="E17">
        <v>66</v>
      </c>
      <c r="J17" s="3"/>
      <c r="K17" s="4"/>
    </row>
    <row r="18" spans="1:12" x14ac:dyDescent="0.3">
      <c r="A18" t="s">
        <v>6</v>
      </c>
      <c r="B18" t="s">
        <v>37</v>
      </c>
      <c r="C18" t="s">
        <v>31</v>
      </c>
      <c r="D18">
        <v>7693</v>
      </c>
      <c r="E18">
        <v>87</v>
      </c>
      <c r="J18" s="3"/>
      <c r="K18" s="4"/>
    </row>
    <row r="19" spans="1:12" x14ac:dyDescent="0.3">
      <c r="A19" t="s">
        <v>5</v>
      </c>
      <c r="B19" t="s">
        <v>34</v>
      </c>
      <c r="C19" t="s">
        <v>20</v>
      </c>
      <c r="D19">
        <v>15610</v>
      </c>
      <c r="E19">
        <v>339</v>
      </c>
      <c r="J19" s="3"/>
      <c r="K19" s="4"/>
    </row>
    <row r="20" spans="1:12" x14ac:dyDescent="0.3">
      <c r="A20" t="s">
        <v>41</v>
      </c>
      <c r="B20" t="s">
        <v>34</v>
      </c>
      <c r="C20" t="s">
        <v>22</v>
      </c>
      <c r="D20">
        <v>336</v>
      </c>
      <c r="E20">
        <v>144</v>
      </c>
      <c r="J20" s="3"/>
      <c r="K20" s="4"/>
    </row>
    <row r="21" spans="1:12" x14ac:dyDescent="0.3">
      <c r="A21" t="s">
        <v>2</v>
      </c>
      <c r="B21" t="s">
        <v>39</v>
      </c>
      <c r="C21" t="s">
        <v>20</v>
      </c>
      <c r="D21">
        <v>9443</v>
      </c>
      <c r="E21">
        <v>162</v>
      </c>
      <c r="J21" s="3"/>
      <c r="K21" s="4"/>
    </row>
    <row r="22" spans="1:12" x14ac:dyDescent="0.3">
      <c r="A22" t="s">
        <v>9</v>
      </c>
      <c r="B22" t="s">
        <v>34</v>
      </c>
      <c r="C22" t="s">
        <v>23</v>
      </c>
      <c r="D22">
        <v>8155</v>
      </c>
      <c r="E22">
        <v>90</v>
      </c>
      <c r="J22" s="3"/>
      <c r="K22" s="4"/>
    </row>
    <row r="23" spans="1:12" x14ac:dyDescent="0.3">
      <c r="A23" t="s">
        <v>8</v>
      </c>
      <c r="B23" t="s">
        <v>38</v>
      </c>
      <c r="C23" t="s">
        <v>23</v>
      </c>
      <c r="D23">
        <v>1701</v>
      </c>
      <c r="E23">
        <v>234</v>
      </c>
      <c r="K23" s="3"/>
      <c r="L23" s="4"/>
    </row>
    <row r="24" spans="1:12" x14ac:dyDescent="0.3">
      <c r="A24" t="s">
        <v>10</v>
      </c>
      <c r="B24" t="s">
        <v>38</v>
      </c>
      <c r="C24" t="s">
        <v>22</v>
      </c>
      <c r="D24">
        <v>2205</v>
      </c>
      <c r="E24">
        <v>141</v>
      </c>
    </row>
    <row r="25" spans="1:12" x14ac:dyDescent="0.3">
      <c r="A25" t="s">
        <v>8</v>
      </c>
      <c r="B25" t="s">
        <v>37</v>
      </c>
      <c r="C25" t="s">
        <v>19</v>
      </c>
      <c r="D25">
        <v>1771</v>
      </c>
      <c r="E25">
        <v>204</v>
      </c>
    </row>
    <row r="26" spans="1:12" x14ac:dyDescent="0.3">
      <c r="A26" t="s">
        <v>41</v>
      </c>
      <c r="B26" t="s">
        <v>35</v>
      </c>
      <c r="C26" t="s">
        <v>15</v>
      </c>
      <c r="D26">
        <v>2114</v>
      </c>
      <c r="E26">
        <v>186</v>
      </c>
    </row>
    <row r="27" spans="1:12" x14ac:dyDescent="0.3">
      <c r="A27" t="s">
        <v>41</v>
      </c>
      <c r="B27" t="s">
        <v>36</v>
      </c>
      <c r="C27" t="s">
        <v>13</v>
      </c>
      <c r="D27">
        <v>10311</v>
      </c>
      <c r="E27">
        <v>231</v>
      </c>
    </row>
    <row r="28" spans="1:12" x14ac:dyDescent="0.3">
      <c r="A28" t="s">
        <v>3</v>
      </c>
      <c r="B28" t="s">
        <v>39</v>
      </c>
      <c r="C28" t="s">
        <v>16</v>
      </c>
      <c r="D28">
        <v>21</v>
      </c>
      <c r="E28">
        <v>168</v>
      </c>
    </row>
    <row r="29" spans="1:12" x14ac:dyDescent="0.3">
      <c r="A29" t="s">
        <v>10</v>
      </c>
      <c r="B29" t="s">
        <v>35</v>
      </c>
      <c r="C29" t="s">
        <v>20</v>
      </c>
      <c r="D29">
        <v>1974</v>
      </c>
      <c r="E29">
        <v>195</v>
      </c>
    </row>
    <row r="30" spans="1:12" x14ac:dyDescent="0.3">
      <c r="A30" t="s">
        <v>5</v>
      </c>
      <c r="B30" t="s">
        <v>36</v>
      </c>
      <c r="C30" t="s">
        <v>23</v>
      </c>
      <c r="D30">
        <v>6314</v>
      </c>
      <c r="E30">
        <v>15</v>
      </c>
    </row>
    <row r="31" spans="1:12" x14ac:dyDescent="0.3">
      <c r="A31" t="s">
        <v>10</v>
      </c>
      <c r="B31" t="s">
        <v>37</v>
      </c>
      <c r="C31" t="s">
        <v>23</v>
      </c>
      <c r="D31">
        <v>4683</v>
      </c>
      <c r="E31">
        <v>30</v>
      </c>
    </row>
    <row r="32" spans="1:12" x14ac:dyDescent="0.3">
      <c r="A32" t="s">
        <v>41</v>
      </c>
      <c r="B32" t="s">
        <v>37</v>
      </c>
      <c r="C32" t="s">
        <v>24</v>
      </c>
      <c r="D32">
        <v>6398</v>
      </c>
      <c r="E32">
        <v>102</v>
      </c>
    </row>
    <row r="33" spans="1:5" x14ac:dyDescent="0.3">
      <c r="A33" t="s">
        <v>2</v>
      </c>
      <c r="B33" t="s">
        <v>35</v>
      </c>
      <c r="C33" t="s">
        <v>19</v>
      </c>
      <c r="D33">
        <v>553</v>
      </c>
      <c r="E33">
        <v>15</v>
      </c>
    </row>
    <row r="34" spans="1:5" x14ac:dyDescent="0.3">
      <c r="A34" t="s">
        <v>8</v>
      </c>
      <c r="B34" t="s">
        <v>39</v>
      </c>
      <c r="C34" t="s">
        <v>30</v>
      </c>
      <c r="D34">
        <v>7021</v>
      </c>
      <c r="E34">
        <v>183</v>
      </c>
    </row>
    <row r="35" spans="1:5" x14ac:dyDescent="0.3">
      <c r="A35" t="s">
        <v>40</v>
      </c>
      <c r="B35" t="s">
        <v>39</v>
      </c>
      <c r="C35" t="s">
        <v>22</v>
      </c>
      <c r="D35">
        <v>5817</v>
      </c>
      <c r="E35">
        <v>12</v>
      </c>
    </row>
    <row r="36" spans="1:5" x14ac:dyDescent="0.3">
      <c r="A36" t="s">
        <v>41</v>
      </c>
      <c r="B36" t="s">
        <v>39</v>
      </c>
      <c r="C36" t="s">
        <v>14</v>
      </c>
      <c r="D36">
        <v>3976</v>
      </c>
      <c r="E36">
        <v>72</v>
      </c>
    </row>
    <row r="37" spans="1:5" x14ac:dyDescent="0.3">
      <c r="A37" t="s">
        <v>6</v>
      </c>
      <c r="B37" t="s">
        <v>38</v>
      </c>
      <c r="C37" t="s">
        <v>27</v>
      </c>
      <c r="D37">
        <v>1134</v>
      </c>
      <c r="E37">
        <v>282</v>
      </c>
    </row>
    <row r="38" spans="1:5" x14ac:dyDescent="0.3">
      <c r="A38" t="s">
        <v>2</v>
      </c>
      <c r="B38" t="s">
        <v>39</v>
      </c>
      <c r="C38" t="s">
        <v>28</v>
      </c>
      <c r="D38">
        <v>6027</v>
      </c>
      <c r="E38">
        <v>144</v>
      </c>
    </row>
    <row r="39" spans="1:5" x14ac:dyDescent="0.3">
      <c r="A39" t="s">
        <v>6</v>
      </c>
      <c r="B39" t="s">
        <v>37</v>
      </c>
      <c r="C39" t="s">
        <v>16</v>
      </c>
      <c r="D39">
        <v>1904</v>
      </c>
      <c r="E39">
        <v>405</v>
      </c>
    </row>
    <row r="40" spans="1:5" x14ac:dyDescent="0.3">
      <c r="A40" t="s">
        <v>7</v>
      </c>
      <c r="B40" t="s">
        <v>34</v>
      </c>
      <c r="C40" t="s">
        <v>32</v>
      </c>
      <c r="D40">
        <v>3262</v>
      </c>
      <c r="E40">
        <v>75</v>
      </c>
    </row>
    <row r="41" spans="1:5" x14ac:dyDescent="0.3">
      <c r="A41" t="s">
        <v>40</v>
      </c>
      <c r="B41" t="s">
        <v>34</v>
      </c>
      <c r="C41" t="s">
        <v>27</v>
      </c>
      <c r="D41">
        <v>2289</v>
      </c>
      <c r="E41">
        <v>135</v>
      </c>
    </row>
    <row r="42" spans="1:5" x14ac:dyDescent="0.3">
      <c r="A42" t="s">
        <v>5</v>
      </c>
      <c r="B42" t="s">
        <v>34</v>
      </c>
      <c r="C42" t="s">
        <v>27</v>
      </c>
      <c r="D42">
        <v>6986</v>
      </c>
      <c r="E42">
        <v>21</v>
      </c>
    </row>
    <row r="43" spans="1:5" x14ac:dyDescent="0.3">
      <c r="A43" t="s">
        <v>2</v>
      </c>
      <c r="B43" t="s">
        <v>38</v>
      </c>
      <c r="C43" t="s">
        <v>23</v>
      </c>
      <c r="D43">
        <v>4417</v>
      </c>
      <c r="E43">
        <v>153</v>
      </c>
    </row>
    <row r="44" spans="1:5" x14ac:dyDescent="0.3">
      <c r="A44" t="s">
        <v>6</v>
      </c>
      <c r="B44" t="s">
        <v>34</v>
      </c>
      <c r="C44" t="s">
        <v>15</v>
      </c>
      <c r="D44">
        <v>1442</v>
      </c>
      <c r="E44">
        <v>15</v>
      </c>
    </row>
    <row r="45" spans="1:5" x14ac:dyDescent="0.3">
      <c r="A45" t="s">
        <v>3</v>
      </c>
      <c r="B45" t="s">
        <v>35</v>
      </c>
      <c r="C45" t="s">
        <v>14</v>
      </c>
      <c r="D45">
        <v>2415</v>
      </c>
      <c r="E45">
        <v>255</v>
      </c>
    </row>
    <row r="46" spans="1:5" x14ac:dyDescent="0.3">
      <c r="A46" t="s">
        <v>2</v>
      </c>
      <c r="B46" t="s">
        <v>37</v>
      </c>
      <c r="C46" t="s">
        <v>19</v>
      </c>
      <c r="D46">
        <v>238</v>
      </c>
      <c r="E46">
        <v>18</v>
      </c>
    </row>
    <row r="47" spans="1:5" x14ac:dyDescent="0.3">
      <c r="A47" t="s">
        <v>6</v>
      </c>
      <c r="B47" t="s">
        <v>37</v>
      </c>
      <c r="C47" t="s">
        <v>23</v>
      </c>
      <c r="D47">
        <v>4949</v>
      </c>
      <c r="E47">
        <v>189</v>
      </c>
    </row>
    <row r="48" spans="1:5" x14ac:dyDescent="0.3">
      <c r="A48" t="s">
        <v>5</v>
      </c>
      <c r="B48" t="s">
        <v>38</v>
      </c>
      <c r="C48" t="s">
        <v>32</v>
      </c>
      <c r="D48">
        <v>5075</v>
      </c>
      <c r="E48">
        <v>21</v>
      </c>
    </row>
    <row r="49" spans="1:5" x14ac:dyDescent="0.3">
      <c r="A49" t="s">
        <v>3</v>
      </c>
      <c r="B49" t="s">
        <v>36</v>
      </c>
      <c r="C49" t="s">
        <v>16</v>
      </c>
      <c r="D49">
        <v>9198</v>
      </c>
      <c r="E49">
        <v>36</v>
      </c>
    </row>
    <row r="50" spans="1:5" x14ac:dyDescent="0.3">
      <c r="A50" t="s">
        <v>6</v>
      </c>
      <c r="B50" t="s">
        <v>34</v>
      </c>
      <c r="C50" t="s">
        <v>29</v>
      </c>
      <c r="D50">
        <v>3339</v>
      </c>
      <c r="E50">
        <v>75</v>
      </c>
    </row>
    <row r="51" spans="1:5" x14ac:dyDescent="0.3">
      <c r="A51" t="s">
        <v>40</v>
      </c>
      <c r="B51" t="s">
        <v>34</v>
      </c>
      <c r="C51" t="s">
        <v>17</v>
      </c>
      <c r="D51">
        <v>5019</v>
      </c>
      <c r="E51">
        <v>156</v>
      </c>
    </row>
    <row r="52" spans="1:5" x14ac:dyDescent="0.3">
      <c r="A52" t="s">
        <v>5</v>
      </c>
      <c r="B52" t="s">
        <v>36</v>
      </c>
      <c r="C52" t="s">
        <v>16</v>
      </c>
      <c r="D52">
        <v>16184</v>
      </c>
      <c r="E52">
        <v>39</v>
      </c>
    </row>
    <row r="53" spans="1:5" x14ac:dyDescent="0.3">
      <c r="A53" t="s">
        <v>6</v>
      </c>
      <c r="B53" t="s">
        <v>36</v>
      </c>
      <c r="C53" t="s">
        <v>21</v>
      </c>
      <c r="D53">
        <v>497</v>
      </c>
      <c r="E53">
        <v>63</v>
      </c>
    </row>
    <row r="54" spans="1:5" x14ac:dyDescent="0.3">
      <c r="A54" t="s">
        <v>2</v>
      </c>
      <c r="B54" t="s">
        <v>36</v>
      </c>
      <c r="C54" t="s">
        <v>29</v>
      </c>
      <c r="D54">
        <v>8211</v>
      </c>
      <c r="E54">
        <v>75</v>
      </c>
    </row>
    <row r="55" spans="1:5" x14ac:dyDescent="0.3">
      <c r="A55" t="s">
        <v>2</v>
      </c>
      <c r="B55" t="s">
        <v>38</v>
      </c>
      <c r="C55" t="s">
        <v>28</v>
      </c>
      <c r="D55">
        <v>6580</v>
      </c>
      <c r="E55">
        <v>183</v>
      </c>
    </row>
    <row r="56" spans="1:5" x14ac:dyDescent="0.3">
      <c r="A56" t="s">
        <v>41</v>
      </c>
      <c r="B56" t="s">
        <v>35</v>
      </c>
      <c r="C56" t="s">
        <v>13</v>
      </c>
      <c r="D56">
        <v>4760</v>
      </c>
      <c r="E56">
        <v>69</v>
      </c>
    </row>
    <row r="57" spans="1:5" x14ac:dyDescent="0.3">
      <c r="A57" t="s">
        <v>40</v>
      </c>
      <c r="B57" t="s">
        <v>36</v>
      </c>
      <c r="C57" t="s">
        <v>25</v>
      </c>
      <c r="D57">
        <v>5439</v>
      </c>
      <c r="E57">
        <v>30</v>
      </c>
    </row>
    <row r="58" spans="1:5" x14ac:dyDescent="0.3">
      <c r="A58" t="s">
        <v>41</v>
      </c>
      <c r="B58" t="s">
        <v>34</v>
      </c>
      <c r="C58" t="s">
        <v>17</v>
      </c>
      <c r="D58">
        <v>1463</v>
      </c>
      <c r="E58">
        <v>39</v>
      </c>
    </row>
    <row r="59" spans="1:5" x14ac:dyDescent="0.3">
      <c r="A59" t="s">
        <v>3</v>
      </c>
      <c r="B59" t="s">
        <v>34</v>
      </c>
      <c r="C59" t="s">
        <v>32</v>
      </c>
      <c r="D59">
        <v>7777</v>
      </c>
      <c r="E59">
        <v>504</v>
      </c>
    </row>
    <row r="60" spans="1:5" x14ac:dyDescent="0.3">
      <c r="A60" t="s">
        <v>9</v>
      </c>
      <c r="B60" t="s">
        <v>37</v>
      </c>
      <c r="C60" t="s">
        <v>29</v>
      </c>
      <c r="D60">
        <v>1085</v>
      </c>
      <c r="E60">
        <v>273</v>
      </c>
    </row>
    <row r="61" spans="1:5" x14ac:dyDescent="0.3">
      <c r="A61" t="s">
        <v>5</v>
      </c>
      <c r="B61" t="s">
        <v>37</v>
      </c>
      <c r="C61" t="s">
        <v>31</v>
      </c>
      <c r="D61">
        <v>182</v>
      </c>
      <c r="E61">
        <v>48</v>
      </c>
    </row>
    <row r="62" spans="1:5" x14ac:dyDescent="0.3">
      <c r="A62" t="s">
        <v>6</v>
      </c>
      <c r="B62" t="s">
        <v>34</v>
      </c>
      <c r="C62" t="s">
        <v>27</v>
      </c>
      <c r="D62">
        <v>4242</v>
      </c>
      <c r="E62">
        <v>207</v>
      </c>
    </row>
    <row r="63" spans="1:5" x14ac:dyDescent="0.3">
      <c r="A63" t="s">
        <v>6</v>
      </c>
      <c r="B63" t="s">
        <v>36</v>
      </c>
      <c r="C63" t="s">
        <v>32</v>
      </c>
      <c r="D63">
        <v>6118</v>
      </c>
      <c r="E63">
        <v>9</v>
      </c>
    </row>
    <row r="64" spans="1:5" x14ac:dyDescent="0.3">
      <c r="A64" t="s">
        <v>10</v>
      </c>
      <c r="B64" t="s">
        <v>36</v>
      </c>
      <c r="C64" t="s">
        <v>23</v>
      </c>
      <c r="D64">
        <v>2317</v>
      </c>
      <c r="E64">
        <v>261</v>
      </c>
    </row>
    <row r="65" spans="1:5" x14ac:dyDescent="0.3">
      <c r="A65" t="s">
        <v>6</v>
      </c>
      <c r="B65" t="s">
        <v>38</v>
      </c>
      <c r="C65" t="s">
        <v>16</v>
      </c>
      <c r="D65">
        <v>938</v>
      </c>
      <c r="E65">
        <v>6</v>
      </c>
    </row>
    <row r="66" spans="1:5" x14ac:dyDescent="0.3">
      <c r="A66" t="s">
        <v>8</v>
      </c>
      <c r="B66" t="s">
        <v>37</v>
      </c>
      <c r="C66" t="s">
        <v>15</v>
      </c>
      <c r="D66">
        <v>9709</v>
      </c>
      <c r="E66">
        <v>30</v>
      </c>
    </row>
    <row r="67" spans="1:5" x14ac:dyDescent="0.3">
      <c r="A67" t="s">
        <v>7</v>
      </c>
      <c r="B67" t="s">
        <v>34</v>
      </c>
      <c r="C67" t="s">
        <v>20</v>
      </c>
      <c r="D67">
        <v>2205</v>
      </c>
      <c r="E67">
        <v>138</v>
      </c>
    </row>
    <row r="68" spans="1:5" x14ac:dyDescent="0.3">
      <c r="A68" t="s">
        <v>7</v>
      </c>
      <c r="B68" t="s">
        <v>37</v>
      </c>
      <c r="C68" t="s">
        <v>17</v>
      </c>
      <c r="D68">
        <v>4487</v>
      </c>
      <c r="E68">
        <v>111</v>
      </c>
    </row>
    <row r="69" spans="1:5" x14ac:dyDescent="0.3">
      <c r="A69" t="s">
        <v>5</v>
      </c>
      <c r="B69" t="s">
        <v>35</v>
      </c>
      <c r="C69" t="s">
        <v>18</v>
      </c>
      <c r="D69">
        <v>2415</v>
      </c>
      <c r="E69">
        <v>15</v>
      </c>
    </row>
    <row r="70" spans="1:5" x14ac:dyDescent="0.3">
      <c r="A70" t="s">
        <v>40</v>
      </c>
      <c r="B70" t="s">
        <v>34</v>
      </c>
      <c r="C70" t="s">
        <v>19</v>
      </c>
      <c r="D70">
        <v>4018</v>
      </c>
      <c r="E70">
        <v>162</v>
      </c>
    </row>
    <row r="71" spans="1:5" x14ac:dyDescent="0.3">
      <c r="A71" t="s">
        <v>5</v>
      </c>
      <c r="B71" t="s">
        <v>34</v>
      </c>
      <c r="C71" t="s">
        <v>19</v>
      </c>
      <c r="D71">
        <v>861</v>
      </c>
      <c r="E71">
        <v>195</v>
      </c>
    </row>
    <row r="72" spans="1:5" x14ac:dyDescent="0.3">
      <c r="A72" t="s">
        <v>10</v>
      </c>
      <c r="B72" t="s">
        <v>38</v>
      </c>
      <c r="C72" t="s">
        <v>14</v>
      </c>
      <c r="D72">
        <v>5586</v>
      </c>
      <c r="E72">
        <v>525</v>
      </c>
    </row>
    <row r="73" spans="1:5" x14ac:dyDescent="0.3">
      <c r="A73" t="s">
        <v>7</v>
      </c>
      <c r="B73" t="s">
        <v>34</v>
      </c>
      <c r="C73" t="s">
        <v>33</v>
      </c>
      <c r="D73">
        <v>2226</v>
      </c>
      <c r="E73">
        <v>48</v>
      </c>
    </row>
    <row r="74" spans="1:5" x14ac:dyDescent="0.3">
      <c r="A74" t="s">
        <v>9</v>
      </c>
      <c r="B74" t="s">
        <v>34</v>
      </c>
      <c r="C74" t="s">
        <v>28</v>
      </c>
      <c r="D74">
        <v>14329</v>
      </c>
      <c r="E74">
        <v>150</v>
      </c>
    </row>
    <row r="75" spans="1:5" x14ac:dyDescent="0.3">
      <c r="A75" t="s">
        <v>9</v>
      </c>
      <c r="B75" t="s">
        <v>34</v>
      </c>
      <c r="C75" t="s">
        <v>20</v>
      </c>
      <c r="D75">
        <v>8463</v>
      </c>
      <c r="E75">
        <v>492</v>
      </c>
    </row>
    <row r="76" spans="1:5" x14ac:dyDescent="0.3">
      <c r="A76" t="s">
        <v>5</v>
      </c>
      <c r="B76" t="s">
        <v>34</v>
      </c>
      <c r="C76" t="s">
        <v>29</v>
      </c>
      <c r="D76">
        <v>2891</v>
      </c>
      <c r="E76">
        <v>102</v>
      </c>
    </row>
    <row r="77" spans="1:5" x14ac:dyDescent="0.3">
      <c r="A77" t="s">
        <v>3</v>
      </c>
      <c r="B77" t="s">
        <v>36</v>
      </c>
      <c r="C77" t="s">
        <v>23</v>
      </c>
      <c r="D77">
        <v>3773</v>
      </c>
      <c r="E77">
        <v>165</v>
      </c>
    </row>
    <row r="78" spans="1:5" x14ac:dyDescent="0.3">
      <c r="A78" t="s">
        <v>41</v>
      </c>
      <c r="B78" t="s">
        <v>36</v>
      </c>
      <c r="C78" t="s">
        <v>28</v>
      </c>
      <c r="D78">
        <v>854</v>
      </c>
      <c r="E78">
        <v>309</v>
      </c>
    </row>
    <row r="79" spans="1:5" x14ac:dyDescent="0.3">
      <c r="A79" t="s">
        <v>6</v>
      </c>
      <c r="B79" t="s">
        <v>36</v>
      </c>
      <c r="C79" t="s">
        <v>17</v>
      </c>
      <c r="D79">
        <v>4970</v>
      </c>
      <c r="E79">
        <v>156</v>
      </c>
    </row>
    <row r="80" spans="1:5" x14ac:dyDescent="0.3">
      <c r="A80" t="s">
        <v>9</v>
      </c>
      <c r="B80" t="s">
        <v>35</v>
      </c>
      <c r="C80" t="s">
        <v>26</v>
      </c>
      <c r="D80">
        <v>98</v>
      </c>
      <c r="E80">
        <v>159</v>
      </c>
    </row>
    <row r="81" spans="1:5" x14ac:dyDescent="0.3">
      <c r="A81" t="s">
        <v>5</v>
      </c>
      <c r="B81" t="s">
        <v>35</v>
      </c>
      <c r="C81" t="s">
        <v>15</v>
      </c>
      <c r="D81">
        <v>13391</v>
      </c>
      <c r="E81">
        <v>201</v>
      </c>
    </row>
    <row r="82" spans="1:5" x14ac:dyDescent="0.3">
      <c r="A82" t="s">
        <v>8</v>
      </c>
      <c r="B82" t="s">
        <v>39</v>
      </c>
      <c r="C82" t="s">
        <v>31</v>
      </c>
      <c r="D82">
        <v>8890</v>
      </c>
      <c r="E82">
        <v>210</v>
      </c>
    </row>
    <row r="83" spans="1:5" x14ac:dyDescent="0.3">
      <c r="A83" t="s">
        <v>2</v>
      </c>
      <c r="B83" t="s">
        <v>38</v>
      </c>
      <c r="C83" t="s">
        <v>13</v>
      </c>
      <c r="D83">
        <v>56</v>
      </c>
      <c r="E83">
        <v>51</v>
      </c>
    </row>
    <row r="84" spans="1:5" x14ac:dyDescent="0.3">
      <c r="A84" t="s">
        <v>3</v>
      </c>
      <c r="B84" t="s">
        <v>36</v>
      </c>
      <c r="C84" t="s">
        <v>25</v>
      </c>
      <c r="D84">
        <v>3339</v>
      </c>
      <c r="E84">
        <v>39</v>
      </c>
    </row>
    <row r="85" spans="1:5" x14ac:dyDescent="0.3">
      <c r="A85" t="s">
        <v>10</v>
      </c>
      <c r="B85" t="s">
        <v>35</v>
      </c>
      <c r="C85" t="s">
        <v>18</v>
      </c>
      <c r="D85">
        <v>3808</v>
      </c>
      <c r="E85">
        <v>279</v>
      </c>
    </row>
    <row r="86" spans="1:5" x14ac:dyDescent="0.3">
      <c r="A86" t="s">
        <v>10</v>
      </c>
      <c r="B86" t="s">
        <v>38</v>
      </c>
      <c r="C86" t="s">
        <v>13</v>
      </c>
      <c r="D86">
        <v>63</v>
      </c>
      <c r="E86">
        <v>123</v>
      </c>
    </row>
    <row r="87" spans="1:5" x14ac:dyDescent="0.3">
      <c r="A87" t="s">
        <v>2</v>
      </c>
      <c r="B87" t="s">
        <v>39</v>
      </c>
      <c r="C87" t="s">
        <v>27</v>
      </c>
      <c r="D87">
        <v>7812</v>
      </c>
      <c r="E87">
        <v>81</v>
      </c>
    </row>
    <row r="88" spans="1:5" x14ac:dyDescent="0.3">
      <c r="A88" t="s">
        <v>40</v>
      </c>
      <c r="B88" t="s">
        <v>37</v>
      </c>
      <c r="C88" t="s">
        <v>19</v>
      </c>
      <c r="D88">
        <v>7693</v>
      </c>
      <c r="E88">
        <v>21</v>
      </c>
    </row>
    <row r="89" spans="1:5" x14ac:dyDescent="0.3">
      <c r="A89" t="s">
        <v>3</v>
      </c>
      <c r="B89" t="s">
        <v>36</v>
      </c>
      <c r="C89" t="s">
        <v>28</v>
      </c>
      <c r="D89">
        <v>973</v>
      </c>
      <c r="E89">
        <v>162</v>
      </c>
    </row>
    <row r="90" spans="1:5" x14ac:dyDescent="0.3">
      <c r="A90" t="s">
        <v>10</v>
      </c>
      <c r="B90" t="s">
        <v>35</v>
      </c>
      <c r="C90" t="s">
        <v>21</v>
      </c>
      <c r="D90">
        <v>567</v>
      </c>
      <c r="E90">
        <v>228</v>
      </c>
    </row>
    <row r="91" spans="1:5" x14ac:dyDescent="0.3">
      <c r="A91" t="s">
        <v>10</v>
      </c>
      <c r="B91" t="s">
        <v>36</v>
      </c>
      <c r="C91" t="s">
        <v>29</v>
      </c>
      <c r="D91">
        <v>2471</v>
      </c>
      <c r="E91">
        <v>342</v>
      </c>
    </row>
    <row r="92" spans="1:5" x14ac:dyDescent="0.3">
      <c r="A92" t="s">
        <v>5</v>
      </c>
      <c r="B92" t="s">
        <v>38</v>
      </c>
      <c r="C92" t="s">
        <v>13</v>
      </c>
      <c r="D92">
        <v>7189</v>
      </c>
      <c r="E92">
        <v>54</v>
      </c>
    </row>
    <row r="93" spans="1:5" x14ac:dyDescent="0.3">
      <c r="A93" t="s">
        <v>41</v>
      </c>
      <c r="B93" t="s">
        <v>35</v>
      </c>
      <c r="C93" t="s">
        <v>28</v>
      </c>
      <c r="D93">
        <v>7455</v>
      </c>
      <c r="E93">
        <v>216</v>
      </c>
    </row>
    <row r="94" spans="1:5" x14ac:dyDescent="0.3">
      <c r="A94" t="s">
        <v>3</v>
      </c>
      <c r="B94" t="s">
        <v>34</v>
      </c>
      <c r="C94" t="s">
        <v>26</v>
      </c>
      <c r="D94">
        <v>3108</v>
      </c>
      <c r="E94">
        <v>54</v>
      </c>
    </row>
    <row r="95" spans="1:5" x14ac:dyDescent="0.3">
      <c r="A95" t="s">
        <v>6</v>
      </c>
      <c r="B95" t="s">
        <v>38</v>
      </c>
      <c r="C95" t="s">
        <v>25</v>
      </c>
      <c r="D95">
        <v>469</v>
      </c>
      <c r="E95">
        <v>75</v>
      </c>
    </row>
    <row r="96" spans="1:5" x14ac:dyDescent="0.3">
      <c r="A96" t="s">
        <v>9</v>
      </c>
      <c r="B96" t="s">
        <v>37</v>
      </c>
      <c r="C96" t="s">
        <v>23</v>
      </c>
      <c r="D96">
        <v>2737</v>
      </c>
      <c r="E96">
        <v>93</v>
      </c>
    </row>
    <row r="97" spans="1:5" x14ac:dyDescent="0.3">
      <c r="A97" t="s">
        <v>9</v>
      </c>
      <c r="B97" t="s">
        <v>37</v>
      </c>
      <c r="C97" t="s">
        <v>25</v>
      </c>
      <c r="D97">
        <v>4305</v>
      </c>
      <c r="E97">
        <v>156</v>
      </c>
    </row>
    <row r="98" spans="1:5" x14ac:dyDescent="0.3">
      <c r="A98" t="s">
        <v>9</v>
      </c>
      <c r="B98" t="s">
        <v>38</v>
      </c>
      <c r="C98" t="s">
        <v>17</v>
      </c>
      <c r="D98">
        <v>2408</v>
      </c>
      <c r="E98">
        <v>9</v>
      </c>
    </row>
    <row r="99" spans="1:5" x14ac:dyDescent="0.3">
      <c r="A99" t="s">
        <v>3</v>
      </c>
      <c r="B99" t="s">
        <v>36</v>
      </c>
      <c r="C99" t="s">
        <v>19</v>
      </c>
      <c r="D99">
        <v>1281</v>
      </c>
      <c r="E99">
        <v>18</v>
      </c>
    </row>
    <row r="100" spans="1:5" x14ac:dyDescent="0.3">
      <c r="A100" t="s">
        <v>40</v>
      </c>
      <c r="B100" t="s">
        <v>35</v>
      </c>
      <c r="C100" t="s">
        <v>32</v>
      </c>
      <c r="D100">
        <v>12348</v>
      </c>
      <c r="E100">
        <v>234</v>
      </c>
    </row>
    <row r="101" spans="1:5" x14ac:dyDescent="0.3">
      <c r="A101" t="s">
        <v>3</v>
      </c>
      <c r="B101" t="s">
        <v>34</v>
      </c>
      <c r="C101" t="s">
        <v>28</v>
      </c>
      <c r="D101">
        <v>3689</v>
      </c>
      <c r="E101">
        <v>312</v>
      </c>
    </row>
    <row r="102" spans="1:5" x14ac:dyDescent="0.3">
      <c r="A102" t="s">
        <v>7</v>
      </c>
      <c r="B102" t="s">
        <v>36</v>
      </c>
      <c r="C102" t="s">
        <v>19</v>
      </c>
      <c r="D102">
        <v>2870</v>
      </c>
      <c r="E102">
        <v>300</v>
      </c>
    </row>
    <row r="103" spans="1:5" x14ac:dyDescent="0.3">
      <c r="A103" t="s">
        <v>2</v>
      </c>
      <c r="B103" t="s">
        <v>36</v>
      </c>
      <c r="C103" t="s">
        <v>27</v>
      </c>
      <c r="D103">
        <v>798</v>
      </c>
      <c r="E103">
        <v>519</v>
      </c>
    </row>
    <row r="104" spans="1:5" x14ac:dyDescent="0.3">
      <c r="A104" t="s">
        <v>41</v>
      </c>
      <c r="B104" t="s">
        <v>37</v>
      </c>
      <c r="C104" t="s">
        <v>21</v>
      </c>
      <c r="D104">
        <v>2933</v>
      </c>
      <c r="E104">
        <v>9</v>
      </c>
    </row>
    <row r="105" spans="1:5" x14ac:dyDescent="0.3">
      <c r="A105" t="s">
        <v>5</v>
      </c>
      <c r="B105" t="s">
        <v>35</v>
      </c>
      <c r="C105" t="s">
        <v>4</v>
      </c>
      <c r="D105">
        <v>2744</v>
      </c>
      <c r="E105">
        <v>9</v>
      </c>
    </row>
    <row r="106" spans="1:5" x14ac:dyDescent="0.3">
      <c r="A106" t="s">
        <v>40</v>
      </c>
      <c r="B106" t="s">
        <v>36</v>
      </c>
      <c r="C106" t="s">
        <v>33</v>
      </c>
      <c r="D106">
        <v>9772</v>
      </c>
      <c r="E106">
        <v>90</v>
      </c>
    </row>
    <row r="107" spans="1:5" x14ac:dyDescent="0.3">
      <c r="A107" t="s">
        <v>7</v>
      </c>
      <c r="B107" t="s">
        <v>34</v>
      </c>
      <c r="C107" t="s">
        <v>25</v>
      </c>
      <c r="D107">
        <v>1568</v>
      </c>
      <c r="E107">
        <v>96</v>
      </c>
    </row>
    <row r="108" spans="1:5" x14ac:dyDescent="0.3">
      <c r="A108" t="s">
        <v>2</v>
      </c>
      <c r="B108" t="s">
        <v>36</v>
      </c>
      <c r="C108" t="s">
        <v>16</v>
      </c>
      <c r="D108">
        <v>11417</v>
      </c>
      <c r="E108">
        <v>21</v>
      </c>
    </row>
    <row r="109" spans="1:5" x14ac:dyDescent="0.3">
      <c r="A109" t="s">
        <v>40</v>
      </c>
      <c r="B109" t="s">
        <v>34</v>
      </c>
      <c r="C109" t="s">
        <v>26</v>
      </c>
      <c r="D109">
        <v>6748</v>
      </c>
      <c r="E109">
        <v>48</v>
      </c>
    </row>
    <row r="110" spans="1:5" x14ac:dyDescent="0.3">
      <c r="A110" t="s">
        <v>10</v>
      </c>
      <c r="B110" t="s">
        <v>36</v>
      </c>
      <c r="C110" t="s">
        <v>27</v>
      </c>
      <c r="D110">
        <v>1407</v>
      </c>
      <c r="E110">
        <v>72</v>
      </c>
    </row>
    <row r="111" spans="1:5" x14ac:dyDescent="0.3">
      <c r="A111" t="s">
        <v>8</v>
      </c>
      <c r="B111" t="s">
        <v>35</v>
      </c>
      <c r="C111" t="s">
        <v>29</v>
      </c>
      <c r="D111">
        <v>2023</v>
      </c>
      <c r="E111">
        <v>168</v>
      </c>
    </row>
    <row r="112" spans="1:5" x14ac:dyDescent="0.3">
      <c r="A112" t="s">
        <v>5</v>
      </c>
      <c r="B112" t="s">
        <v>39</v>
      </c>
      <c r="C112" t="s">
        <v>26</v>
      </c>
      <c r="D112">
        <v>5236</v>
      </c>
      <c r="E112">
        <v>51</v>
      </c>
    </row>
    <row r="113" spans="1:5" x14ac:dyDescent="0.3">
      <c r="A113" t="s">
        <v>41</v>
      </c>
      <c r="B113" t="s">
        <v>36</v>
      </c>
      <c r="C113" t="s">
        <v>19</v>
      </c>
      <c r="D113">
        <v>1925</v>
      </c>
      <c r="E113">
        <v>192</v>
      </c>
    </row>
    <row r="114" spans="1:5" x14ac:dyDescent="0.3">
      <c r="A114" t="s">
        <v>7</v>
      </c>
      <c r="B114" t="s">
        <v>37</v>
      </c>
      <c r="C114" t="s">
        <v>14</v>
      </c>
      <c r="D114">
        <v>6608</v>
      </c>
      <c r="E114">
        <v>225</v>
      </c>
    </row>
    <row r="115" spans="1:5" x14ac:dyDescent="0.3">
      <c r="A115" t="s">
        <v>6</v>
      </c>
      <c r="B115" t="s">
        <v>34</v>
      </c>
      <c r="C115" t="s">
        <v>26</v>
      </c>
      <c r="D115">
        <v>8008</v>
      </c>
      <c r="E115">
        <v>456</v>
      </c>
    </row>
    <row r="116" spans="1:5" x14ac:dyDescent="0.3">
      <c r="A116" t="s">
        <v>10</v>
      </c>
      <c r="B116" t="s">
        <v>34</v>
      </c>
      <c r="C116" t="s">
        <v>25</v>
      </c>
      <c r="D116">
        <v>1428</v>
      </c>
      <c r="E116">
        <v>93</v>
      </c>
    </row>
    <row r="117" spans="1:5" x14ac:dyDescent="0.3">
      <c r="A117" t="s">
        <v>6</v>
      </c>
      <c r="B117" t="s">
        <v>34</v>
      </c>
      <c r="C117" t="s">
        <v>4</v>
      </c>
      <c r="D117">
        <v>525</v>
      </c>
      <c r="E117">
        <v>48</v>
      </c>
    </row>
    <row r="118" spans="1:5" x14ac:dyDescent="0.3">
      <c r="A118" t="s">
        <v>6</v>
      </c>
      <c r="B118" t="s">
        <v>37</v>
      </c>
      <c r="C118" t="s">
        <v>18</v>
      </c>
      <c r="D118">
        <v>1505</v>
      </c>
      <c r="E118">
        <v>102</v>
      </c>
    </row>
    <row r="119" spans="1:5" x14ac:dyDescent="0.3">
      <c r="A119" t="s">
        <v>7</v>
      </c>
      <c r="B119" t="s">
        <v>35</v>
      </c>
      <c r="C119" t="s">
        <v>30</v>
      </c>
      <c r="D119">
        <v>6755</v>
      </c>
      <c r="E119">
        <v>252</v>
      </c>
    </row>
    <row r="120" spans="1:5" x14ac:dyDescent="0.3">
      <c r="A120" t="s">
        <v>2</v>
      </c>
      <c r="B120" t="s">
        <v>37</v>
      </c>
      <c r="C120" t="s">
        <v>18</v>
      </c>
      <c r="D120">
        <v>11571</v>
      </c>
      <c r="E120">
        <v>138</v>
      </c>
    </row>
    <row r="121" spans="1:5" x14ac:dyDescent="0.3">
      <c r="A121" t="s">
        <v>40</v>
      </c>
      <c r="B121" t="s">
        <v>38</v>
      </c>
      <c r="C121" t="s">
        <v>25</v>
      </c>
      <c r="D121">
        <v>2541</v>
      </c>
      <c r="E121">
        <v>90</v>
      </c>
    </row>
    <row r="122" spans="1:5" x14ac:dyDescent="0.3">
      <c r="A122" t="s">
        <v>41</v>
      </c>
      <c r="B122" t="s">
        <v>37</v>
      </c>
      <c r="C122" t="s">
        <v>30</v>
      </c>
      <c r="D122">
        <v>1526</v>
      </c>
      <c r="E122">
        <v>240</v>
      </c>
    </row>
    <row r="123" spans="1:5" x14ac:dyDescent="0.3">
      <c r="A123" t="s">
        <v>40</v>
      </c>
      <c r="B123" t="s">
        <v>38</v>
      </c>
      <c r="C123" t="s">
        <v>4</v>
      </c>
      <c r="D123">
        <v>6125</v>
      </c>
      <c r="E123">
        <v>102</v>
      </c>
    </row>
    <row r="124" spans="1:5" x14ac:dyDescent="0.3">
      <c r="A124" t="s">
        <v>41</v>
      </c>
      <c r="B124" t="s">
        <v>35</v>
      </c>
      <c r="C124" t="s">
        <v>27</v>
      </c>
      <c r="D124">
        <v>847</v>
      </c>
      <c r="E124">
        <v>129</v>
      </c>
    </row>
    <row r="125" spans="1:5" x14ac:dyDescent="0.3">
      <c r="A125" t="s">
        <v>8</v>
      </c>
      <c r="B125" t="s">
        <v>35</v>
      </c>
      <c r="C125" t="s">
        <v>27</v>
      </c>
      <c r="D125">
        <v>4753</v>
      </c>
      <c r="E125">
        <v>300</v>
      </c>
    </row>
    <row r="126" spans="1:5" x14ac:dyDescent="0.3">
      <c r="A126" t="s">
        <v>6</v>
      </c>
      <c r="B126" t="s">
        <v>38</v>
      </c>
      <c r="C126" t="s">
        <v>33</v>
      </c>
      <c r="D126">
        <v>959</v>
      </c>
      <c r="E126">
        <v>135</v>
      </c>
    </row>
    <row r="127" spans="1:5" x14ac:dyDescent="0.3">
      <c r="A127" t="s">
        <v>7</v>
      </c>
      <c r="B127" t="s">
        <v>35</v>
      </c>
      <c r="C127" t="s">
        <v>24</v>
      </c>
      <c r="D127">
        <v>2793</v>
      </c>
      <c r="E127">
        <v>114</v>
      </c>
    </row>
    <row r="128" spans="1:5" x14ac:dyDescent="0.3">
      <c r="A128" t="s">
        <v>7</v>
      </c>
      <c r="B128" t="s">
        <v>35</v>
      </c>
      <c r="C128" t="s">
        <v>14</v>
      </c>
      <c r="D128">
        <v>4606</v>
      </c>
      <c r="E128">
        <v>63</v>
      </c>
    </row>
    <row r="129" spans="1:5" x14ac:dyDescent="0.3">
      <c r="A129" t="s">
        <v>7</v>
      </c>
      <c r="B129" t="s">
        <v>36</v>
      </c>
      <c r="C129" t="s">
        <v>29</v>
      </c>
      <c r="D129">
        <v>5551</v>
      </c>
      <c r="E129">
        <v>252</v>
      </c>
    </row>
    <row r="130" spans="1:5" x14ac:dyDescent="0.3">
      <c r="A130" t="s">
        <v>10</v>
      </c>
      <c r="B130" t="s">
        <v>36</v>
      </c>
      <c r="C130" t="s">
        <v>32</v>
      </c>
      <c r="D130">
        <v>6657</v>
      </c>
      <c r="E130">
        <v>303</v>
      </c>
    </row>
    <row r="131" spans="1:5" x14ac:dyDescent="0.3">
      <c r="A131" t="s">
        <v>7</v>
      </c>
      <c r="B131" t="s">
        <v>39</v>
      </c>
      <c r="C131" t="s">
        <v>17</v>
      </c>
      <c r="D131">
        <v>4438</v>
      </c>
      <c r="E131">
        <v>246</v>
      </c>
    </row>
    <row r="132" spans="1:5" x14ac:dyDescent="0.3">
      <c r="A132" t="s">
        <v>8</v>
      </c>
      <c r="B132" t="s">
        <v>38</v>
      </c>
      <c r="C132" t="s">
        <v>22</v>
      </c>
      <c r="D132">
        <v>168</v>
      </c>
      <c r="E132">
        <v>84</v>
      </c>
    </row>
    <row r="133" spans="1:5" x14ac:dyDescent="0.3">
      <c r="A133" t="s">
        <v>7</v>
      </c>
      <c r="B133" t="s">
        <v>34</v>
      </c>
      <c r="C133" t="s">
        <v>17</v>
      </c>
      <c r="D133">
        <v>7777</v>
      </c>
      <c r="E133">
        <v>39</v>
      </c>
    </row>
    <row r="134" spans="1:5" x14ac:dyDescent="0.3">
      <c r="A134" t="s">
        <v>5</v>
      </c>
      <c r="B134" t="s">
        <v>36</v>
      </c>
      <c r="C134" t="s">
        <v>17</v>
      </c>
      <c r="D134">
        <v>3339</v>
      </c>
      <c r="E134">
        <v>348</v>
      </c>
    </row>
    <row r="135" spans="1:5" x14ac:dyDescent="0.3">
      <c r="A135" t="s">
        <v>7</v>
      </c>
      <c r="B135" t="s">
        <v>37</v>
      </c>
      <c r="C135" t="s">
        <v>33</v>
      </c>
      <c r="D135">
        <v>6391</v>
      </c>
      <c r="E135">
        <v>48</v>
      </c>
    </row>
    <row r="136" spans="1:5" x14ac:dyDescent="0.3">
      <c r="A136" t="s">
        <v>5</v>
      </c>
      <c r="B136" t="s">
        <v>37</v>
      </c>
      <c r="C136" t="s">
        <v>22</v>
      </c>
      <c r="D136">
        <v>518</v>
      </c>
      <c r="E136">
        <v>75</v>
      </c>
    </row>
    <row r="137" spans="1:5" x14ac:dyDescent="0.3">
      <c r="A137" t="s">
        <v>7</v>
      </c>
      <c r="B137" t="s">
        <v>38</v>
      </c>
      <c r="C137" t="s">
        <v>28</v>
      </c>
      <c r="D137">
        <v>5677</v>
      </c>
      <c r="E137">
        <v>258</v>
      </c>
    </row>
    <row r="138" spans="1:5" x14ac:dyDescent="0.3">
      <c r="A138" t="s">
        <v>6</v>
      </c>
      <c r="B138" t="s">
        <v>39</v>
      </c>
      <c r="C138" t="s">
        <v>17</v>
      </c>
      <c r="D138">
        <v>6048</v>
      </c>
      <c r="E138">
        <v>27</v>
      </c>
    </row>
    <row r="139" spans="1:5" x14ac:dyDescent="0.3">
      <c r="A139" t="s">
        <v>8</v>
      </c>
      <c r="B139" t="s">
        <v>38</v>
      </c>
      <c r="C139" t="s">
        <v>32</v>
      </c>
      <c r="D139">
        <v>3752</v>
      </c>
      <c r="E139">
        <v>213</v>
      </c>
    </row>
    <row r="140" spans="1:5" x14ac:dyDescent="0.3">
      <c r="A140" t="s">
        <v>5</v>
      </c>
      <c r="B140" t="s">
        <v>35</v>
      </c>
      <c r="C140" t="s">
        <v>29</v>
      </c>
      <c r="D140">
        <v>4480</v>
      </c>
      <c r="E140">
        <v>357</v>
      </c>
    </row>
    <row r="141" spans="1:5" x14ac:dyDescent="0.3">
      <c r="A141" t="s">
        <v>9</v>
      </c>
      <c r="B141" t="s">
        <v>37</v>
      </c>
      <c r="C141" t="s">
        <v>4</v>
      </c>
      <c r="D141">
        <v>259</v>
      </c>
      <c r="E141">
        <v>207</v>
      </c>
    </row>
    <row r="142" spans="1:5" x14ac:dyDescent="0.3">
      <c r="A142" t="s">
        <v>8</v>
      </c>
      <c r="B142" t="s">
        <v>37</v>
      </c>
      <c r="C142" t="s">
        <v>30</v>
      </c>
      <c r="D142">
        <v>42</v>
      </c>
      <c r="E142">
        <v>150</v>
      </c>
    </row>
    <row r="143" spans="1:5" x14ac:dyDescent="0.3">
      <c r="A143" t="s">
        <v>41</v>
      </c>
      <c r="B143" t="s">
        <v>36</v>
      </c>
      <c r="C143" t="s">
        <v>26</v>
      </c>
      <c r="D143">
        <v>98</v>
      </c>
      <c r="E143">
        <v>204</v>
      </c>
    </row>
    <row r="144" spans="1:5" x14ac:dyDescent="0.3">
      <c r="A144" t="s">
        <v>7</v>
      </c>
      <c r="B144" t="s">
        <v>35</v>
      </c>
      <c r="C144" t="s">
        <v>27</v>
      </c>
      <c r="D144">
        <v>2478</v>
      </c>
      <c r="E144">
        <v>21</v>
      </c>
    </row>
    <row r="145" spans="1:5" x14ac:dyDescent="0.3">
      <c r="A145" t="s">
        <v>41</v>
      </c>
      <c r="B145" t="s">
        <v>34</v>
      </c>
      <c r="C145" t="s">
        <v>33</v>
      </c>
      <c r="D145">
        <v>7847</v>
      </c>
      <c r="E145">
        <v>174</v>
      </c>
    </row>
    <row r="146" spans="1:5" x14ac:dyDescent="0.3">
      <c r="A146" t="s">
        <v>2</v>
      </c>
      <c r="B146" t="s">
        <v>37</v>
      </c>
      <c r="C146" t="s">
        <v>17</v>
      </c>
      <c r="D146">
        <v>9926</v>
      </c>
      <c r="E146">
        <v>201</v>
      </c>
    </row>
    <row r="147" spans="1:5" x14ac:dyDescent="0.3">
      <c r="A147" t="s">
        <v>8</v>
      </c>
      <c r="B147" t="s">
        <v>38</v>
      </c>
      <c r="C147" t="s">
        <v>13</v>
      </c>
      <c r="D147">
        <v>819</v>
      </c>
      <c r="E147">
        <v>510</v>
      </c>
    </row>
    <row r="148" spans="1:5" x14ac:dyDescent="0.3">
      <c r="A148" t="s">
        <v>6</v>
      </c>
      <c r="B148" t="s">
        <v>39</v>
      </c>
      <c r="C148" t="s">
        <v>29</v>
      </c>
      <c r="D148">
        <v>3052</v>
      </c>
      <c r="E148">
        <v>378</v>
      </c>
    </row>
    <row r="149" spans="1:5" x14ac:dyDescent="0.3">
      <c r="A149" t="s">
        <v>9</v>
      </c>
      <c r="B149" t="s">
        <v>34</v>
      </c>
      <c r="C149" t="s">
        <v>21</v>
      </c>
      <c r="D149">
        <v>6832</v>
      </c>
      <c r="E149">
        <v>27</v>
      </c>
    </row>
    <row r="150" spans="1:5" x14ac:dyDescent="0.3">
      <c r="A150" t="s">
        <v>2</v>
      </c>
      <c r="B150" t="s">
        <v>39</v>
      </c>
      <c r="C150" t="s">
        <v>16</v>
      </c>
      <c r="D150">
        <v>2016</v>
      </c>
      <c r="E150">
        <v>117</v>
      </c>
    </row>
    <row r="151" spans="1:5" x14ac:dyDescent="0.3">
      <c r="A151" t="s">
        <v>6</v>
      </c>
      <c r="B151" t="s">
        <v>38</v>
      </c>
      <c r="C151" t="s">
        <v>21</v>
      </c>
      <c r="D151">
        <v>7322</v>
      </c>
      <c r="E151">
        <v>36</v>
      </c>
    </row>
    <row r="152" spans="1:5" x14ac:dyDescent="0.3">
      <c r="A152" t="s">
        <v>8</v>
      </c>
      <c r="B152" t="s">
        <v>35</v>
      </c>
      <c r="C152" t="s">
        <v>33</v>
      </c>
      <c r="D152">
        <v>357</v>
      </c>
      <c r="E152">
        <v>126</v>
      </c>
    </row>
    <row r="153" spans="1:5" x14ac:dyDescent="0.3">
      <c r="A153" t="s">
        <v>9</v>
      </c>
      <c r="B153" t="s">
        <v>39</v>
      </c>
      <c r="C153" t="s">
        <v>25</v>
      </c>
      <c r="D153">
        <v>3192</v>
      </c>
      <c r="E153">
        <v>72</v>
      </c>
    </row>
    <row r="154" spans="1:5" x14ac:dyDescent="0.3">
      <c r="A154" t="s">
        <v>7</v>
      </c>
      <c r="B154" t="s">
        <v>36</v>
      </c>
      <c r="C154" t="s">
        <v>22</v>
      </c>
      <c r="D154">
        <v>8435</v>
      </c>
      <c r="E154">
        <v>42</v>
      </c>
    </row>
    <row r="155" spans="1:5" x14ac:dyDescent="0.3">
      <c r="A155" t="s">
        <v>40</v>
      </c>
      <c r="B155" t="s">
        <v>39</v>
      </c>
      <c r="C155" t="s">
        <v>29</v>
      </c>
      <c r="D155">
        <v>0</v>
      </c>
      <c r="E155">
        <v>135</v>
      </c>
    </row>
    <row r="156" spans="1:5" x14ac:dyDescent="0.3">
      <c r="A156" t="s">
        <v>7</v>
      </c>
      <c r="B156" t="s">
        <v>34</v>
      </c>
      <c r="C156" t="s">
        <v>24</v>
      </c>
      <c r="D156">
        <v>8862</v>
      </c>
      <c r="E156">
        <v>189</v>
      </c>
    </row>
    <row r="157" spans="1:5" x14ac:dyDescent="0.3">
      <c r="A157" t="s">
        <v>6</v>
      </c>
      <c r="B157" t="s">
        <v>37</v>
      </c>
      <c r="C157" t="s">
        <v>28</v>
      </c>
      <c r="D157">
        <v>3556</v>
      </c>
      <c r="E157">
        <v>459</v>
      </c>
    </row>
    <row r="158" spans="1:5" x14ac:dyDescent="0.3">
      <c r="A158" t="s">
        <v>5</v>
      </c>
      <c r="B158" t="s">
        <v>34</v>
      </c>
      <c r="C158" t="s">
        <v>15</v>
      </c>
      <c r="D158">
        <v>7280</v>
      </c>
      <c r="E158">
        <v>201</v>
      </c>
    </row>
    <row r="159" spans="1:5" x14ac:dyDescent="0.3">
      <c r="A159" t="s">
        <v>6</v>
      </c>
      <c r="B159" t="s">
        <v>34</v>
      </c>
      <c r="C159" t="s">
        <v>30</v>
      </c>
      <c r="D159">
        <v>3402</v>
      </c>
      <c r="E159">
        <v>366</v>
      </c>
    </row>
    <row r="160" spans="1:5" x14ac:dyDescent="0.3">
      <c r="A160" t="s">
        <v>3</v>
      </c>
      <c r="B160" t="s">
        <v>37</v>
      </c>
      <c r="C160" t="s">
        <v>29</v>
      </c>
      <c r="D160">
        <v>4592</v>
      </c>
      <c r="E160">
        <v>324</v>
      </c>
    </row>
    <row r="161" spans="1:5" x14ac:dyDescent="0.3">
      <c r="A161" t="s">
        <v>9</v>
      </c>
      <c r="B161" t="s">
        <v>35</v>
      </c>
      <c r="C161" t="s">
        <v>15</v>
      </c>
      <c r="D161">
        <v>7833</v>
      </c>
      <c r="E161">
        <v>243</v>
      </c>
    </row>
    <row r="162" spans="1:5" x14ac:dyDescent="0.3">
      <c r="A162" t="s">
        <v>2</v>
      </c>
      <c r="B162" t="s">
        <v>39</v>
      </c>
      <c r="C162" t="s">
        <v>21</v>
      </c>
      <c r="D162">
        <v>7651</v>
      </c>
      <c r="E162">
        <v>213</v>
      </c>
    </row>
    <row r="163" spans="1:5" x14ac:dyDescent="0.3">
      <c r="A163" t="s">
        <v>40</v>
      </c>
      <c r="B163" t="s">
        <v>35</v>
      </c>
      <c r="C163" t="s">
        <v>30</v>
      </c>
      <c r="D163">
        <v>2275</v>
      </c>
      <c r="E163">
        <v>447</v>
      </c>
    </row>
    <row r="164" spans="1:5" x14ac:dyDescent="0.3">
      <c r="A164" t="s">
        <v>40</v>
      </c>
      <c r="B164" t="s">
        <v>38</v>
      </c>
      <c r="C164" t="s">
        <v>13</v>
      </c>
      <c r="D164">
        <v>5670</v>
      </c>
      <c r="E164">
        <v>297</v>
      </c>
    </row>
    <row r="165" spans="1:5" x14ac:dyDescent="0.3">
      <c r="A165" t="s">
        <v>7</v>
      </c>
      <c r="B165" t="s">
        <v>35</v>
      </c>
      <c r="C165" t="s">
        <v>16</v>
      </c>
      <c r="D165">
        <v>2135</v>
      </c>
      <c r="E165">
        <v>27</v>
      </c>
    </row>
    <row r="166" spans="1:5" x14ac:dyDescent="0.3">
      <c r="A166" t="s">
        <v>40</v>
      </c>
      <c r="B166" t="s">
        <v>34</v>
      </c>
      <c r="C166" t="s">
        <v>23</v>
      </c>
      <c r="D166">
        <v>2779</v>
      </c>
      <c r="E166">
        <v>75</v>
      </c>
    </row>
    <row r="167" spans="1:5" x14ac:dyDescent="0.3">
      <c r="A167" t="s">
        <v>10</v>
      </c>
      <c r="B167" t="s">
        <v>39</v>
      </c>
      <c r="C167" t="s">
        <v>33</v>
      </c>
      <c r="D167">
        <v>12950</v>
      </c>
      <c r="E167">
        <v>30</v>
      </c>
    </row>
    <row r="168" spans="1:5" x14ac:dyDescent="0.3">
      <c r="A168" t="s">
        <v>7</v>
      </c>
      <c r="B168" t="s">
        <v>36</v>
      </c>
      <c r="C168" t="s">
        <v>18</v>
      </c>
      <c r="D168">
        <v>2646</v>
      </c>
      <c r="E168">
        <v>177</v>
      </c>
    </row>
    <row r="169" spans="1:5" x14ac:dyDescent="0.3">
      <c r="A169" t="s">
        <v>40</v>
      </c>
      <c r="B169" t="s">
        <v>34</v>
      </c>
      <c r="C169" t="s">
        <v>33</v>
      </c>
      <c r="D169">
        <v>3794</v>
      </c>
      <c r="E169">
        <v>159</v>
      </c>
    </row>
    <row r="170" spans="1:5" x14ac:dyDescent="0.3">
      <c r="A170" t="s">
        <v>3</v>
      </c>
      <c r="B170" t="s">
        <v>35</v>
      </c>
      <c r="C170" t="s">
        <v>33</v>
      </c>
      <c r="D170">
        <v>819</v>
      </c>
      <c r="E170">
        <v>306</v>
      </c>
    </row>
    <row r="171" spans="1:5" x14ac:dyDescent="0.3">
      <c r="A171" t="s">
        <v>3</v>
      </c>
      <c r="B171" t="s">
        <v>34</v>
      </c>
      <c r="C171" t="s">
        <v>20</v>
      </c>
      <c r="D171">
        <v>2583</v>
      </c>
      <c r="E171">
        <v>18</v>
      </c>
    </row>
    <row r="172" spans="1:5" x14ac:dyDescent="0.3">
      <c r="A172" t="s">
        <v>7</v>
      </c>
      <c r="B172" t="s">
        <v>35</v>
      </c>
      <c r="C172" t="s">
        <v>19</v>
      </c>
      <c r="D172">
        <v>4585</v>
      </c>
      <c r="E172">
        <v>240</v>
      </c>
    </row>
    <row r="173" spans="1:5" x14ac:dyDescent="0.3">
      <c r="A173" t="s">
        <v>5</v>
      </c>
      <c r="B173" t="s">
        <v>34</v>
      </c>
      <c r="C173" t="s">
        <v>33</v>
      </c>
      <c r="D173">
        <v>1652</v>
      </c>
      <c r="E173">
        <v>93</v>
      </c>
    </row>
    <row r="174" spans="1:5" x14ac:dyDescent="0.3">
      <c r="A174" t="s">
        <v>10</v>
      </c>
      <c r="B174" t="s">
        <v>34</v>
      </c>
      <c r="C174" t="s">
        <v>26</v>
      </c>
      <c r="D174">
        <v>4991</v>
      </c>
      <c r="E174">
        <v>9</v>
      </c>
    </row>
    <row r="175" spans="1:5" x14ac:dyDescent="0.3">
      <c r="A175" t="s">
        <v>8</v>
      </c>
      <c r="B175" t="s">
        <v>34</v>
      </c>
      <c r="C175" t="s">
        <v>16</v>
      </c>
      <c r="D175">
        <v>2009</v>
      </c>
      <c r="E175">
        <v>219</v>
      </c>
    </row>
    <row r="176" spans="1:5" x14ac:dyDescent="0.3">
      <c r="A176" t="s">
        <v>2</v>
      </c>
      <c r="B176" t="s">
        <v>39</v>
      </c>
      <c r="C176" t="s">
        <v>22</v>
      </c>
      <c r="D176">
        <v>1568</v>
      </c>
      <c r="E176">
        <v>141</v>
      </c>
    </row>
    <row r="177" spans="1:5" x14ac:dyDescent="0.3">
      <c r="A177" t="s">
        <v>41</v>
      </c>
      <c r="B177" t="s">
        <v>37</v>
      </c>
      <c r="C177" t="s">
        <v>20</v>
      </c>
      <c r="D177">
        <v>3388</v>
      </c>
      <c r="E177">
        <v>123</v>
      </c>
    </row>
    <row r="178" spans="1:5" x14ac:dyDescent="0.3">
      <c r="A178" t="s">
        <v>40</v>
      </c>
      <c r="B178" t="s">
        <v>38</v>
      </c>
      <c r="C178" t="s">
        <v>24</v>
      </c>
      <c r="D178">
        <v>623</v>
      </c>
      <c r="E178">
        <v>51</v>
      </c>
    </row>
    <row r="179" spans="1:5" x14ac:dyDescent="0.3">
      <c r="A179" t="s">
        <v>6</v>
      </c>
      <c r="B179" t="s">
        <v>36</v>
      </c>
      <c r="C179" t="s">
        <v>4</v>
      </c>
      <c r="D179">
        <v>10073</v>
      </c>
      <c r="E179">
        <v>120</v>
      </c>
    </row>
    <row r="180" spans="1:5" x14ac:dyDescent="0.3">
      <c r="A180" t="s">
        <v>8</v>
      </c>
      <c r="B180" t="s">
        <v>39</v>
      </c>
      <c r="C180" t="s">
        <v>26</v>
      </c>
      <c r="D180">
        <v>1561</v>
      </c>
      <c r="E180">
        <v>27</v>
      </c>
    </row>
    <row r="181" spans="1:5" x14ac:dyDescent="0.3">
      <c r="A181" t="s">
        <v>9</v>
      </c>
      <c r="B181" t="s">
        <v>36</v>
      </c>
      <c r="C181" t="s">
        <v>27</v>
      </c>
      <c r="D181">
        <v>11522</v>
      </c>
      <c r="E181">
        <v>204</v>
      </c>
    </row>
    <row r="182" spans="1:5" x14ac:dyDescent="0.3">
      <c r="A182" t="s">
        <v>6</v>
      </c>
      <c r="B182" t="s">
        <v>38</v>
      </c>
      <c r="C182" t="s">
        <v>13</v>
      </c>
      <c r="D182">
        <v>2317</v>
      </c>
      <c r="E182">
        <v>123</v>
      </c>
    </row>
    <row r="183" spans="1:5" x14ac:dyDescent="0.3">
      <c r="A183" t="s">
        <v>10</v>
      </c>
      <c r="B183" t="s">
        <v>37</v>
      </c>
      <c r="C183" t="s">
        <v>28</v>
      </c>
      <c r="D183">
        <v>3059</v>
      </c>
      <c r="E183">
        <v>27</v>
      </c>
    </row>
    <row r="184" spans="1:5" x14ac:dyDescent="0.3">
      <c r="A184" t="s">
        <v>41</v>
      </c>
      <c r="B184" t="s">
        <v>37</v>
      </c>
      <c r="C184" t="s">
        <v>26</v>
      </c>
      <c r="D184">
        <v>2324</v>
      </c>
      <c r="E184">
        <v>177</v>
      </c>
    </row>
    <row r="185" spans="1:5" x14ac:dyDescent="0.3">
      <c r="A185" t="s">
        <v>3</v>
      </c>
      <c r="B185" t="s">
        <v>39</v>
      </c>
      <c r="C185" t="s">
        <v>26</v>
      </c>
      <c r="D185">
        <v>4956</v>
      </c>
      <c r="E185">
        <v>171</v>
      </c>
    </row>
    <row r="186" spans="1:5" x14ac:dyDescent="0.3">
      <c r="A186" t="s">
        <v>10</v>
      </c>
      <c r="B186" t="s">
        <v>34</v>
      </c>
      <c r="C186" t="s">
        <v>19</v>
      </c>
      <c r="D186">
        <v>5355</v>
      </c>
      <c r="E186">
        <v>204</v>
      </c>
    </row>
    <row r="187" spans="1:5" x14ac:dyDescent="0.3">
      <c r="A187" t="s">
        <v>3</v>
      </c>
      <c r="B187" t="s">
        <v>34</v>
      </c>
      <c r="C187" t="s">
        <v>14</v>
      </c>
      <c r="D187">
        <v>7259</v>
      </c>
      <c r="E187">
        <v>276</v>
      </c>
    </row>
    <row r="188" spans="1:5" x14ac:dyDescent="0.3">
      <c r="A188" t="s">
        <v>8</v>
      </c>
      <c r="B188" t="s">
        <v>37</v>
      </c>
      <c r="C188" t="s">
        <v>26</v>
      </c>
      <c r="D188">
        <v>6279</v>
      </c>
      <c r="E188">
        <v>45</v>
      </c>
    </row>
    <row r="189" spans="1:5" x14ac:dyDescent="0.3">
      <c r="A189" t="s">
        <v>40</v>
      </c>
      <c r="B189" t="s">
        <v>38</v>
      </c>
      <c r="C189" t="s">
        <v>29</v>
      </c>
      <c r="D189">
        <v>2541</v>
      </c>
      <c r="E189">
        <v>45</v>
      </c>
    </row>
    <row r="190" spans="1:5" x14ac:dyDescent="0.3">
      <c r="A190" t="s">
        <v>6</v>
      </c>
      <c r="B190" t="s">
        <v>35</v>
      </c>
      <c r="C190" t="s">
        <v>27</v>
      </c>
      <c r="D190">
        <v>3864</v>
      </c>
      <c r="E190">
        <v>177</v>
      </c>
    </row>
    <row r="191" spans="1:5" x14ac:dyDescent="0.3">
      <c r="A191" t="s">
        <v>5</v>
      </c>
      <c r="B191" t="s">
        <v>36</v>
      </c>
      <c r="C191" t="s">
        <v>13</v>
      </c>
      <c r="D191">
        <v>6146</v>
      </c>
      <c r="E191">
        <v>63</v>
      </c>
    </row>
    <row r="192" spans="1:5" x14ac:dyDescent="0.3">
      <c r="A192" t="s">
        <v>9</v>
      </c>
      <c r="B192" t="s">
        <v>39</v>
      </c>
      <c r="C192" t="s">
        <v>18</v>
      </c>
      <c r="D192">
        <v>2639</v>
      </c>
      <c r="E192">
        <v>204</v>
      </c>
    </row>
    <row r="193" spans="1:5" x14ac:dyDescent="0.3">
      <c r="A193" t="s">
        <v>8</v>
      </c>
      <c r="B193" t="s">
        <v>37</v>
      </c>
      <c r="C193" t="s">
        <v>22</v>
      </c>
      <c r="D193">
        <v>1890</v>
      </c>
      <c r="E193">
        <v>195</v>
      </c>
    </row>
    <row r="194" spans="1:5" x14ac:dyDescent="0.3">
      <c r="A194" t="s">
        <v>7</v>
      </c>
      <c r="B194" t="s">
        <v>34</v>
      </c>
      <c r="C194" t="s">
        <v>14</v>
      </c>
      <c r="D194">
        <v>1932</v>
      </c>
      <c r="E194">
        <v>369</v>
      </c>
    </row>
    <row r="195" spans="1:5" x14ac:dyDescent="0.3">
      <c r="A195" t="s">
        <v>3</v>
      </c>
      <c r="B195" t="s">
        <v>34</v>
      </c>
      <c r="C195" t="s">
        <v>25</v>
      </c>
      <c r="D195">
        <v>6300</v>
      </c>
      <c r="E195">
        <v>42</v>
      </c>
    </row>
    <row r="196" spans="1:5" x14ac:dyDescent="0.3">
      <c r="A196" t="s">
        <v>6</v>
      </c>
      <c r="B196" t="s">
        <v>37</v>
      </c>
      <c r="C196" t="s">
        <v>30</v>
      </c>
      <c r="D196">
        <v>560</v>
      </c>
      <c r="E196">
        <v>81</v>
      </c>
    </row>
    <row r="197" spans="1:5" x14ac:dyDescent="0.3">
      <c r="A197" t="s">
        <v>9</v>
      </c>
      <c r="B197" t="s">
        <v>37</v>
      </c>
      <c r="C197" t="s">
        <v>26</v>
      </c>
      <c r="D197">
        <v>2856</v>
      </c>
      <c r="E197">
        <v>246</v>
      </c>
    </row>
    <row r="198" spans="1:5" x14ac:dyDescent="0.3">
      <c r="A198" t="s">
        <v>9</v>
      </c>
      <c r="B198" t="s">
        <v>34</v>
      </c>
      <c r="C198" t="s">
        <v>17</v>
      </c>
      <c r="D198">
        <v>707</v>
      </c>
      <c r="E198">
        <v>174</v>
      </c>
    </row>
    <row r="199" spans="1:5" x14ac:dyDescent="0.3">
      <c r="A199" t="s">
        <v>8</v>
      </c>
      <c r="B199" t="s">
        <v>35</v>
      </c>
      <c r="C199" t="s">
        <v>30</v>
      </c>
      <c r="D199">
        <v>3598</v>
      </c>
      <c r="E199">
        <v>81</v>
      </c>
    </row>
    <row r="200" spans="1:5" x14ac:dyDescent="0.3">
      <c r="A200" t="s">
        <v>40</v>
      </c>
      <c r="B200" t="s">
        <v>35</v>
      </c>
      <c r="C200" t="s">
        <v>22</v>
      </c>
      <c r="D200">
        <v>6853</v>
      </c>
      <c r="E200">
        <v>372</v>
      </c>
    </row>
    <row r="201" spans="1:5" x14ac:dyDescent="0.3">
      <c r="A201" t="s">
        <v>40</v>
      </c>
      <c r="B201" t="s">
        <v>35</v>
      </c>
      <c r="C201" t="s">
        <v>16</v>
      </c>
      <c r="D201">
        <v>4725</v>
      </c>
      <c r="E201">
        <v>174</v>
      </c>
    </row>
    <row r="202" spans="1:5" x14ac:dyDescent="0.3">
      <c r="A202" t="s">
        <v>41</v>
      </c>
      <c r="B202" t="s">
        <v>36</v>
      </c>
      <c r="C202" t="s">
        <v>32</v>
      </c>
      <c r="D202">
        <v>10304</v>
      </c>
      <c r="E202">
        <v>84</v>
      </c>
    </row>
    <row r="203" spans="1:5" x14ac:dyDescent="0.3">
      <c r="A203" t="s">
        <v>41</v>
      </c>
      <c r="B203" t="s">
        <v>34</v>
      </c>
      <c r="C203" t="s">
        <v>16</v>
      </c>
      <c r="D203">
        <v>1274</v>
      </c>
      <c r="E203">
        <v>225</v>
      </c>
    </row>
    <row r="204" spans="1:5" x14ac:dyDescent="0.3">
      <c r="A204" t="s">
        <v>5</v>
      </c>
      <c r="B204" t="s">
        <v>36</v>
      </c>
      <c r="C204" t="s">
        <v>30</v>
      </c>
      <c r="D204">
        <v>1526</v>
      </c>
      <c r="E204">
        <v>105</v>
      </c>
    </row>
    <row r="205" spans="1:5" x14ac:dyDescent="0.3">
      <c r="A205" t="s">
        <v>40</v>
      </c>
      <c r="B205" t="s">
        <v>39</v>
      </c>
      <c r="C205" t="s">
        <v>28</v>
      </c>
      <c r="D205">
        <v>3101</v>
      </c>
      <c r="E205">
        <v>225</v>
      </c>
    </row>
    <row r="206" spans="1:5" x14ac:dyDescent="0.3">
      <c r="A206" t="s">
        <v>2</v>
      </c>
      <c r="B206" t="s">
        <v>37</v>
      </c>
      <c r="C206" t="s">
        <v>14</v>
      </c>
      <c r="D206">
        <v>1057</v>
      </c>
      <c r="E206">
        <v>54</v>
      </c>
    </row>
    <row r="207" spans="1:5" x14ac:dyDescent="0.3">
      <c r="A207" t="s">
        <v>7</v>
      </c>
      <c r="B207" t="s">
        <v>37</v>
      </c>
      <c r="C207" t="s">
        <v>26</v>
      </c>
      <c r="D207">
        <v>5306</v>
      </c>
      <c r="E207">
        <v>0</v>
      </c>
    </row>
    <row r="208" spans="1:5" x14ac:dyDescent="0.3">
      <c r="A208" t="s">
        <v>5</v>
      </c>
      <c r="B208" t="s">
        <v>39</v>
      </c>
      <c r="C208" t="s">
        <v>24</v>
      </c>
      <c r="D208">
        <v>4018</v>
      </c>
      <c r="E208">
        <v>171</v>
      </c>
    </row>
    <row r="209" spans="1:5" x14ac:dyDescent="0.3">
      <c r="A209" t="s">
        <v>9</v>
      </c>
      <c r="B209" t="s">
        <v>34</v>
      </c>
      <c r="C209" t="s">
        <v>16</v>
      </c>
      <c r="D209">
        <v>938</v>
      </c>
      <c r="E209">
        <v>189</v>
      </c>
    </row>
    <row r="210" spans="1:5" x14ac:dyDescent="0.3">
      <c r="A210" t="s">
        <v>7</v>
      </c>
      <c r="B210" t="s">
        <v>38</v>
      </c>
      <c r="C210" t="s">
        <v>18</v>
      </c>
      <c r="D210">
        <v>1778</v>
      </c>
      <c r="E210">
        <v>270</v>
      </c>
    </row>
    <row r="211" spans="1:5" x14ac:dyDescent="0.3">
      <c r="A211" t="s">
        <v>6</v>
      </c>
      <c r="B211" t="s">
        <v>39</v>
      </c>
      <c r="C211" t="s">
        <v>30</v>
      </c>
      <c r="D211">
        <v>1638</v>
      </c>
      <c r="E211">
        <v>63</v>
      </c>
    </row>
    <row r="212" spans="1:5" x14ac:dyDescent="0.3">
      <c r="A212" t="s">
        <v>41</v>
      </c>
      <c r="B212" t="s">
        <v>38</v>
      </c>
      <c r="C212" t="s">
        <v>25</v>
      </c>
      <c r="D212">
        <v>154</v>
      </c>
      <c r="E212">
        <v>21</v>
      </c>
    </row>
    <row r="213" spans="1:5" x14ac:dyDescent="0.3">
      <c r="A213" t="s">
        <v>7</v>
      </c>
      <c r="B213" t="s">
        <v>37</v>
      </c>
      <c r="C213" t="s">
        <v>22</v>
      </c>
      <c r="D213">
        <v>9835</v>
      </c>
      <c r="E213">
        <v>207</v>
      </c>
    </row>
    <row r="214" spans="1:5" x14ac:dyDescent="0.3">
      <c r="A214" t="s">
        <v>9</v>
      </c>
      <c r="B214" t="s">
        <v>37</v>
      </c>
      <c r="C214" t="s">
        <v>20</v>
      </c>
      <c r="D214">
        <v>7273</v>
      </c>
      <c r="E214">
        <v>96</v>
      </c>
    </row>
    <row r="215" spans="1:5" x14ac:dyDescent="0.3">
      <c r="A215" t="s">
        <v>5</v>
      </c>
      <c r="B215" t="s">
        <v>39</v>
      </c>
      <c r="C215" t="s">
        <v>22</v>
      </c>
      <c r="D215">
        <v>6909</v>
      </c>
      <c r="E215">
        <v>81</v>
      </c>
    </row>
    <row r="216" spans="1:5" x14ac:dyDescent="0.3">
      <c r="A216" t="s">
        <v>9</v>
      </c>
      <c r="B216" t="s">
        <v>39</v>
      </c>
      <c r="C216" t="s">
        <v>24</v>
      </c>
      <c r="D216">
        <v>3920</v>
      </c>
      <c r="E216">
        <v>306</v>
      </c>
    </row>
    <row r="217" spans="1:5" x14ac:dyDescent="0.3">
      <c r="A217" t="s">
        <v>10</v>
      </c>
      <c r="B217" t="s">
        <v>39</v>
      </c>
      <c r="C217" t="s">
        <v>21</v>
      </c>
      <c r="D217">
        <v>4858</v>
      </c>
      <c r="E217">
        <v>279</v>
      </c>
    </row>
    <row r="218" spans="1:5" x14ac:dyDescent="0.3">
      <c r="A218" t="s">
        <v>2</v>
      </c>
      <c r="B218" t="s">
        <v>38</v>
      </c>
      <c r="C218" t="s">
        <v>4</v>
      </c>
      <c r="D218">
        <v>3549</v>
      </c>
      <c r="E218">
        <v>3</v>
      </c>
    </row>
    <row r="219" spans="1:5" x14ac:dyDescent="0.3">
      <c r="A219" t="s">
        <v>7</v>
      </c>
      <c r="B219" t="s">
        <v>39</v>
      </c>
      <c r="C219" t="s">
        <v>27</v>
      </c>
      <c r="D219">
        <v>966</v>
      </c>
      <c r="E219">
        <v>198</v>
      </c>
    </row>
    <row r="220" spans="1:5" x14ac:dyDescent="0.3">
      <c r="A220" t="s">
        <v>5</v>
      </c>
      <c r="B220" t="s">
        <v>39</v>
      </c>
      <c r="C220" t="s">
        <v>18</v>
      </c>
      <c r="D220">
        <v>385</v>
      </c>
      <c r="E220">
        <v>249</v>
      </c>
    </row>
    <row r="221" spans="1:5" x14ac:dyDescent="0.3">
      <c r="A221" t="s">
        <v>6</v>
      </c>
      <c r="B221" t="s">
        <v>34</v>
      </c>
      <c r="C221" t="s">
        <v>16</v>
      </c>
      <c r="D221">
        <v>2219</v>
      </c>
      <c r="E221">
        <v>75</v>
      </c>
    </row>
    <row r="222" spans="1:5" x14ac:dyDescent="0.3">
      <c r="A222" t="s">
        <v>9</v>
      </c>
      <c r="B222" t="s">
        <v>36</v>
      </c>
      <c r="C222" t="s">
        <v>32</v>
      </c>
      <c r="D222">
        <v>2954</v>
      </c>
      <c r="E222">
        <v>189</v>
      </c>
    </row>
    <row r="223" spans="1:5" x14ac:dyDescent="0.3">
      <c r="A223" t="s">
        <v>7</v>
      </c>
      <c r="B223" t="s">
        <v>36</v>
      </c>
      <c r="C223" t="s">
        <v>32</v>
      </c>
      <c r="D223">
        <v>280</v>
      </c>
      <c r="E223">
        <v>87</v>
      </c>
    </row>
    <row r="224" spans="1:5" x14ac:dyDescent="0.3">
      <c r="A224" t="s">
        <v>41</v>
      </c>
      <c r="B224" t="s">
        <v>36</v>
      </c>
      <c r="C224" t="s">
        <v>30</v>
      </c>
      <c r="D224">
        <v>6118</v>
      </c>
      <c r="E224">
        <v>174</v>
      </c>
    </row>
    <row r="225" spans="1:5" x14ac:dyDescent="0.3">
      <c r="A225" t="s">
        <v>2</v>
      </c>
      <c r="B225" t="s">
        <v>39</v>
      </c>
      <c r="C225" t="s">
        <v>15</v>
      </c>
      <c r="D225">
        <v>4802</v>
      </c>
      <c r="E225">
        <v>36</v>
      </c>
    </row>
    <row r="226" spans="1:5" x14ac:dyDescent="0.3">
      <c r="A226" t="s">
        <v>9</v>
      </c>
      <c r="B226" t="s">
        <v>38</v>
      </c>
      <c r="C226" t="s">
        <v>24</v>
      </c>
      <c r="D226">
        <v>4137</v>
      </c>
      <c r="E226">
        <v>60</v>
      </c>
    </row>
    <row r="227" spans="1:5" x14ac:dyDescent="0.3">
      <c r="A227" t="s">
        <v>3</v>
      </c>
      <c r="B227" t="s">
        <v>35</v>
      </c>
      <c r="C227" t="s">
        <v>23</v>
      </c>
      <c r="D227">
        <v>2023</v>
      </c>
      <c r="E227">
        <v>78</v>
      </c>
    </row>
    <row r="228" spans="1:5" x14ac:dyDescent="0.3">
      <c r="A228" t="s">
        <v>9</v>
      </c>
      <c r="B228" t="s">
        <v>36</v>
      </c>
      <c r="C228" t="s">
        <v>30</v>
      </c>
      <c r="D228">
        <v>9051</v>
      </c>
      <c r="E228">
        <v>57</v>
      </c>
    </row>
    <row r="229" spans="1:5" x14ac:dyDescent="0.3">
      <c r="A229" t="s">
        <v>9</v>
      </c>
      <c r="B229" t="s">
        <v>37</v>
      </c>
      <c r="C229" t="s">
        <v>28</v>
      </c>
      <c r="D229">
        <v>2919</v>
      </c>
      <c r="E229">
        <v>45</v>
      </c>
    </row>
    <row r="230" spans="1:5" x14ac:dyDescent="0.3">
      <c r="A230" t="s">
        <v>41</v>
      </c>
      <c r="B230" t="s">
        <v>38</v>
      </c>
      <c r="C230" t="s">
        <v>22</v>
      </c>
      <c r="D230">
        <v>5915</v>
      </c>
      <c r="E230">
        <v>3</v>
      </c>
    </row>
    <row r="231" spans="1:5" x14ac:dyDescent="0.3">
      <c r="A231" t="s">
        <v>10</v>
      </c>
      <c r="B231" t="s">
        <v>35</v>
      </c>
      <c r="C231" t="s">
        <v>15</v>
      </c>
      <c r="D231">
        <v>2562</v>
      </c>
      <c r="E231">
        <v>6</v>
      </c>
    </row>
    <row r="232" spans="1:5" x14ac:dyDescent="0.3">
      <c r="A232" t="s">
        <v>5</v>
      </c>
      <c r="B232" t="s">
        <v>37</v>
      </c>
      <c r="C232" t="s">
        <v>25</v>
      </c>
      <c r="D232">
        <v>8813</v>
      </c>
      <c r="E232">
        <v>21</v>
      </c>
    </row>
    <row r="233" spans="1:5" x14ac:dyDescent="0.3">
      <c r="A233" t="s">
        <v>5</v>
      </c>
      <c r="B233" t="s">
        <v>36</v>
      </c>
      <c r="C233" t="s">
        <v>18</v>
      </c>
      <c r="D233">
        <v>6111</v>
      </c>
      <c r="E233">
        <v>3</v>
      </c>
    </row>
    <row r="234" spans="1:5" x14ac:dyDescent="0.3">
      <c r="A234" t="s">
        <v>8</v>
      </c>
      <c r="B234" t="s">
        <v>34</v>
      </c>
      <c r="C234" t="s">
        <v>31</v>
      </c>
      <c r="D234">
        <v>3507</v>
      </c>
      <c r="E234">
        <v>288</v>
      </c>
    </row>
    <row r="235" spans="1:5" x14ac:dyDescent="0.3">
      <c r="A235" t="s">
        <v>6</v>
      </c>
      <c r="B235" t="s">
        <v>36</v>
      </c>
      <c r="C235" t="s">
        <v>13</v>
      </c>
      <c r="D235">
        <v>4319</v>
      </c>
      <c r="E235">
        <v>30</v>
      </c>
    </row>
    <row r="236" spans="1:5" x14ac:dyDescent="0.3">
      <c r="A236" t="s">
        <v>40</v>
      </c>
      <c r="B236" t="s">
        <v>38</v>
      </c>
      <c r="C236" t="s">
        <v>26</v>
      </c>
      <c r="D236">
        <v>609</v>
      </c>
      <c r="E236">
        <v>87</v>
      </c>
    </row>
    <row r="237" spans="1:5" x14ac:dyDescent="0.3">
      <c r="A237" t="s">
        <v>40</v>
      </c>
      <c r="B237" t="s">
        <v>39</v>
      </c>
      <c r="C237" t="s">
        <v>27</v>
      </c>
      <c r="D237">
        <v>6370</v>
      </c>
      <c r="E237">
        <v>30</v>
      </c>
    </row>
    <row r="238" spans="1:5" x14ac:dyDescent="0.3">
      <c r="A238" t="s">
        <v>5</v>
      </c>
      <c r="B238" t="s">
        <v>38</v>
      </c>
      <c r="C238" t="s">
        <v>19</v>
      </c>
      <c r="D238">
        <v>5474</v>
      </c>
      <c r="E238">
        <v>168</v>
      </c>
    </row>
    <row r="239" spans="1:5" x14ac:dyDescent="0.3">
      <c r="A239" t="s">
        <v>40</v>
      </c>
      <c r="B239" t="s">
        <v>36</v>
      </c>
      <c r="C239" t="s">
        <v>27</v>
      </c>
      <c r="D239">
        <v>3164</v>
      </c>
      <c r="E239">
        <v>306</v>
      </c>
    </row>
    <row r="240" spans="1:5" x14ac:dyDescent="0.3">
      <c r="A240" t="s">
        <v>6</v>
      </c>
      <c r="B240" t="s">
        <v>35</v>
      </c>
      <c r="C240" t="s">
        <v>4</v>
      </c>
      <c r="D240">
        <v>1302</v>
      </c>
      <c r="E240">
        <v>402</v>
      </c>
    </row>
    <row r="241" spans="1:5" x14ac:dyDescent="0.3">
      <c r="A241" t="s">
        <v>3</v>
      </c>
      <c r="B241" t="s">
        <v>37</v>
      </c>
      <c r="C241" t="s">
        <v>28</v>
      </c>
      <c r="D241">
        <v>7308</v>
      </c>
      <c r="E241">
        <v>327</v>
      </c>
    </row>
    <row r="242" spans="1:5" x14ac:dyDescent="0.3">
      <c r="A242" t="s">
        <v>40</v>
      </c>
      <c r="B242" t="s">
        <v>37</v>
      </c>
      <c r="C242" t="s">
        <v>27</v>
      </c>
      <c r="D242">
        <v>6132</v>
      </c>
      <c r="E242">
        <v>93</v>
      </c>
    </row>
    <row r="243" spans="1:5" x14ac:dyDescent="0.3">
      <c r="A243" t="s">
        <v>10</v>
      </c>
      <c r="B243" t="s">
        <v>35</v>
      </c>
      <c r="C243" t="s">
        <v>14</v>
      </c>
      <c r="D243">
        <v>3472</v>
      </c>
      <c r="E243">
        <v>96</v>
      </c>
    </row>
    <row r="244" spans="1:5" x14ac:dyDescent="0.3">
      <c r="A244" t="s">
        <v>8</v>
      </c>
      <c r="B244" t="s">
        <v>39</v>
      </c>
      <c r="C244" t="s">
        <v>18</v>
      </c>
      <c r="D244">
        <v>9660</v>
      </c>
      <c r="E244">
        <v>27</v>
      </c>
    </row>
    <row r="245" spans="1:5" x14ac:dyDescent="0.3">
      <c r="A245" t="s">
        <v>9</v>
      </c>
      <c r="B245" t="s">
        <v>38</v>
      </c>
      <c r="C245" t="s">
        <v>26</v>
      </c>
      <c r="D245">
        <v>2436</v>
      </c>
      <c r="E245">
        <v>99</v>
      </c>
    </row>
    <row r="246" spans="1:5" x14ac:dyDescent="0.3">
      <c r="A246" t="s">
        <v>9</v>
      </c>
      <c r="B246" t="s">
        <v>38</v>
      </c>
      <c r="C246" t="s">
        <v>33</v>
      </c>
      <c r="D246">
        <v>9506</v>
      </c>
      <c r="E246">
        <v>87</v>
      </c>
    </row>
    <row r="247" spans="1:5" x14ac:dyDescent="0.3">
      <c r="A247" t="s">
        <v>10</v>
      </c>
      <c r="B247" t="s">
        <v>37</v>
      </c>
      <c r="C247" t="s">
        <v>21</v>
      </c>
      <c r="D247">
        <v>245</v>
      </c>
      <c r="E247">
        <v>288</v>
      </c>
    </row>
    <row r="248" spans="1:5" x14ac:dyDescent="0.3">
      <c r="A248" t="s">
        <v>8</v>
      </c>
      <c r="B248" t="s">
        <v>35</v>
      </c>
      <c r="C248" t="s">
        <v>20</v>
      </c>
      <c r="D248">
        <v>2702</v>
      </c>
      <c r="E248">
        <v>363</v>
      </c>
    </row>
    <row r="249" spans="1:5" x14ac:dyDescent="0.3">
      <c r="A249" t="s">
        <v>10</v>
      </c>
      <c r="B249" t="s">
        <v>34</v>
      </c>
      <c r="C249" t="s">
        <v>17</v>
      </c>
      <c r="D249">
        <v>700</v>
      </c>
      <c r="E249">
        <v>87</v>
      </c>
    </row>
    <row r="250" spans="1:5" x14ac:dyDescent="0.3">
      <c r="A250" t="s">
        <v>6</v>
      </c>
      <c r="B250" t="s">
        <v>34</v>
      </c>
      <c r="C250" t="s">
        <v>17</v>
      </c>
      <c r="D250">
        <v>3759</v>
      </c>
      <c r="E250">
        <v>150</v>
      </c>
    </row>
    <row r="251" spans="1:5" x14ac:dyDescent="0.3">
      <c r="A251" t="s">
        <v>2</v>
      </c>
      <c r="B251" t="s">
        <v>35</v>
      </c>
      <c r="C251" t="s">
        <v>17</v>
      </c>
      <c r="D251">
        <v>1589</v>
      </c>
      <c r="E251">
        <v>303</v>
      </c>
    </row>
    <row r="252" spans="1:5" x14ac:dyDescent="0.3">
      <c r="A252" t="s">
        <v>7</v>
      </c>
      <c r="B252" t="s">
        <v>35</v>
      </c>
      <c r="C252" t="s">
        <v>28</v>
      </c>
      <c r="D252">
        <v>5194</v>
      </c>
      <c r="E252">
        <v>288</v>
      </c>
    </row>
    <row r="253" spans="1:5" x14ac:dyDescent="0.3">
      <c r="A253" t="s">
        <v>10</v>
      </c>
      <c r="B253" t="s">
        <v>36</v>
      </c>
      <c r="C253" t="s">
        <v>13</v>
      </c>
      <c r="D253">
        <v>945</v>
      </c>
      <c r="E253">
        <v>75</v>
      </c>
    </row>
    <row r="254" spans="1:5" x14ac:dyDescent="0.3">
      <c r="A254" t="s">
        <v>40</v>
      </c>
      <c r="B254" t="s">
        <v>38</v>
      </c>
      <c r="C254" t="s">
        <v>31</v>
      </c>
      <c r="D254">
        <v>1988</v>
      </c>
      <c r="E254">
        <v>39</v>
      </c>
    </row>
    <row r="255" spans="1:5" x14ac:dyDescent="0.3">
      <c r="A255" t="s">
        <v>6</v>
      </c>
      <c r="B255" t="s">
        <v>34</v>
      </c>
      <c r="C255" t="s">
        <v>32</v>
      </c>
      <c r="D255">
        <v>6734</v>
      </c>
      <c r="E255">
        <v>123</v>
      </c>
    </row>
    <row r="256" spans="1:5" x14ac:dyDescent="0.3">
      <c r="A256" t="s">
        <v>40</v>
      </c>
      <c r="B256" t="s">
        <v>36</v>
      </c>
      <c r="C256" t="s">
        <v>4</v>
      </c>
      <c r="D256">
        <v>217</v>
      </c>
      <c r="E256">
        <v>36</v>
      </c>
    </row>
    <row r="257" spans="1:5" x14ac:dyDescent="0.3">
      <c r="A257" t="s">
        <v>5</v>
      </c>
      <c r="B257" t="s">
        <v>34</v>
      </c>
      <c r="C257" t="s">
        <v>22</v>
      </c>
      <c r="D257">
        <v>6279</v>
      </c>
      <c r="E257">
        <v>237</v>
      </c>
    </row>
    <row r="258" spans="1:5" x14ac:dyDescent="0.3">
      <c r="A258" t="s">
        <v>40</v>
      </c>
      <c r="B258" t="s">
        <v>36</v>
      </c>
      <c r="C258" t="s">
        <v>13</v>
      </c>
      <c r="D258">
        <v>4424</v>
      </c>
      <c r="E258">
        <v>201</v>
      </c>
    </row>
    <row r="259" spans="1:5" x14ac:dyDescent="0.3">
      <c r="A259" t="s">
        <v>2</v>
      </c>
      <c r="B259" t="s">
        <v>36</v>
      </c>
      <c r="C259" t="s">
        <v>17</v>
      </c>
      <c r="D259">
        <v>189</v>
      </c>
      <c r="E259">
        <v>48</v>
      </c>
    </row>
    <row r="260" spans="1:5" x14ac:dyDescent="0.3">
      <c r="A260" t="s">
        <v>5</v>
      </c>
      <c r="B260" t="s">
        <v>35</v>
      </c>
      <c r="C260" t="s">
        <v>22</v>
      </c>
      <c r="D260">
        <v>490</v>
      </c>
      <c r="E260">
        <v>84</v>
      </c>
    </row>
    <row r="261" spans="1:5" x14ac:dyDescent="0.3">
      <c r="A261" t="s">
        <v>8</v>
      </c>
      <c r="B261" t="s">
        <v>37</v>
      </c>
      <c r="C261" t="s">
        <v>21</v>
      </c>
      <c r="D261">
        <v>434</v>
      </c>
      <c r="E261">
        <v>87</v>
      </c>
    </row>
    <row r="262" spans="1:5" x14ac:dyDescent="0.3">
      <c r="A262" t="s">
        <v>7</v>
      </c>
      <c r="B262" t="s">
        <v>38</v>
      </c>
      <c r="C262" t="s">
        <v>30</v>
      </c>
      <c r="D262">
        <v>10129</v>
      </c>
      <c r="E262">
        <v>312</v>
      </c>
    </row>
    <row r="263" spans="1:5" x14ac:dyDescent="0.3">
      <c r="A263" t="s">
        <v>3</v>
      </c>
      <c r="B263" t="s">
        <v>39</v>
      </c>
      <c r="C263" t="s">
        <v>28</v>
      </c>
      <c r="D263">
        <v>1652</v>
      </c>
      <c r="E263">
        <v>102</v>
      </c>
    </row>
    <row r="264" spans="1:5" x14ac:dyDescent="0.3">
      <c r="A264" t="s">
        <v>8</v>
      </c>
      <c r="B264" t="s">
        <v>38</v>
      </c>
      <c r="C264" t="s">
        <v>21</v>
      </c>
      <c r="D264">
        <v>6433</v>
      </c>
      <c r="E264">
        <v>78</v>
      </c>
    </row>
    <row r="265" spans="1:5" x14ac:dyDescent="0.3">
      <c r="A265" t="s">
        <v>3</v>
      </c>
      <c r="B265" t="s">
        <v>34</v>
      </c>
      <c r="C265" t="s">
        <v>23</v>
      </c>
      <c r="D265">
        <v>2212</v>
      </c>
      <c r="E265">
        <v>117</v>
      </c>
    </row>
    <row r="266" spans="1:5" x14ac:dyDescent="0.3">
      <c r="A266" t="s">
        <v>41</v>
      </c>
      <c r="B266" t="s">
        <v>35</v>
      </c>
      <c r="C266" t="s">
        <v>19</v>
      </c>
      <c r="D266">
        <v>609</v>
      </c>
      <c r="E266">
        <v>99</v>
      </c>
    </row>
    <row r="267" spans="1:5" x14ac:dyDescent="0.3">
      <c r="A267" t="s">
        <v>40</v>
      </c>
      <c r="B267" t="s">
        <v>35</v>
      </c>
      <c r="C267" t="s">
        <v>24</v>
      </c>
      <c r="D267">
        <v>1638</v>
      </c>
      <c r="E267">
        <v>48</v>
      </c>
    </row>
    <row r="268" spans="1:5" x14ac:dyDescent="0.3">
      <c r="A268" t="s">
        <v>7</v>
      </c>
      <c r="B268" t="s">
        <v>34</v>
      </c>
      <c r="C268" t="s">
        <v>15</v>
      </c>
      <c r="D268">
        <v>3829</v>
      </c>
      <c r="E268">
        <v>24</v>
      </c>
    </row>
    <row r="269" spans="1:5" x14ac:dyDescent="0.3">
      <c r="A269" t="s">
        <v>40</v>
      </c>
      <c r="B269" t="s">
        <v>39</v>
      </c>
      <c r="C269" t="s">
        <v>15</v>
      </c>
      <c r="D269">
        <v>5775</v>
      </c>
      <c r="E269">
        <v>42</v>
      </c>
    </row>
    <row r="270" spans="1:5" x14ac:dyDescent="0.3">
      <c r="A270" t="s">
        <v>6</v>
      </c>
      <c r="B270" t="s">
        <v>35</v>
      </c>
      <c r="C270" t="s">
        <v>20</v>
      </c>
      <c r="D270">
        <v>1071</v>
      </c>
      <c r="E270">
        <v>270</v>
      </c>
    </row>
    <row r="271" spans="1:5" x14ac:dyDescent="0.3">
      <c r="A271" t="s">
        <v>8</v>
      </c>
      <c r="B271" t="s">
        <v>36</v>
      </c>
      <c r="C271" t="s">
        <v>23</v>
      </c>
      <c r="D271">
        <v>5019</v>
      </c>
      <c r="E271">
        <v>150</v>
      </c>
    </row>
    <row r="272" spans="1:5" x14ac:dyDescent="0.3">
      <c r="A272" t="s">
        <v>2</v>
      </c>
      <c r="B272" t="s">
        <v>37</v>
      </c>
      <c r="C272" t="s">
        <v>15</v>
      </c>
      <c r="D272">
        <v>2863</v>
      </c>
      <c r="E272">
        <v>42</v>
      </c>
    </row>
    <row r="273" spans="1:5" x14ac:dyDescent="0.3">
      <c r="A273" t="s">
        <v>40</v>
      </c>
      <c r="B273" t="s">
        <v>35</v>
      </c>
      <c r="C273" t="s">
        <v>29</v>
      </c>
      <c r="D273">
        <v>1617</v>
      </c>
      <c r="E273">
        <v>126</v>
      </c>
    </row>
    <row r="274" spans="1:5" x14ac:dyDescent="0.3">
      <c r="A274" t="s">
        <v>6</v>
      </c>
      <c r="B274" t="s">
        <v>37</v>
      </c>
      <c r="C274" t="s">
        <v>26</v>
      </c>
      <c r="D274">
        <v>6818</v>
      </c>
      <c r="E274">
        <v>6</v>
      </c>
    </row>
    <row r="275" spans="1:5" x14ac:dyDescent="0.3">
      <c r="A275" t="s">
        <v>3</v>
      </c>
      <c r="B275" t="s">
        <v>35</v>
      </c>
      <c r="C275" t="s">
        <v>15</v>
      </c>
      <c r="D275">
        <v>6657</v>
      </c>
      <c r="E275">
        <v>276</v>
      </c>
    </row>
    <row r="276" spans="1:5" x14ac:dyDescent="0.3">
      <c r="A276" t="s">
        <v>3</v>
      </c>
      <c r="B276" t="s">
        <v>34</v>
      </c>
      <c r="C276" t="s">
        <v>17</v>
      </c>
      <c r="D276">
        <v>2919</v>
      </c>
      <c r="E276">
        <v>93</v>
      </c>
    </row>
    <row r="277" spans="1:5" x14ac:dyDescent="0.3">
      <c r="A277" t="s">
        <v>2</v>
      </c>
      <c r="B277" t="s">
        <v>36</v>
      </c>
      <c r="C277" t="s">
        <v>31</v>
      </c>
      <c r="D277">
        <v>3094</v>
      </c>
      <c r="E277">
        <v>246</v>
      </c>
    </row>
    <row r="278" spans="1:5" x14ac:dyDescent="0.3">
      <c r="A278" t="s">
        <v>6</v>
      </c>
      <c r="B278" t="s">
        <v>39</v>
      </c>
      <c r="C278" t="s">
        <v>24</v>
      </c>
      <c r="D278">
        <v>2989</v>
      </c>
      <c r="E278">
        <v>3</v>
      </c>
    </row>
    <row r="279" spans="1:5" x14ac:dyDescent="0.3">
      <c r="A279" t="s">
        <v>8</v>
      </c>
      <c r="B279" t="s">
        <v>38</v>
      </c>
      <c r="C279" t="s">
        <v>27</v>
      </c>
      <c r="D279">
        <v>2268</v>
      </c>
      <c r="E279">
        <v>63</v>
      </c>
    </row>
    <row r="280" spans="1:5" x14ac:dyDescent="0.3">
      <c r="A280" t="s">
        <v>5</v>
      </c>
      <c r="B280" t="s">
        <v>35</v>
      </c>
      <c r="C280" t="s">
        <v>31</v>
      </c>
      <c r="D280">
        <v>4753</v>
      </c>
      <c r="E280">
        <v>246</v>
      </c>
    </row>
    <row r="281" spans="1:5" x14ac:dyDescent="0.3">
      <c r="A281" t="s">
        <v>2</v>
      </c>
      <c r="B281" t="s">
        <v>34</v>
      </c>
      <c r="C281" t="s">
        <v>19</v>
      </c>
      <c r="D281">
        <v>7511</v>
      </c>
      <c r="E281">
        <v>120</v>
      </c>
    </row>
    <row r="282" spans="1:5" x14ac:dyDescent="0.3">
      <c r="A282" t="s">
        <v>2</v>
      </c>
      <c r="B282" t="s">
        <v>38</v>
      </c>
      <c r="C282" t="s">
        <v>31</v>
      </c>
      <c r="D282">
        <v>4326</v>
      </c>
      <c r="E282">
        <v>348</v>
      </c>
    </row>
    <row r="283" spans="1:5" x14ac:dyDescent="0.3">
      <c r="A283" t="s">
        <v>41</v>
      </c>
      <c r="B283" t="s">
        <v>34</v>
      </c>
      <c r="C283" t="s">
        <v>23</v>
      </c>
      <c r="D283">
        <v>4935</v>
      </c>
      <c r="E283">
        <v>126</v>
      </c>
    </row>
    <row r="284" spans="1:5" x14ac:dyDescent="0.3">
      <c r="A284" t="s">
        <v>6</v>
      </c>
      <c r="B284" t="s">
        <v>35</v>
      </c>
      <c r="C284" t="s">
        <v>30</v>
      </c>
      <c r="D284">
        <v>4781</v>
      </c>
      <c r="E284">
        <v>123</v>
      </c>
    </row>
    <row r="285" spans="1:5" x14ac:dyDescent="0.3">
      <c r="A285" t="s">
        <v>5</v>
      </c>
      <c r="B285" t="s">
        <v>38</v>
      </c>
      <c r="C285" t="s">
        <v>25</v>
      </c>
      <c r="D285">
        <v>7483</v>
      </c>
      <c r="E285">
        <v>45</v>
      </c>
    </row>
    <row r="286" spans="1:5" x14ac:dyDescent="0.3">
      <c r="A286" t="s">
        <v>10</v>
      </c>
      <c r="B286" t="s">
        <v>38</v>
      </c>
      <c r="C286" t="s">
        <v>4</v>
      </c>
      <c r="D286">
        <v>6860</v>
      </c>
      <c r="E286">
        <v>126</v>
      </c>
    </row>
    <row r="287" spans="1:5" x14ac:dyDescent="0.3">
      <c r="A287" t="s">
        <v>40</v>
      </c>
      <c r="B287" t="s">
        <v>37</v>
      </c>
      <c r="C287" t="s">
        <v>29</v>
      </c>
      <c r="D287">
        <v>9002</v>
      </c>
      <c r="E287">
        <v>72</v>
      </c>
    </row>
    <row r="288" spans="1:5" x14ac:dyDescent="0.3">
      <c r="A288" t="s">
        <v>6</v>
      </c>
      <c r="B288" t="s">
        <v>36</v>
      </c>
      <c r="C288" t="s">
        <v>29</v>
      </c>
      <c r="D288">
        <v>1400</v>
      </c>
      <c r="E288">
        <v>135</v>
      </c>
    </row>
    <row r="289" spans="1:5" x14ac:dyDescent="0.3">
      <c r="A289" t="s">
        <v>10</v>
      </c>
      <c r="B289" t="s">
        <v>34</v>
      </c>
      <c r="C289" t="s">
        <v>22</v>
      </c>
      <c r="D289">
        <v>4053</v>
      </c>
      <c r="E289">
        <v>24</v>
      </c>
    </row>
    <row r="290" spans="1:5" x14ac:dyDescent="0.3">
      <c r="A290" t="s">
        <v>7</v>
      </c>
      <c r="B290" t="s">
        <v>36</v>
      </c>
      <c r="C290" t="s">
        <v>31</v>
      </c>
      <c r="D290">
        <v>2149</v>
      </c>
      <c r="E290">
        <v>117</v>
      </c>
    </row>
    <row r="291" spans="1:5" x14ac:dyDescent="0.3">
      <c r="A291" t="s">
        <v>3</v>
      </c>
      <c r="B291" t="s">
        <v>39</v>
      </c>
      <c r="C291" t="s">
        <v>29</v>
      </c>
      <c r="D291">
        <v>3640</v>
      </c>
      <c r="E291">
        <v>51</v>
      </c>
    </row>
    <row r="292" spans="1:5" x14ac:dyDescent="0.3">
      <c r="A292" t="s">
        <v>2</v>
      </c>
      <c r="B292" t="s">
        <v>39</v>
      </c>
      <c r="C292" t="s">
        <v>23</v>
      </c>
      <c r="D292">
        <v>630</v>
      </c>
      <c r="E292">
        <v>36</v>
      </c>
    </row>
    <row r="293" spans="1:5" x14ac:dyDescent="0.3">
      <c r="A293" t="s">
        <v>9</v>
      </c>
      <c r="B293" t="s">
        <v>35</v>
      </c>
      <c r="C293" t="s">
        <v>27</v>
      </c>
      <c r="D293">
        <v>2429</v>
      </c>
      <c r="E293">
        <v>144</v>
      </c>
    </row>
    <row r="294" spans="1:5" x14ac:dyDescent="0.3">
      <c r="A294" t="s">
        <v>9</v>
      </c>
      <c r="B294" t="s">
        <v>36</v>
      </c>
      <c r="C294" t="s">
        <v>25</v>
      </c>
      <c r="D294">
        <v>2142</v>
      </c>
      <c r="E294">
        <v>114</v>
      </c>
    </row>
    <row r="295" spans="1:5" x14ac:dyDescent="0.3">
      <c r="A295" t="s">
        <v>7</v>
      </c>
      <c r="B295" t="s">
        <v>37</v>
      </c>
      <c r="C295" t="s">
        <v>30</v>
      </c>
      <c r="D295">
        <v>6454</v>
      </c>
      <c r="E295">
        <v>54</v>
      </c>
    </row>
    <row r="296" spans="1:5" x14ac:dyDescent="0.3">
      <c r="A296" t="s">
        <v>7</v>
      </c>
      <c r="B296" t="s">
        <v>37</v>
      </c>
      <c r="C296" t="s">
        <v>16</v>
      </c>
      <c r="D296">
        <v>4487</v>
      </c>
      <c r="E296">
        <v>333</v>
      </c>
    </row>
    <row r="297" spans="1:5" x14ac:dyDescent="0.3">
      <c r="A297" t="s">
        <v>3</v>
      </c>
      <c r="B297" t="s">
        <v>37</v>
      </c>
      <c r="C297" t="s">
        <v>4</v>
      </c>
      <c r="D297">
        <v>938</v>
      </c>
      <c r="E297">
        <v>366</v>
      </c>
    </row>
    <row r="298" spans="1:5" x14ac:dyDescent="0.3">
      <c r="A298" t="s">
        <v>3</v>
      </c>
      <c r="B298" t="s">
        <v>38</v>
      </c>
      <c r="C298" t="s">
        <v>26</v>
      </c>
      <c r="D298">
        <v>8841</v>
      </c>
      <c r="E298">
        <v>303</v>
      </c>
    </row>
    <row r="299" spans="1:5" x14ac:dyDescent="0.3">
      <c r="A299" t="s">
        <v>2</v>
      </c>
      <c r="B299" t="s">
        <v>39</v>
      </c>
      <c r="C299" t="s">
        <v>33</v>
      </c>
      <c r="D299">
        <v>4018</v>
      </c>
      <c r="E299">
        <v>126</v>
      </c>
    </row>
    <row r="300" spans="1:5" x14ac:dyDescent="0.3">
      <c r="A300" t="s">
        <v>41</v>
      </c>
      <c r="B300" t="s">
        <v>37</v>
      </c>
      <c r="C300" t="s">
        <v>15</v>
      </c>
      <c r="D300">
        <v>714</v>
      </c>
      <c r="E300">
        <v>231</v>
      </c>
    </row>
    <row r="301" spans="1:5" x14ac:dyDescent="0.3">
      <c r="A301" t="s">
        <v>9</v>
      </c>
      <c r="B301" t="s">
        <v>38</v>
      </c>
      <c r="C301" t="s">
        <v>25</v>
      </c>
      <c r="D301">
        <v>3850</v>
      </c>
      <c r="E301">
        <v>102</v>
      </c>
    </row>
  </sheetData>
  <autoFilter ref="D1:D301" xr:uid="{D7A19024-91E7-4FB2-939C-C12FA59272A2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6A20-22BA-4132-8BA7-82745EFC5841}">
  <dimension ref="A1:G301"/>
  <sheetViews>
    <sheetView workbookViewId="0">
      <selection activeCell="J9" sqref="J9"/>
    </sheetView>
  </sheetViews>
  <sheetFormatPr defaultColWidth="18" defaultRowHeight="14.4" x14ac:dyDescent="0.3"/>
  <sheetData>
    <row r="1" spans="1:7" ht="15.6" x14ac:dyDescent="0.3">
      <c r="A1" s="8" t="s">
        <v>11</v>
      </c>
      <c r="B1" s="8" t="s">
        <v>12</v>
      </c>
      <c r="C1" s="8" t="s">
        <v>0</v>
      </c>
      <c r="D1" s="8" t="s">
        <v>1</v>
      </c>
      <c r="E1" s="8" t="s">
        <v>42</v>
      </c>
    </row>
    <row r="2" spans="1:7" x14ac:dyDescent="0.3">
      <c r="A2" t="s">
        <v>10</v>
      </c>
      <c r="B2" t="s">
        <v>38</v>
      </c>
      <c r="C2" t="s">
        <v>14</v>
      </c>
      <c r="D2">
        <v>5586</v>
      </c>
      <c r="E2">
        <v>525</v>
      </c>
    </row>
    <row r="3" spans="1:7" x14ac:dyDescent="0.3">
      <c r="A3" t="s">
        <v>2</v>
      </c>
      <c r="B3" t="s">
        <v>36</v>
      </c>
      <c r="C3" t="s">
        <v>27</v>
      </c>
      <c r="D3">
        <v>798</v>
      </c>
      <c r="E3">
        <v>519</v>
      </c>
    </row>
    <row r="4" spans="1:7" x14ac:dyDescent="0.3">
      <c r="A4" t="s">
        <v>8</v>
      </c>
      <c r="B4" t="s">
        <v>38</v>
      </c>
      <c r="C4" t="s">
        <v>13</v>
      </c>
      <c r="D4">
        <v>819</v>
      </c>
      <c r="E4">
        <v>510</v>
      </c>
    </row>
    <row r="5" spans="1:7" x14ac:dyDescent="0.3">
      <c r="A5" t="s">
        <v>3</v>
      </c>
      <c r="B5" t="s">
        <v>34</v>
      </c>
      <c r="C5" t="s">
        <v>32</v>
      </c>
      <c r="D5">
        <v>7777</v>
      </c>
      <c r="E5">
        <v>504</v>
      </c>
    </row>
    <row r="6" spans="1:7" x14ac:dyDescent="0.3">
      <c r="A6" t="s">
        <v>9</v>
      </c>
      <c r="B6" t="s">
        <v>34</v>
      </c>
      <c r="C6" t="s">
        <v>20</v>
      </c>
      <c r="D6">
        <v>8463</v>
      </c>
      <c r="E6">
        <v>492</v>
      </c>
    </row>
    <row r="7" spans="1:7" x14ac:dyDescent="0.3">
      <c r="A7" t="s">
        <v>2</v>
      </c>
      <c r="B7" t="s">
        <v>39</v>
      </c>
      <c r="C7" t="s">
        <v>25</v>
      </c>
      <c r="D7">
        <v>1785</v>
      </c>
      <c r="E7">
        <v>462</v>
      </c>
    </row>
    <row r="8" spans="1:7" x14ac:dyDescent="0.3">
      <c r="A8" t="s">
        <v>8</v>
      </c>
      <c r="B8" t="s">
        <v>35</v>
      </c>
      <c r="C8" t="s">
        <v>32</v>
      </c>
      <c r="D8">
        <v>6706</v>
      </c>
      <c r="E8">
        <v>459</v>
      </c>
    </row>
    <row r="9" spans="1:7" x14ac:dyDescent="0.3">
      <c r="A9" t="s">
        <v>6</v>
      </c>
      <c r="B9" t="s">
        <v>37</v>
      </c>
      <c r="C9" t="s">
        <v>28</v>
      </c>
      <c r="D9">
        <v>3556</v>
      </c>
      <c r="E9">
        <v>459</v>
      </c>
    </row>
    <row r="10" spans="1:7" x14ac:dyDescent="0.3">
      <c r="A10" t="s">
        <v>6</v>
      </c>
      <c r="B10" t="s">
        <v>34</v>
      </c>
      <c r="C10" t="s">
        <v>26</v>
      </c>
      <c r="D10">
        <v>8008</v>
      </c>
      <c r="E10">
        <v>456</v>
      </c>
    </row>
    <row r="11" spans="1:7" x14ac:dyDescent="0.3">
      <c r="A11" t="s">
        <v>40</v>
      </c>
      <c r="B11" t="s">
        <v>35</v>
      </c>
      <c r="C11" t="s">
        <v>30</v>
      </c>
      <c r="D11">
        <v>2275</v>
      </c>
      <c r="E11">
        <v>447</v>
      </c>
    </row>
    <row r="12" spans="1:7" x14ac:dyDescent="0.3">
      <c r="A12" t="s">
        <v>40</v>
      </c>
      <c r="B12" t="s">
        <v>35</v>
      </c>
      <c r="C12" t="s">
        <v>33</v>
      </c>
      <c r="D12">
        <v>8869</v>
      </c>
      <c r="E12">
        <v>432</v>
      </c>
    </row>
    <row r="13" spans="1:7" x14ac:dyDescent="0.3">
      <c r="A13" t="s">
        <v>6</v>
      </c>
      <c r="B13" t="s">
        <v>39</v>
      </c>
      <c r="C13" t="s">
        <v>25</v>
      </c>
      <c r="D13">
        <v>2100</v>
      </c>
      <c r="E13">
        <v>414</v>
      </c>
    </row>
    <row r="14" spans="1:7" x14ac:dyDescent="0.3">
      <c r="A14" t="s">
        <v>6</v>
      </c>
      <c r="B14" t="s">
        <v>37</v>
      </c>
      <c r="C14" t="s">
        <v>16</v>
      </c>
      <c r="D14">
        <v>1904</v>
      </c>
      <c r="E14">
        <v>405</v>
      </c>
    </row>
    <row r="15" spans="1:7" ht="15.6" x14ac:dyDescent="0.3">
      <c r="A15" t="s">
        <v>6</v>
      </c>
      <c r="B15" t="s">
        <v>35</v>
      </c>
      <c r="C15" t="s">
        <v>4</v>
      </c>
      <c r="D15">
        <v>1302</v>
      </c>
      <c r="E15">
        <v>402</v>
      </c>
      <c r="G15" s="8"/>
    </row>
    <row r="16" spans="1:7" x14ac:dyDescent="0.3">
      <c r="A16" t="s">
        <v>6</v>
      </c>
      <c r="B16" t="s">
        <v>39</v>
      </c>
      <c r="C16" t="s">
        <v>29</v>
      </c>
      <c r="D16">
        <v>3052</v>
      </c>
      <c r="E16">
        <v>378</v>
      </c>
    </row>
    <row r="17" spans="1:5" x14ac:dyDescent="0.3">
      <c r="A17" t="s">
        <v>40</v>
      </c>
      <c r="B17" t="s">
        <v>35</v>
      </c>
      <c r="C17" t="s">
        <v>22</v>
      </c>
      <c r="D17">
        <v>6853</v>
      </c>
      <c r="E17">
        <v>372</v>
      </c>
    </row>
    <row r="18" spans="1:5" x14ac:dyDescent="0.3">
      <c r="A18" t="s">
        <v>7</v>
      </c>
      <c r="B18" t="s">
        <v>34</v>
      </c>
      <c r="C18" t="s">
        <v>14</v>
      </c>
      <c r="D18">
        <v>1932</v>
      </c>
      <c r="E18">
        <v>369</v>
      </c>
    </row>
    <row r="19" spans="1:5" x14ac:dyDescent="0.3">
      <c r="A19" t="s">
        <v>6</v>
      </c>
      <c r="B19" t="s">
        <v>34</v>
      </c>
      <c r="C19" t="s">
        <v>30</v>
      </c>
      <c r="D19">
        <v>3402</v>
      </c>
      <c r="E19">
        <v>366</v>
      </c>
    </row>
    <row r="20" spans="1:5" x14ac:dyDescent="0.3">
      <c r="A20" t="s">
        <v>3</v>
      </c>
      <c r="B20" t="s">
        <v>37</v>
      </c>
      <c r="C20" t="s">
        <v>4</v>
      </c>
      <c r="D20">
        <v>938</v>
      </c>
      <c r="E20">
        <v>366</v>
      </c>
    </row>
    <row r="21" spans="1:5" x14ac:dyDescent="0.3">
      <c r="A21" t="s">
        <v>8</v>
      </c>
      <c r="B21" t="s">
        <v>35</v>
      </c>
      <c r="C21" t="s">
        <v>20</v>
      </c>
      <c r="D21">
        <v>2702</v>
      </c>
      <c r="E21">
        <v>363</v>
      </c>
    </row>
    <row r="22" spans="1:5" x14ac:dyDescent="0.3">
      <c r="A22" t="s">
        <v>5</v>
      </c>
      <c r="B22" t="s">
        <v>35</v>
      </c>
      <c r="C22" t="s">
        <v>29</v>
      </c>
      <c r="D22">
        <v>4480</v>
      </c>
      <c r="E22">
        <v>357</v>
      </c>
    </row>
    <row r="23" spans="1:5" x14ac:dyDescent="0.3">
      <c r="A23" t="s">
        <v>2</v>
      </c>
      <c r="B23" t="s">
        <v>38</v>
      </c>
      <c r="C23" t="s">
        <v>31</v>
      </c>
      <c r="D23">
        <v>4326</v>
      </c>
      <c r="E23">
        <v>348</v>
      </c>
    </row>
    <row r="24" spans="1:5" x14ac:dyDescent="0.3">
      <c r="A24" t="s">
        <v>5</v>
      </c>
      <c r="B24" t="s">
        <v>36</v>
      </c>
      <c r="C24" t="s">
        <v>17</v>
      </c>
      <c r="D24">
        <v>3339</v>
      </c>
      <c r="E24">
        <v>348</v>
      </c>
    </row>
    <row r="25" spans="1:5" x14ac:dyDescent="0.3">
      <c r="A25" t="s">
        <v>10</v>
      </c>
      <c r="B25" t="s">
        <v>36</v>
      </c>
      <c r="C25" t="s">
        <v>29</v>
      </c>
      <c r="D25">
        <v>2471</v>
      </c>
      <c r="E25">
        <v>342</v>
      </c>
    </row>
    <row r="26" spans="1:5" x14ac:dyDescent="0.3">
      <c r="A26" t="s">
        <v>5</v>
      </c>
      <c r="B26" t="s">
        <v>34</v>
      </c>
      <c r="C26" t="s">
        <v>20</v>
      </c>
      <c r="D26">
        <v>15610</v>
      </c>
      <c r="E26">
        <v>339</v>
      </c>
    </row>
    <row r="27" spans="1:5" x14ac:dyDescent="0.3">
      <c r="A27" t="s">
        <v>7</v>
      </c>
      <c r="B27" t="s">
        <v>37</v>
      </c>
      <c r="C27" t="s">
        <v>16</v>
      </c>
      <c r="D27">
        <v>4487</v>
      </c>
      <c r="E27">
        <v>333</v>
      </c>
    </row>
    <row r="28" spans="1:5" x14ac:dyDescent="0.3">
      <c r="A28" t="s">
        <v>3</v>
      </c>
      <c r="B28" t="s">
        <v>37</v>
      </c>
      <c r="C28" t="s">
        <v>28</v>
      </c>
      <c r="D28">
        <v>7308</v>
      </c>
      <c r="E28">
        <v>327</v>
      </c>
    </row>
    <row r="29" spans="1:5" x14ac:dyDescent="0.3">
      <c r="A29" t="s">
        <v>3</v>
      </c>
      <c r="B29" t="s">
        <v>37</v>
      </c>
      <c r="C29" t="s">
        <v>29</v>
      </c>
      <c r="D29">
        <v>4592</v>
      </c>
      <c r="E29">
        <v>324</v>
      </c>
    </row>
    <row r="30" spans="1:5" x14ac:dyDescent="0.3">
      <c r="A30" t="s">
        <v>7</v>
      </c>
      <c r="B30" t="s">
        <v>38</v>
      </c>
      <c r="C30" t="s">
        <v>30</v>
      </c>
      <c r="D30">
        <v>10129</v>
      </c>
      <c r="E30">
        <v>312</v>
      </c>
    </row>
    <row r="31" spans="1:5" x14ac:dyDescent="0.3">
      <c r="A31" t="s">
        <v>3</v>
      </c>
      <c r="B31" t="s">
        <v>34</v>
      </c>
      <c r="C31" t="s">
        <v>28</v>
      </c>
      <c r="D31">
        <v>3689</v>
      </c>
      <c r="E31">
        <v>312</v>
      </c>
    </row>
    <row r="32" spans="1:5" x14ac:dyDescent="0.3">
      <c r="A32" t="s">
        <v>41</v>
      </c>
      <c r="B32" t="s">
        <v>36</v>
      </c>
      <c r="C32" t="s">
        <v>28</v>
      </c>
      <c r="D32">
        <v>854</v>
      </c>
      <c r="E32">
        <v>309</v>
      </c>
    </row>
    <row r="33" spans="1:5" x14ac:dyDescent="0.3">
      <c r="A33" t="s">
        <v>9</v>
      </c>
      <c r="B33" t="s">
        <v>39</v>
      </c>
      <c r="C33" t="s">
        <v>24</v>
      </c>
      <c r="D33">
        <v>3920</v>
      </c>
      <c r="E33">
        <v>306</v>
      </c>
    </row>
    <row r="34" spans="1:5" x14ac:dyDescent="0.3">
      <c r="A34" t="s">
        <v>40</v>
      </c>
      <c r="B34" t="s">
        <v>36</v>
      </c>
      <c r="C34" t="s">
        <v>27</v>
      </c>
      <c r="D34">
        <v>3164</v>
      </c>
      <c r="E34">
        <v>306</v>
      </c>
    </row>
    <row r="35" spans="1:5" x14ac:dyDescent="0.3">
      <c r="A35" t="s">
        <v>3</v>
      </c>
      <c r="B35" t="s">
        <v>35</v>
      </c>
      <c r="C35" t="s">
        <v>33</v>
      </c>
      <c r="D35">
        <v>819</v>
      </c>
      <c r="E35">
        <v>306</v>
      </c>
    </row>
    <row r="36" spans="1:5" x14ac:dyDescent="0.3">
      <c r="A36" t="s">
        <v>3</v>
      </c>
      <c r="B36" t="s">
        <v>38</v>
      </c>
      <c r="C36" t="s">
        <v>26</v>
      </c>
      <c r="D36">
        <v>8841</v>
      </c>
      <c r="E36">
        <v>303</v>
      </c>
    </row>
    <row r="37" spans="1:5" x14ac:dyDescent="0.3">
      <c r="A37" t="s">
        <v>10</v>
      </c>
      <c r="B37" t="s">
        <v>36</v>
      </c>
      <c r="C37" t="s">
        <v>32</v>
      </c>
      <c r="D37">
        <v>6657</v>
      </c>
      <c r="E37">
        <v>303</v>
      </c>
    </row>
    <row r="38" spans="1:5" x14ac:dyDescent="0.3">
      <c r="A38" t="s">
        <v>2</v>
      </c>
      <c r="B38" t="s">
        <v>35</v>
      </c>
      <c r="C38" t="s">
        <v>17</v>
      </c>
      <c r="D38">
        <v>1589</v>
      </c>
      <c r="E38">
        <v>303</v>
      </c>
    </row>
    <row r="39" spans="1:5" x14ac:dyDescent="0.3">
      <c r="A39" t="s">
        <v>8</v>
      </c>
      <c r="B39" t="s">
        <v>35</v>
      </c>
      <c r="C39" t="s">
        <v>27</v>
      </c>
      <c r="D39">
        <v>4753</v>
      </c>
      <c r="E39">
        <v>300</v>
      </c>
    </row>
    <row r="40" spans="1:5" x14ac:dyDescent="0.3">
      <c r="A40" t="s">
        <v>7</v>
      </c>
      <c r="B40" t="s">
        <v>36</v>
      </c>
      <c r="C40" t="s">
        <v>19</v>
      </c>
      <c r="D40">
        <v>2870</v>
      </c>
      <c r="E40">
        <v>300</v>
      </c>
    </row>
    <row r="41" spans="1:5" x14ac:dyDescent="0.3">
      <c r="A41" t="s">
        <v>40</v>
      </c>
      <c r="B41" t="s">
        <v>38</v>
      </c>
      <c r="C41" t="s">
        <v>13</v>
      </c>
      <c r="D41">
        <v>5670</v>
      </c>
      <c r="E41">
        <v>297</v>
      </c>
    </row>
    <row r="42" spans="1:5" x14ac:dyDescent="0.3">
      <c r="A42" t="s">
        <v>41</v>
      </c>
      <c r="B42" t="s">
        <v>36</v>
      </c>
      <c r="C42" t="s">
        <v>18</v>
      </c>
      <c r="D42">
        <v>9632</v>
      </c>
      <c r="E42">
        <v>288</v>
      </c>
    </row>
    <row r="43" spans="1:5" x14ac:dyDescent="0.3">
      <c r="A43" t="s">
        <v>7</v>
      </c>
      <c r="B43" t="s">
        <v>35</v>
      </c>
      <c r="C43" t="s">
        <v>28</v>
      </c>
      <c r="D43">
        <v>5194</v>
      </c>
      <c r="E43">
        <v>288</v>
      </c>
    </row>
    <row r="44" spans="1:5" x14ac:dyDescent="0.3">
      <c r="A44" t="s">
        <v>8</v>
      </c>
      <c r="B44" t="s">
        <v>34</v>
      </c>
      <c r="C44" t="s">
        <v>31</v>
      </c>
      <c r="D44">
        <v>3507</v>
      </c>
      <c r="E44">
        <v>288</v>
      </c>
    </row>
    <row r="45" spans="1:5" x14ac:dyDescent="0.3">
      <c r="A45" t="s">
        <v>10</v>
      </c>
      <c r="B45" t="s">
        <v>37</v>
      </c>
      <c r="C45" t="s">
        <v>21</v>
      </c>
      <c r="D45">
        <v>245</v>
      </c>
      <c r="E45">
        <v>288</v>
      </c>
    </row>
    <row r="46" spans="1:5" x14ac:dyDescent="0.3">
      <c r="A46" t="s">
        <v>6</v>
      </c>
      <c r="B46" t="s">
        <v>38</v>
      </c>
      <c r="C46" t="s">
        <v>27</v>
      </c>
      <c r="D46">
        <v>1134</v>
      </c>
      <c r="E46">
        <v>282</v>
      </c>
    </row>
    <row r="47" spans="1:5" x14ac:dyDescent="0.3">
      <c r="A47" t="s">
        <v>10</v>
      </c>
      <c r="B47" t="s">
        <v>39</v>
      </c>
      <c r="C47" t="s">
        <v>21</v>
      </c>
      <c r="D47">
        <v>4858</v>
      </c>
      <c r="E47">
        <v>279</v>
      </c>
    </row>
    <row r="48" spans="1:5" x14ac:dyDescent="0.3">
      <c r="A48" t="s">
        <v>10</v>
      </c>
      <c r="B48" t="s">
        <v>35</v>
      </c>
      <c r="C48" t="s">
        <v>18</v>
      </c>
      <c r="D48">
        <v>3808</v>
      </c>
      <c r="E48">
        <v>279</v>
      </c>
    </row>
    <row r="49" spans="1:5" x14ac:dyDescent="0.3">
      <c r="A49" t="s">
        <v>3</v>
      </c>
      <c r="B49" t="s">
        <v>34</v>
      </c>
      <c r="C49" t="s">
        <v>14</v>
      </c>
      <c r="D49">
        <v>7259</v>
      </c>
      <c r="E49">
        <v>276</v>
      </c>
    </row>
    <row r="50" spans="1:5" x14ac:dyDescent="0.3">
      <c r="A50" t="s">
        <v>3</v>
      </c>
      <c r="B50" t="s">
        <v>35</v>
      </c>
      <c r="C50" t="s">
        <v>15</v>
      </c>
      <c r="D50">
        <v>6657</v>
      </c>
      <c r="E50">
        <v>276</v>
      </c>
    </row>
    <row r="51" spans="1:5" x14ac:dyDescent="0.3">
      <c r="A51" t="s">
        <v>9</v>
      </c>
      <c r="B51" t="s">
        <v>37</v>
      </c>
      <c r="C51" t="s">
        <v>29</v>
      </c>
      <c r="D51">
        <v>1085</v>
      </c>
      <c r="E51">
        <v>273</v>
      </c>
    </row>
    <row r="52" spans="1:5" x14ac:dyDescent="0.3">
      <c r="A52" t="s">
        <v>7</v>
      </c>
      <c r="B52" t="s">
        <v>38</v>
      </c>
      <c r="C52" t="s">
        <v>18</v>
      </c>
      <c r="D52">
        <v>1778</v>
      </c>
      <c r="E52">
        <v>270</v>
      </c>
    </row>
    <row r="53" spans="1:5" x14ac:dyDescent="0.3">
      <c r="A53" t="s">
        <v>6</v>
      </c>
      <c r="B53" t="s">
        <v>35</v>
      </c>
      <c r="C53" t="s">
        <v>20</v>
      </c>
      <c r="D53">
        <v>1071</v>
      </c>
      <c r="E53">
        <v>270</v>
      </c>
    </row>
    <row r="54" spans="1:5" x14ac:dyDescent="0.3">
      <c r="A54" t="s">
        <v>10</v>
      </c>
      <c r="B54" t="s">
        <v>36</v>
      </c>
      <c r="C54" t="s">
        <v>23</v>
      </c>
      <c r="D54">
        <v>2317</v>
      </c>
      <c r="E54">
        <v>261</v>
      </c>
    </row>
    <row r="55" spans="1:5" x14ac:dyDescent="0.3">
      <c r="A55" t="s">
        <v>7</v>
      </c>
      <c r="B55" t="s">
        <v>38</v>
      </c>
      <c r="C55" t="s">
        <v>28</v>
      </c>
      <c r="D55">
        <v>5677</v>
      </c>
      <c r="E55">
        <v>258</v>
      </c>
    </row>
    <row r="56" spans="1:5" x14ac:dyDescent="0.3">
      <c r="A56" t="s">
        <v>3</v>
      </c>
      <c r="B56" t="s">
        <v>35</v>
      </c>
      <c r="C56" t="s">
        <v>14</v>
      </c>
      <c r="D56">
        <v>2415</v>
      </c>
      <c r="E56">
        <v>255</v>
      </c>
    </row>
    <row r="57" spans="1:5" x14ac:dyDescent="0.3">
      <c r="A57" t="s">
        <v>7</v>
      </c>
      <c r="B57" t="s">
        <v>35</v>
      </c>
      <c r="C57" t="s">
        <v>30</v>
      </c>
      <c r="D57">
        <v>6755</v>
      </c>
      <c r="E57">
        <v>252</v>
      </c>
    </row>
    <row r="58" spans="1:5" x14ac:dyDescent="0.3">
      <c r="A58" t="s">
        <v>7</v>
      </c>
      <c r="B58" t="s">
        <v>36</v>
      </c>
      <c r="C58" t="s">
        <v>29</v>
      </c>
      <c r="D58">
        <v>5551</v>
      </c>
      <c r="E58">
        <v>252</v>
      </c>
    </row>
    <row r="59" spans="1:5" x14ac:dyDescent="0.3">
      <c r="A59" t="s">
        <v>5</v>
      </c>
      <c r="B59" t="s">
        <v>39</v>
      </c>
      <c r="C59" t="s">
        <v>18</v>
      </c>
      <c r="D59">
        <v>385</v>
      </c>
      <c r="E59">
        <v>249</v>
      </c>
    </row>
    <row r="60" spans="1:5" x14ac:dyDescent="0.3">
      <c r="A60" t="s">
        <v>5</v>
      </c>
      <c r="B60" t="s">
        <v>35</v>
      </c>
      <c r="C60" t="s">
        <v>31</v>
      </c>
      <c r="D60">
        <v>4753</v>
      </c>
      <c r="E60">
        <v>246</v>
      </c>
    </row>
    <row r="61" spans="1:5" x14ac:dyDescent="0.3">
      <c r="A61" t="s">
        <v>7</v>
      </c>
      <c r="B61" t="s">
        <v>39</v>
      </c>
      <c r="C61" t="s">
        <v>17</v>
      </c>
      <c r="D61">
        <v>4438</v>
      </c>
      <c r="E61">
        <v>246</v>
      </c>
    </row>
    <row r="62" spans="1:5" x14ac:dyDescent="0.3">
      <c r="A62" t="s">
        <v>2</v>
      </c>
      <c r="B62" t="s">
        <v>36</v>
      </c>
      <c r="C62" t="s">
        <v>31</v>
      </c>
      <c r="D62">
        <v>3094</v>
      </c>
      <c r="E62">
        <v>246</v>
      </c>
    </row>
    <row r="63" spans="1:5" x14ac:dyDescent="0.3">
      <c r="A63" t="s">
        <v>9</v>
      </c>
      <c r="B63" t="s">
        <v>37</v>
      </c>
      <c r="C63" t="s">
        <v>26</v>
      </c>
      <c r="D63">
        <v>2856</v>
      </c>
      <c r="E63">
        <v>246</v>
      </c>
    </row>
    <row r="64" spans="1:5" x14ac:dyDescent="0.3">
      <c r="A64" t="s">
        <v>9</v>
      </c>
      <c r="B64" t="s">
        <v>35</v>
      </c>
      <c r="C64" t="s">
        <v>15</v>
      </c>
      <c r="D64">
        <v>7833</v>
      </c>
      <c r="E64">
        <v>243</v>
      </c>
    </row>
    <row r="65" spans="1:5" x14ac:dyDescent="0.3">
      <c r="A65" t="s">
        <v>7</v>
      </c>
      <c r="B65" t="s">
        <v>35</v>
      </c>
      <c r="C65" t="s">
        <v>19</v>
      </c>
      <c r="D65">
        <v>4585</v>
      </c>
      <c r="E65">
        <v>240</v>
      </c>
    </row>
    <row r="66" spans="1:5" x14ac:dyDescent="0.3">
      <c r="A66" t="s">
        <v>41</v>
      </c>
      <c r="B66" t="s">
        <v>37</v>
      </c>
      <c r="C66" t="s">
        <v>30</v>
      </c>
      <c r="D66">
        <v>1526</v>
      </c>
      <c r="E66">
        <v>240</v>
      </c>
    </row>
    <row r="67" spans="1:5" x14ac:dyDescent="0.3">
      <c r="A67" t="s">
        <v>5</v>
      </c>
      <c r="B67" t="s">
        <v>34</v>
      </c>
      <c r="C67" t="s">
        <v>22</v>
      </c>
      <c r="D67">
        <v>6279</v>
      </c>
      <c r="E67">
        <v>237</v>
      </c>
    </row>
    <row r="68" spans="1:5" x14ac:dyDescent="0.3">
      <c r="A68" t="s">
        <v>40</v>
      </c>
      <c r="B68" t="s">
        <v>35</v>
      </c>
      <c r="C68" t="s">
        <v>32</v>
      </c>
      <c r="D68">
        <v>12348</v>
      </c>
      <c r="E68">
        <v>234</v>
      </c>
    </row>
    <row r="69" spans="1:5" x14ac:dyDescent="0.3">
      <c r="A69" t="s">
        <v>3</v>
      </c>
      <c r="B69" t="s">
        <v>35</v>
      </c>
      <c r="C69" t="s">
        <v>25</v>
      </c>
      <c r="D69">
        <v>2464</v>
      </c>
      <c r="E69">
        <v>234</v>
      </c>
    </row>
    <row r="70" spans="1:5" x14ac:dyDescent="0.3">
      <c r="A70" t="s">
        <v>8</v>
      </c>
      <c r="B70" t="s">
        <v>38</v>
      </c>
      <c r="C70" t="s">
        <v>23</v>
      </c>
      <c r="D70">
        <v>1701</v>
      </c>
      <c r="E70">
        <v>234</v>
      </c>
    </row>
    <row r="71" spans="1:5" x14ac:dyDescent="0.3">
      <c r="A71" t="s">
        <v>41</v>
      </c>
      <c r="B71" t="s">
        <v>36</v>
      </c>
      <c r="C71" t="s">
        <v>13</v>
      </c>
      <c r="D71">
        <v>10311</v>
      </c>
      <c r="E71">
        <v>231</v>
      </c>
    </row>
    <row r="72" spans="1:5" x14ac:dyDescent="0.3">
      <c r="A72" t="s">
        <v>41</v>
      </c>
      <c r="B72" t="s">
        <v>37</v>
      </c>
      <c r="C72" t="s">
        <v>15</v>
      </c>
      <c r="D72">
        <v>714</v>
      </c>
      <c r="E72">
        <v>231</v>
      </c>
    </row>
    <row r="73" spans="1:5" x14ac:dyDescent="0.3">
      <c r="A73" t="s">
        <v>10</v>
      </c>
      <c r="B73" t="s">
        <v>35</v>
      </c>
      <c r="C73" t="s">
        <v>21</v>
      </c>
      <c r="D73">
        <v>567</v>
      </c>
      <c r="E73">
        <v>228</v>
      </c>
    </row>
    <row r="74" spans="1:5" x14ac:dyDescent="0.3">
      <c r="A74" t="s">
        <v>7</v>
      </c>
      <c r="B74" t="s">
        <v>37</v>
      </c>
      <c r="C74" t="s">
        <v>14</v>
      </c>
      <c r="D74">
        <v>6608</v>
      </c>
      <c r="E74">
        <v>225</v>
      </c>
    </row>
    <row r="75" spans="1:5" x14ac:dyDescent="0.3">
      <c r="A75" t="s">
        <v>40</v>
      </c>
      <c r="B75" t="s">
        <v>39</v>
      </c>
      <c r="C75" t="s">
        <v>28</v>
      </c>
      <c r="D75">
        <v>3101</v>
      </c>
      <c r="E75">
        <v>225</v>
      </c>
    </row>
    <row r="76" spans="1:5" x14ac:dyDescent="0.3">
      <c r="A76" t="s">
        <v>41</v>
      </c>
      <c r="B76" t="s">
        <v>34</v>
      </c>
      <c r="C76" t="s">
        <v>16</v>
      </c>
      <c r="D76">
        <v>1274</v>
      </c>
      <c r="E76">
        <v>225</v>
      </c>
    </row>
    <row r="77" spans="1:5" x14ac:dyDescent="0.3">
      <c r="A77" t="s">
        <v>8</v>
      </c>
      <c r="B77" t="s">
        <v>34</v>
      </c>
      <c r="C77" t="s">
        <v>16</v>
      </c>
      <c r="D77">
        <v>2009</v>
      </c>
      <c r="E77">
        <v>219</v>
      </c>
    </row>
    <row r="78" spans="1:5" x14ac:dyDescent="0.3">
      <c r="A78" t="s">
        <v>41</v>
      </c>
      <c r="B78" t="s">
        <v>35</v>
      </c>
      <c r="C78" t="s">
        <v>28</v>
      </c>
      <c r="D78">
        <v>7455</v>
      </c>
      <c r="E78">
        <v>216</v>
      </c>
    </row>
    <row r="79" spans="1:5" x14ac:dyDescent="0.3">
      <c r="A79" t="s">
        <v>2</v>
      </c>
      <c r="B79" t="s">
        <v>39</v>
      </c>
      <c r="C79" t="s">
        <v>21</v>
      </c>
      <c r="D79">
        <v>7651</v>
      </c>
      <c r="E79">
        <v>213</v>
      </c>
    </row>
    <row r="80" spans="1:5" x14ac:dyDescent="0.3">
      <c r="A80" t="s">
        <v>8</v>
      </c>
      <c r="B80" t="s">
        <v>38</v>
      </c>
      <c r="C80" t="s">
        <v>32</v>
      </c>
      <c r="D80">
        <v>3752</v>
      </c>
      <c r="E80">
        <v>213</v>
      </c>
    </row>
    <row r="81" spans="1:5" x14ac:dyDescent="0.3">
      <c r="A81" t="s">
        <v>8</v>
      </c>
      <c r="B81" t="s">
        <v>39</v>
      </c>
      <c r="C81" t="s">
        <v>31</v>
      </c>
      <c r="D81">
        <v>8890</v>
      </c>
      <c r="E81">
        <v>210</v>
      </c>
    </row>
    <row r="82" spans="1:5" x14ac:dyDescent="0.3">
      <c r="A82" t="s">
        <v>8</v>
      </c>
      <c r="B82" t="s">
        <v>35</v>
      </c>
      <c r="C82" t="s">
        <v>22</v>
      </c>
      <c r="D82">
        <v>5012</v>
      </c>
      <c r="E82">
        <v>210</v>
      </c>
    </row>
    <row r="83" spans="1:5" x14ac:dyDescent="0.3">
      <c r="A83" t="s">
        <v>7</v>
      </c>
      <c r="B83" t="s">
        <v>37</v>
      </c>
      <c r="C83" t="s">
        <v>22</v>
      </c>
      <c r="D83">
        <v>9835</v>
      </c>
      <c r="E83">
        <v>207</v>
      </c>
    </row>
    <row r="84" spans="1:5" x14ac:dyDescent="0.3">
      <c r="A84" t="s">
        <v>6</v>
      </c>
      <c r="B84" t="s">
        <v>34</v>
      </c>
      <c r="C84" t="s">
        <v>27</v>
      </c>
      <c r="D84">
        <v>4242</v>
      </c>
      <c r="E84">
        <v>207</v>
      </c>
    </row>
    <row r="85" spans="1:5" x14ac:dyDescent="0.3">
      <c r="A85" t="s">
        <v>9</v>
      </c>
      <c r="B85" t="s">
        <v>37</v>
      </c>
      <c r="C85" t="s">
        <v>4</v>
      </c>
      <c r="D85">
        <v>259</v>
      </c>
      <c r="E85">
        <v>207</v>
      </c>
    </row>
    <row r="86" spans="1:5" x14ac:dyDescent="0.3">
      <c r="A86" t="s">
        <v>9</v>
      </c>
      <c r="B86" t="s">
        <v>36</v>
      </c>
      <c r="C86" t="s">
        <v>27</v>
      </c>
      <c r="D86">
        <v>11522</v>
      </c>
      <c r="E86">
        <v>204</v>
      </c>
    </row>
    <row r="87" spans="1:5" x14ac:dyDescent="0.3">
      <c r="A87" t="s">
        <v>10</v>
      </c>
      <c r="B87" t="s">
        <v>34</v>
      </c>
      <c r="C87" t="s">
        <v>19</v>
      </c>
      <c r="D87">
        <v>5355</v>
      </c>
      <c r="E87">
        <v>204</v>
      </c>
    </row>
    <row r="88" spans="1:5" x14ac:dyDescent="0.3">
      <c r="A88" t="s">
        <v>9</v>
      </c>
      <c r="B88" t="s">
        <v>39</v>
      </c>
      <c r="C88" t="s">
        <v>18</v>
      </c>
      <c r="D88">
        <v>2639</v>
      </c>
      <c r="E88">
        <v>204</v>
      </c>
    </row>
    <row r="89" spans="1:5" x14ac:dyDescent="0.3">
      <c r="A89" t="s">
        <v>8</v>
      </c>
      <c r="B89" t="s">
        <v>37</v>
      </c>
      <c r="C89" t="s">
        <v>19</v>
      </c>
      <c r="D89">
        <v>1771</v>
      </c>
      <c r="E89">
        <v>204</v>
      </c>
    </row>
    <row r="90" spans="1:5" x14ac:dyDescent="0.3">
      <c r="A90" t="s">
        <v>41</v>
      </c>
      <c r="B90" t="s">
        <v>36</v>
      </c>
      <c r="C90" t="s">
        <v>26</v>
      </c>
      <c r="D90">
        <v>98</v>
      </c>
      <c r="E90">
        <v>204</v>
      </c>
    </row>
    <row r="91" spans="1:5" x14ac:dyDescent="0.3">
      <c r="A91" t="s">
        <v>5</v>
      </c>
      <c r="B91" t="s">
        <v>35</v>
      </c>
      <c r="C91" t="s">
        <v>15</v>
      </c>
      <c r="D91">
        <v>13391</v>
      </c>
      <c r="E91">
        <v>201</v>
      </c>
    </row>
    <row r="92" spans="1:5" x14ac:dyDescent="0.3">
      <c r="A92" t="s">
        <v>2</v>
      </c>
      <c r="B92" t="s">
        <v>37</v>
      </c>
      <c r="C92" t="s">
        <v>17</v>
      </c>
      <c r="D92">
        <v>9926</v>
      </c>
      <c r="E92">
        <v>201</v>
      </c>
    </row>
    <row r="93" spans="1:5" x14ac:dyDescent="0.3">
      <c r="A93" t="s">
        <v>5</v>
      </c>
      <c r="B93" t="s">
        <v>34</v>
      </c>
      <c r="C93" t="s">
        <v>15</v>
      </c>
      <c r="D93">
        <v>7280</v>
      </c>
      <c r="E93">
        <v>201</v>
      </c>
    </row>
    <row r="94" spans="1:5" x14ac:dyDescent="0.3">
      <c r="A94" t="s">
        <v>40</v>
      </c>
      <c r="B94" t="s">
        <v>36</v>
      </c>
      <c r="C94" t="s">
        <v>13</v>
      </c>
      <c r="D94">
        <v>4424</v>
      </c>
      <c r="E94">
        <v>201</v>
      </c>
    </row>
    <row r="95" spans="1:5" x14ac:dyDescent="0.3">
      <c r="A95" t="s">
        <v>7</v>
      </c>
      <c r="B95" t="s">
        <v>39</v>
      </c>
      <c r="C95" t="s">
        <v>27</v>
      </c>
      <c r="D95">
        <v>966</v>
      </c>
      <c r="E95">
        <v>198</v>
      </c>
    </row>
    <row r="96" spans="1:5" x14ac:dyDescent="0.3">
      <c r="A96" t="s">
        <v>10</v>
      </c>
      <c r="B96" t="s">
        <v>35</v>
      </c>
      <c r="C96" t="s">
        <v>20</v>
      </c>
      <c r="D96">
        <v>1974</v>
      </c>
      <c r="E96">
        <v>195</v>
      </c>
    </row>
    <row r="97" spans="1:5" x14ac:dyDescent="0.3">
      <c r="A97" t="s">
        <v>8</v>
      </c>
      <c r="B97" t="s">
        <v>37</v>
      </c>
      <c r="C97" t="s">
        <v>22</v>
      </c>
      <c r="D97">
        <v>1890</v>
      </c>
      <c r="E97">
        <v>195</v>
      </c>
    </row>
    <row r="98" spans="1:5" x14ac:dyDescent="0.3">
      <c r="A98" t="s">
        <v>5</v>
      </c>
      <c r="B98" t="s">
        <v>34</v>
      </c>
      <c r="C98" t="s">
        <v>19</v>
      </c>
      <c r="D98">
        <v>861</v>
      </c>
      <c r="E98">
        <v>195</v>
      </c>
    </row>
    <row r="99" spans="1:5" x14ac:dyDescent="0.3">
      <c r="A99" t="s">
        <v>41</v>
      </c>
      <c r="B99" t="s">
        <v>36</v>
      </c>
      <c r="C99" t="s">
        <v>19</v>
      </c>
      <c r="D99">
        <v>1925</v>
      </c>
      <c r="E99">
        <v>192</v>
      </c>
    </row>
    <row r="100" spans="1:5" x14ac:dyDescent="0.3">
      <c r="A100" t="s">
        <v>7</v>
      </c>
      <c r="B100" t="s">
        <v>34</v>
      </c>
      <c r="C100" t="s">
        <v>24</v>
      </c>
      <c r="D100">
        <v>8862</v>
      </c>
      <c r="E100">
        <v>189</v>
      </c>
    </row>
    <row r="101" spans="1:5" x14ac:dyDescent="0.3">
      <c r="A101" t="s">
        <v>6</v>
      </c>
      <c r="B101" t="s">
        <v>37</v>
      </c>
      <c r="C101" t="s">
        <v>23</v>
      </c>
      <c r="D101">
        <v>4949</v>
      </c>
      <c r="E101">
        <v>189</v>
      </c>
    </row>
    <row r="102" spans="1:5" x14ac:dyDescent="0.3">
      <c r="A102" t="s">
        <v>9</v>
      </c>
      <c r="B102" t="s">
        <v>36</v>
      </c>
      <c r="C102" t="s">
        <v>32</v>
      </c>
      <c r="D102">
        <v>2954</v>
      </c>
      <c r="E102">
        <v>189</v>
      </c>
    </row>
    <row r="103" spans="1:5" x14ac:dyDescent="0.3">
      <c r="A103" t="s">
        <v>9</v>
      </c>
      <c r="B103" t="s">
        <v>34</v>
      </c>
      <c r="C103" t="s">
        <v>16</v>
      </c>
      <c r="D103">
        <v>938</v>
      </c>
      <c r="E103">
        <v>189</v>
      </c>
    </row>
    <row r="104" spans="1:5" x14ac:dyDescent="0.3">
      <c r="A104" t="s">
        <v>41</v>
      </c>
      <c r="B104" t="s">
        <v>35</v>
      </c>
      <c r="C104" t="s">
        <v>15</v>
      </c>
      <c r="D104">
        <v>2114</v>
      </c>
      <c r="E104">
        <v>186</v>
      </c>
    </row>
    <row r="105" spans="1:5" x14ac:dyDescent="0.3">
      <c r="A105" t="s">
        <v>8</v>
      </c>
      <c r="B105" t="s">
        <v>39</v>
      </c>
      <c r="C105" t="s">
        <v>30</v>
      </c>
      <c r="D105">
        <v>7021</v>
      </c>
      <c r="E105">
        <v>183</v>
      </c>
    </row>
    <row r="106" spans="1:5" x14ac:dyDescent="0.3">
      <c r="A106" t="s">
        <v>2</v>
      </c>
      <c r="B106" t="s">
        <v>38</v>
      </c>
      <c r="C106" t="s">
        <v>28</v>
      </c>
      <c r="D106">
        <v>6580</v>
      </c>
      <c r="E106">
        <v>183</v>
      </c>
    </row>
    <row r="107" spans="1:5" x14ac:dyDescent="0.3">
      <c r="A107" t="s">
        <v>6</v>
      </c>
      <c r="B107" t="s">
        <v>35</v>
      </c>
      <c r="C107" t="s">
        <v>27</v>
      </c>
      <c r="D107">
        <v>3864</v>
      </c>
      <c r="E107">
        <v>177</v>
      </c>
    </row>
    <row r="108" spans="1:5" x14ac:dyDescent="0.3">
      <c r="A108" t="s">
        <v>7</v>
      </c>
      <c r="B108" t="s">
        <v>36</v>
      </c>
      <c r="C108" t="s">
        <v>18</v>
      </c>
      <c r="D108">
        <v>2646</v>
      </c>
      <c r="E108">
        <v>177</v>
      </c>
    </row>
    <row r="109" spans="1:5" x14ac:dyDescent="0.3">
      <c r="A109" t="s">
        <v>41</v>
      </c>
      <c r="B109" t="s">
        <v>37</v>
      </c>
      <c r="C109" t="s">
        <v>26</v>
      </c>
      <c r="D109">
        <v>2324</v>
      </c>
      <c r="E109">
        <v>177</v>
      </c>
    </row>
    <row r="110" spans="1:5" x14ac:dyDescent="0.3">
      <c r="A110" t="s">
        <v>41</v>
      </c>
      <c r="B110" t="s">
        <v>34</v>
      </c>
      <c r="C110" t="s">
        <v>33</v>
      </c>
      <c r="D110">
        <v>7847</v>
      </c>
      <c r="E110">
        <v>174</v>
      </c>
    </row>
    <row r="111" spans="1:5" x14ac:dyDescent="0.3">
      <c r="A111" t="s">
        <v>41</v>
      </c>
      <c r="B111" t="s">
        <v>36</v>
      </c>
      <c r="C111" t="s">
        <v>30</v>
      </c>
      <c r="D111">
        <v>6118</v>
      </c>
      <c r="E111">
        <v>174</v>
      </c>
    </row>
    <row r="112" spans="1:5" x14ac:dyDescent="0.3">
      <c r="A112" t="s">
        <v>40</v>
      </c>
      <c r="B112" t="s">
        <v>35</v>
      </c>
      <c r="C112" t="s">
        <v>16</v>
      </c>
      <c r="D112">
        <v>4725</v>
      </c>
      <c r="E112">
        <v>174</v>
      </c>
    </row>
    <row r="113" spans="1:5" x14ac:dyDescent="0.3">
      <c r="A113" t="s">
        <v>9</v>
      </c>
      <c r="B113" t="s">
        <v>34</v>
      </c>
      <c r="C113" t="s">
        <v>17</v>
      </c>
      <c r="D113">
        <v>707</v>
      </c>
      <c r="E113">
        <v>174</v>
      </c>
    </row>
    <row r="114" spans="1:5" x14ac:dyDescent="0.3">
      <c r="A114" t="s">
        <v>3</v>
      </c>
      <c r="B114" t="s">
        <v>39</v>
      </c>
      <c r="C114" t="s">
        <v>26</v>
      </c>
      <c r="D114">
        <v>4956</v>
      </c>
      <c r="E114">
        <v>171</v>
      </c>
    </row>
    <row r="115" spans="1:5" x14ac:dyDescent="0.3">
      <c r="A115" t="s">
        <v>5</v>
      </c>
      <c r="B115" t="s">
        <v>39</v>
      </c>
      <c r="C115" t="s">
        <v>24</v>
      </c>
      <c r="D115">
        <v>4018</v>
      </c>
      <c r="E115">
        <v>171</v>
      </c>
    </row>
    <row r="116" spans="1:5" x14ac:dyDescent="0.3">
      <c r="A116" t="s">
        <v>5</v>
      </c>
      <c r="B116" t="s">
        <v>38</v>
      </c>
      <c r="C116" t="s">
        <v>19</v>
      </c>
      <c r="D116">
        <v>5474</v>
      </c>
      <c r="E116">
        <v>168</v>
      </c>
    </row>
    <row r="117" spans="1:5" x14ac:dyDescent="0.3">
      <c r="A117" t="s">
        <v>8</v>
      </c>
      <c r="B117" t="s">
        <v>35</v>
      </c>
      <c r="C117" t="s">
        <v>29</v>
      </c>
      <c r="D117">
        <v>2023</v>
      </c>
      <c r="E117">
        <v>168</v>
      </c>
    </row>
    <row r="118" spans="1:5" x14ac:dyDescent="0.3">
      <c r="A118" t="s">
        <v>3</v>
      </c>
      <c r="B118" t="s">
        <v>39</v>
      </c>
      <c r="C118" t="s">
        <v>16</v>
      </c>
      <c r="D118">
        <v>21</v>
      </c>
      <c r="E118">
        <v>168</v>
      </c>
    </row>
    <row r="119" spans="1:5" x14ac:dyDescent="0.3">
      <c r="A119" t="s">
        <v>3</v>
      </c>
      <c r="B119" t="s">
        <v>36</v>
      </c>
      <c r="C119" t="s">
        <v>23</v>
      </c>
      <c r="D119">
        <v>3773</v>
      </c>
      <c r="E119">
        <v>165</v>
      </c>
    </row>
    <row r="120" spans="1:5" x14ac:dyDescent="0.3">
      <c r="A120" t="s">
        <v>2</v>
      </c>
      <c r="B120" t="s">
        <v>39</v>
      </c>
      <c r="C120" t="s">
        <v>20</v>
      </c>
      <c r="D120">
        <v>9443</v>
      </c>
      <c r="E120">
        <v>162</v>
      </c>
    </row>
    <row r="121" spans="1:5" x14ac:dyDescent="0.3">
      <c r="A121" t="s">
        <v>40</v>
      </c>
      <c r="B121" t="s">
        <v>34</v>
      </c>
      <c r="C121" t="s">
        <v>19</v>
      </c>
      <c r="D121">
        <v>4018</v>
      </c>
      <c r="E121">
        <v>162</v>
      </c>
    </row>
    <row r="122" spans="1:5" x14ac:dyDescent="0.3">
      <c r="A122" t="s">
        <v>3</v>
      </c>
      <c r="B122" t="s">
        <v>36</v>
      </c>
      <c r="C122" t="s">
        <v>28</v>
      </c>
      <c r="D122">
        <v>973</v>
      </c>
      <c r="E122">
        <v>162</v>
      </c>
    </row>
    <row r="123" spans="1:5" x14ac:dyDescent="0.3">
      <c r="A123" t="s">
        <v>40</v>
      </c>
      <c r="B123" t="s">
        <v>34</v>
      </c>
      <c r="C123" t="s">
        <v>33</v>
      </c>
      <c r="D123">
        <v>3794</v>
      </c>
      <c r="E123">
        <v>159</v>
      </c>
    </row>
    <row r="124" spans="1:5" x14ac:dyDescent="0.3">
      <c r="A124" t="s">
        <v>9</v>
      </c>
      <c r="B124" t="s">
        <v>35</v>
      </c>
      <c r="C124" t="s">
        <v>26</v>
      </c>
      <c r="D124">
        <v>98</v>
      </c>
      <c r="E124">
        <v>159</v>
      </c>
    </row>
    <row r="125" spans="1:5" x14ac:dyDescent="0.3">
      <c r="A125" t="s">
        <v>40</v>
      </c>
      <c r="B125" t="s">
        <v>34</v>
      </c>
      <c r="C125" t="s">
        <v>17</v>
      </c>
      <c r="D125">
        <v>5019</v>
      </c>
      <c r="E125">
        <v>156</v>
      </c>
    </row>
    <row r="126" spans="1:5" x14ac:dyDescent="0.3">
      <c r="A126" t="s">
        <v>6</v>
      </c>
      <c r="B126" t="s">
        <v>36</v>
      </c>
      <c r="C126" t="s">
        <v>17</v>
      </c>
      <c r="D126">
        <v>4970</v>
      </c>
      <c r="E126">
        <v>156</v>
      </c>
    </row>
    <row r="127" spans="1:5" x14ac:dyDescent="0.3">
      <c r="A127" t="s">
        <v>9</v>
      </c>
      <c r="B127" t="s">
        <v>37</v>
      </c>
      <c r="C127" t="s">
        <v>25</v>
      </c>
      <c r="D127">
        <v>4305</v>
      </c>
      <c r="E127">
        <v>156</v>
      </c>
    </row>
    <row r="128" spans="1:5" x14ac:dyDescent="0.3">
      <c r="A128" t="s">
        <v>2</v>
      </c>
      <c r="B128" t="s">
        <v>38</v>
      </c>
      <c r="C128" t="s">
        <v>23</v>
      </c>
      <c r="D128">
        <v>4417</v>
      </c>
      <c r="E128">
        <v>153</v>
      </c>
    </row>
    <row r="129" spans="1:5" x14ac:dyDescent="0.3">
      <c r="A129" t="s">
        <v>9</v>
      </c>
      <c r="B129" t="s">
        <v>34</v>
      </c>
      <c r="C129" t="s">
        <v>28</v>
      </c>
      <c r="D129">
        <v>14329</v>
      </c>
      <c r="E129">
        <v>150</v>
      </c>
    </row>
    <row r="130" spans="1:5" x14ac:dyDescent="0.3">
      <c r="A130" t="s">
        <v>8</v>
      </c>
      <c r="B130" t="s">
        <v>36</v>
      </c>
      <c r="C130" t="s">
        <v>23</v>
      </c>
      <c r="D130">
        <v>5019</v>
      </c>
      <c r="E130">
        <v>150</v>
      </c>
    </row>
    <row r="131" spans="1:5" x14ac:dyDescent="0.3">
      <c r="A131" t="s">
        <v>6</v>
      </c>
      <c r="B131" t="s">
        <v>34</v>
      </c>
      <c r="C131" t="s">
        <v>17</v>
      </c>
      <c r="D131">
        <v>3759</v>
      </c>
      <c r="E131">
        <v>150</v>
      </c>
    </row>
    <row r="132" spans="1:5" x14ac:dyDescent="0.3">
      <c r="A132" t="s">
        <v>8</v>
      </c>
      <c r="B132" t="s">
        <v>37</v>
      </c>
      <c r="C132" t="s">
        <v>30</v>
      </c>
      <c r="D132">
        <v>42</v>
      </c>
      <c r="E132">
        <v>150</v>
      </c>
    </row>
    <row r="133" spans="1:5" x14ac:dyDescent="0.3">
      <c r="A133" t="s">
        <v>9</v>
      </c>
      <c r="B133" t="s">
        <v>35</v>
      </c>
      <c r="C133" t="s">
        <v>4</v>
      </c>
      <c r="D133">
        <v>959</v>
      </c>
      <c r="E133">
        <v>147</v>
      </c>
    </row>
    <row r="134" spans="1:5" x14ac:dyDescent="0.3">
      <c r="A134" t="s">
        <v>2</v>
      </c>
      <c r="B134" t="s">
        <v>39</v>
      </c>
      <c r="C134" t="s">
        <v>28</v>
      </c>
      <c r="D134">
        <v>6027</v>
      </c>
      <c r="E134">
        <v>144</v>
      </c>
    </row>
    <row r="135" spans="1:5" x14ac:dyDescent="0.3">
      <c r="A135" t="s">
        <v>3</v>
      </c>
      <c r="B135" t="s">
        <v>37</v>
      </c>
      <c r="C135" t="s">
        <v>17</v>
      </c>
      <c r="D135">
        <v>3983</v>
      </c>
      <c r="E135">
        <v>144</v>
      </c>
    </row>
    <row r="136" spans="1:5" x14ac:dyDescent="0.3">
      <c r="A136" t="s">
        <v>9</v>
      </c>
      <c r="B136" t="s">
        <v>35</v>
      </c>
      <c r="C136" t="s">
        <v>27</v>
      </c>
      <c r="D136">
        <v>2429</v>
      </c>
      <c r="E136">
        <v>144</v>
      </c>
    </row>
    <row r="137" spans="1:5" x14ac:dyDescent="0.3">
      <c r="A137" t="s">
        <v>41</v>
      </c>
      <c r="B137" t="s">
        <v>34</v>
      </c>
      <c r="C137" t="s">
        <v>22</v>
      </c>
      <c r="D137">
        <v>336</v>
      </c>
      <c r="E137">
        <v>144</v>
      </c>
    </row>
    <row r="138" spans="1:5" x14ac:dyDescent="0.3">
      <c r="A138" t="s">
        <v>10</v>
      </c>
      <c r="B138" t="s">
        <v>38</v>
      </c>
      <c r="C138" t="s">
        <v>22</v>
      </c>
      <c r="D138">
        <v>2205</v>
      </c>
      <c r="E138">
        <v>141</v>
      </c>
    </row>
    <row r="139" spans="1:5" x14ac:dyDescent="0.3">
      <c r="A139" t="s">
        <v>2</v>
      </c>
      <c r="B139" t="s">
        <v>39</v>
      </c>
      <c r="C139" t="s">
        <v>22</v>
      </c>
      <c r="D139">
        <v>1568</v>
      </c>
      <c r="E139">
        <v>141</v>
      </c>
    </row>
    <row r="140" spans="1:5" x14ac:dyDescent="0.3">
      <c r="A140" t="s">
        <v>2</v>
      </c>
      <c r="B140" t="s">
        <v>37</v>
      </c>
      <c r="C140" t="s">
        <v>18</v>
      </c>
      <c r="D140">
        <v>11571</v>
      </c>
      <c r="E140">
        <v>138</v>
      </c>
    </row>
    <row r="141" spans="1:5" x14ac:dyDescent="0.3">
      <c r="A141" t="s">
        <v>7</v>
      </c>
      <c r="B141" t="s">
        <v>34</v>
      </c>
      <c r="C141" t="s">
        <v>20</v>
      </c>
      <c r="D141">
        <v>2205</v>
      </c>
      <c r="E141">
        <v>138</v>
      </c>
    </row>
    <row r="142" spans="1:5" x14ac:dyDescent="0.3">
      <c r="A142" t="s">
        <v>40</v>
      </c>
      <c r="B142" t="s">
        <v>34</v>
      </c>
      <c r="C142" t="s">
        <v>27</v>
      </c>
      <c r="D142">
        <v>2289</v>
      </c>
      <c r="E142">
        <v>135</v>
      </c>
    </row>
    <row r="143" spans="1:5" x14ac:dyDescent="0.3">
      <c r="A143" t="s">
        <v>6</v>
      </c>
      <c r="B143" t="s">
        <v>36</v>
      </c>
      <c r="C143" t="s">
        <v>29</v>
      </c>
      <c r="D143">
        <v>1400</v>
      </c>
      <c r="E143">
        <v>135</v>
      </c>
    </row>
    <row r="144" spans="1:5" x14ac:dyDescent="0.3">
      <c r="A144" t="s">
        <v>6</v>
      </c>
      <c r="B144" t="s">
        <v>38</v>
      </c>
      <c r="C144" t="s">
        <v>33</v>
      </c>
      <c r="D144">
        <v>959</v>
      </c>
      <c r="E144">
        <v>135</v>
      </c>
    </row>
    <row r="145" spans="1:5" x14ac:dyDescent="0.3">
      <c r="A145" t="s">
        <v>40</v>
      </c>
      <c r="B145" t="s">
        <v>39</v>
      </c>
      <c r="C145" t="s">
        <v>29</v>
      </c>
      <c r="D145">
        <v>0</v>
      </c>
      <c r="E145">
        <v>135</v>
      </c>
    </row>
    <row r="146" spans="1:5" x14ac:dyDescent="0.3">
      <c r="A146" t="s">
        <v>41</v>
      </c>
      <c r="B146" t="s">
        <v>35</v>
      </c>
      <c r="C146" t="s">
        <v>27</v>
      </c>
      <c r="D146">
        <v>847</v>
      </c>
      <c r="E146">
        <v>129</v>
      </c>
    </row>
    <row r="147" spans="1:5" x14ac:dyDescent="0.3">
      <c r="A147" t="s">
        <v>10</v>
      </c>
      <c r="B147" t="s">
        <v>38</v>
      </c>
      <c r="C147" t="s">
        <v>4</v>
      </c>
      <c r="D147">
        <v>6860</v>
      </c>
      <c r="E147">
        <v>126</v>
      </c>
    </row>
    <row r="148" spans="1:5" x14ac:dyDescent="0.3">
      <c r="A148" t="s">
        <v>41</v>
      </c>
      <c r="B148" t="s">
        <v>34</v>
      </c>
      <c r="C148" t="s">
        <v>23</v>
      </c>
      <c r="D148">
        <v>4935</v>
      </c>
      <c r="E148">
        <v>126</v>
      </c>
    </row>
    <row r="149" spans="1:5" x14ac:dyDescent="0.3">
      <c r="A149" t="s">
        <v>2</v>
      </c>
      <c r="B149" t="s">
        <v>39</v>
      </c>
      <c r="C149" t="s">
        <v>33</v>
      </c>
      <c r="D149">
        <v>4018</v>
      </c>
      <c r="E149">
        <v>126</v>
      </c>
    </row>
    <row r="150" spans="1:5" x14ac:dyDescent="0.3">
      <c r="A150" t="s">
        <v>40</v>
      </c>
      <c r="B150" t="s">
        <v>35</v>
      </c>
      <c r="C150" t="s">
        <v>29</v>
      </c>
      <c r="D150">
        <v>1617</v>
      </c>
      <c r="E150">
        <v>126</v>
      </c>
    </row>
    <row r="151" spans="1:5" x14ac:dyDescent="0.3">
      <c r="A151" t="s">
        <v>8</v>
      </c>
      <c r="B151" t="s">
        <v>35</v>
      </c>
      <c r="C151" t="s">
        <v>33</v>
      </c>
      <c r="D151">
        <v>357</v>
      </c>
      <c r="E151">
        <v>126</v>
      </c>
    </row>
    <row r="152" spans="1:5" x14ac:dyDescent="0.3">
      <c r="A152" t="s">
        <v>6</v>
      </c>
      <c r="B152" t="s">
        <v>34</v>
      </c>
      <c r="C152" t="s">
        <v>32</v>
      </c>
      <c r="D152">
        <v>6734</v>
      </c>
      <c r="E152">
        <v>123</v>
      </c>
    </row>
    <row r="153" spans="1:5" x14ac:dyDescent="0.3">
      <c r="A153" t="s">
        <v>6</v>
      </c>
      <c r="B153" t="s">
        <v>35</v>
      </c>
      <c r="C153" t="s">
        <v>30</v>
      </c>
      <c r="D153">
        <v>4781</v>
      </c>
      <c r="E153">
        <v>123</v>
      </c>
    </row>
    <row r="154" spans="1:5" x14ac:dyDescent="0.3">
      <c r="A154" t="s">
        <v>41</v>
      </c>
      <c r="B154" t="s">
        <v>37</v>
      </c>
      <c r="C154" t="s">
        <v>20</v>
      </c>
      <c r="D154">
        <v>3388</v>
      </c>
      <c r="E154">
        <v>123</v>
      </c>
    </row>
    <row r="155" spans="1:5" x14ac:dyDescent="0.3">
      <c r="A155" t="s">
        <v>6</v>
      </c>
      <c r="B155" t="s">
        <v>38</v>
      </c>
      <c r="C155" t="s">
        <v>13</v>
      </c>
      <c r="D155">
        <v>2317</v>
      </c>
      <c r="E155">
        <v>123</v>
      </c>
    </row>
    <row r="156" spans="1:5" x14ac:dyDescent="0.3">
      <c r="A156" t="s">
        <v>10</v>
      </c>
      <c r="B156" t="s">
        <v>38</v>
      </c>
      <c r="C156" t="s">
        <v>13</v>
      </c>
      <c r="D156">
        <v>63</v>
      </c>
      <c r="E156">
        <v>123</v>
      </c>
    </row>
    <row r="157" spans="1:5" x14ac:dyDescent="0.3">
      <c r="A157" t="s">
        <v>6</v>
      </c>
      <c r="B157" t="s">
        <v>36</v>
      </c>
      <c r="C157" t="s">
        <v>4</v>
      </c>
      <c r="D157">
        <v>10073</v>
      </c>
      <c r="E157">
        <v>120</v>
      </c>
    </row>
    <row r="158" spans="1:5" x14ac:dyDescent="0.3">
      <c r="A158" t="s">
        <v>2</v>
      </c>
      <c r="B158" t="s">
        <v>34</v>
      </c>
      <c r="C158" t="s">
        <v>19</v>
      </c>
      <c r="D158">
        <v>7511</v>
      </c>
      <c r="E158">
        <v>120</v>
      </c>
    </row>
    <row r="159" spans="1:5" x14ac:dyDescent="0.3">
      <c r="A159" t="s">
        <v>9</v>
      </c>
      <c r="B159" t="s">
        <v>38</v>
      </c>
      <c r="C159" t="s">
        <v>16</v>
      </c>
      <c r="D159">
        <v>2646</v>
      </c>
      <c r="E159">
        <v>120</v>
      </c>
    </row>
    <row r="160" spans="1:5" x14ac:dyDescent="0.3">
      <c r="A160" t="s">
        <v>3</v>
      </c>
      <c r="B160" t="s">
        <v>34</v>
      </c>
      <c r="C160" t="s">
        <v>23</v>
      </c>
      <c r="D160">
        <v>2212</v>
      </c>
      <c r="E160">
        <v>117</v>
      </c>
    </row>
    <row r="161" spans="1:5" x14ac:dyDescent="0.3">
      <c r="A161" t="s">
        <v>7</v>
      </c>
      <c r="B161" t="s">
        <v>36</v>
      </c>
      <c r="C161" t="s">
        <v>31</v>
      </c>
      <c r="D161">
        <v>2149</v>
      </c>
      <c r="E161">
        <v>117</v>
      </c>
    </row>
    <row r="162" spans="1:5" x14ac:dyDescent="0.3">
      <c r="A162" t="s">
        <v>2</v>
      </c>
      <c r="B162" t="s">
        <v>39</v>
      </c>
      <c r="C162" t="s">
        <v>16</v>
      </c>
      <c r="D162">
        <v>2016</v>
      </c>
      <c r="E162">
        <v>117</v>
      </c>
    </row>
    <row r="163" spans="1:5" x14ac:dyDescent="0.3">
      <c r="A163" t="s">
        <v>7</v>
      </c>
      <c r="B163" t="s">
        <v>35</v>
      </c>
      <c r="C163" t="s">
        <v>24</v>
      </c>
      <c r="D163">
        <v>2793</v>
      </c>
      <c r="E163">
        <v>114</v>
      </c>
    </row>
    <row r="164" spans="1:5" x14ac:dyDescent="0.3">
      <c r="A164" t="s">
        <v>9</v>
      </c>
      <c r="B164" t="s">
        <v>36</v>
      </c>
      <c r="C164" t="s">
        <v>25</v>
      </c>
      <c r="D164">
        <v>2142</v>
      </c>
      <c r="E164">
        <v>114</v>
      </c>
    </row>
    <row r="165" spans="1:5" x14ac:dyDescent="0.3">
      <c r="A165" t="s">
        <v>40</v>
      </c>
      <c r="B165" t="s">
        <v>37</v>
      </c>
      <c r="C165" t="s">
        <v>30</v>
      </c>
      <c r="D165">
        <v>1624</v>
      </c>
      <c r="E165">
        <v>114</v>
      </c>
    </row>
    <row r="166" spans="1:5" x14ac:dyDescent="0.3">
      <c r="A166" t="s">
        <v>7</v>
      </c>
      <c r="B166" t="s">
        <v>37</v>
      </c>
      <c r="C166" t="s">
        <v>17</v>
      </c>
      <c r="D166">
        <v>4487</v>
      </c>
      <c r="E166">
        <v>111</v>
      </c>
    </row>
    <row r="167" spans="1:5" x14ac:dyDescent="0.3">
      <c r="A167" t="s">
        <v>5</v>
      </c>
      <c r="B167" t="s">
        <v>36</v>
      </c>
      <c r="C167" t="s">
        <v>30</v>
      </c>
      <c r="D167">
        <v>1526</v>
      </c>
      <c r="E167">
        <v>105</v>
      </c>
    </row>
    <row r="168" spans="1:5" x14ac:dyDescent="0.3">
      <c r="A168" t="s">
        <v>41</v>
      </c>
      <c r="B168" t="s">
        <v>37</v>
      </c>
      <c r="C168" t="s">
        <v>24</v>
      </c>
      <c r="D168">
        <v>6398</v>
      </c>
      <c r="E168">
        <v>102</v>
      </c>
    </row>
    <row r="169" spans="1:5" x14ac:dyDescent="0.3">
      <c r="A169" t="s">
        <v>40</v>
      </c>
      <c r="B169" t="s">
        <v>38</v>
      </c>
      <c r="C169" t="s">
        <v>4</v>
      </c>
      <c r="D169">
        <v>6125</v>
      </c>
      <c r="E169">
        <v>102</v>
      </c>
    </row>
    <row r="170" spans="1:5" x14ac:dyDescent="0.3">
      <c r="A170" t="s">
        <v>9</v>
      </c>
      <c r="B170" t="s">
        <v>38</v>
      </c>
      <c r="C170" t="s">
        <v>25</v>
      </c>
      <c r="D170">
        <v>3850</v>
      </c>
      <c r="E170">
        <v>102</v>
      </c>
    </row>
    <row r="171" spans="1:5" x14ac:dyDescent="0.3">
      <c r="A171" t="s">
        <v>5</v>
      </c>
      <c r="B171" t="s">
        <v>34</v>
      </c>
      <c r="C171" t="s">
        <v>29</v>
      </c>
      <c r="D171">
        <v>2891</v>
      </c>
      <c r="E171">
        <v>102</v>
      </c>
    </row>
    <row r="172" spans="1:5" x14ac:dyDescent="0.3">
      <c r="A172" t="s">
        <v>3</v>
      </c>
      <c r="B172" t="s">
        <v>39</v>
      </c>
      <c r="C172" t="s">
        <v>28</v>
      </c>
      <c r="D172">
        <v>1652</v>
      </c>
      <c r="E172">
        <v>102</v>
      </c>
    </row>
    <row r="173" spans="1:5" x14ac:dyDescent="0.3">
      <c r="A173" t="s">
        <v>6</v>
      </c>
      <c r="B173" t="s">
        <v>37</v>
      </c>
      <c r="C173" t="s">
        <v>18</v>
      </c>
      <c r="D173">
        <v>1505</v>
      </c>
      <c r="E173">
        <v>102</v>
      </c>
    </row>
    <row r="174" spans="1:5" x14ac:dyDescent="0.3">
      <c r="A174" t="s">
        <v>9</v>
      </c>
      <c r="B174" t="s">
        <v>38</v>
      </c>
      <c r="C174" t="s">
        <v>26</v>
      </c>
      <c r="D174">
        <v>2436</v>
      </c>
      <c r="E174">
        <v>99</v>
      </c>
    </row>
    <row r="175" spans="1:5" x14ac:dyDescent="0.3">
      <c r="A175" t="s">
        <v>41</v>
      </c>
      <c r="B175" t="s">
        <v>35</v>
      </c>
      <c r="C175" t="s">
        <v>19</v>
      </c>
      <c r="D175">
        <v>609</v>
      </c>
      <c r="E175">
        <v>99</v>
      </c>
    </row>
    <row r="176" spans="1:5" x14ac:dyDescent="0.3">
      <c r="A176" t="s">
        <v>9</v>
      </c>
      <c r="B176" t="s">
        <v>37</v>
      </c>
      <c r="C176" t="s">
        <v>20</v>
      </c>
      <c r="D176">
        <v>7273</v>
      </c>
      <c r="E176">
        <v>96</v>
      </c>
    </row>
    <row r="177" spans="1:5" x14ac:dyDescent="0.3">
      <c r="A177" t="s">
        <v>10</v>
      </c>
      <c r="B177" t="s">
        <v>35</v>
      </c>
      <c r="C177" t="s">
        <v>14</v>
      </c>
      <c r="D177">
        <v>3472</v>
      </c>
      <c r="E177">
        <v>96</v>
      </c>
    </row>
    <row r="178" spans="1:5" x14ac:dyDescent="0.3">
      <c r="A178" t="s">
        <v>7</v>
      </c>
      <c r="B178" t="s">
        <v>34</v>
      </c>
      <c r="C178" t="s">
        <v>25</v>
      </c>
      <c r="D178">
        <v>1568</v>
      </c>
      <c r="E178">
        <v>96</v>
      </c>
    </row>
    <row r="179" spans="1:5" x14ac:dyDescent="0.3">
      <c r="A179" t="s">
        <v>40</v>
      </c>
      <c r="B179" t="s">
        <v>37</v>
      </c>
      <c r="C179" t="s">
        <v>27</v>
      </c>
      <c r="D179">
        <v>6132</v>
      </c>
      <c r="E179">
        <v>93</v>
      </c>
    </row>
    <row r="180" spans="1:5" x14ac:dyDescent="0.3">
      <c r="A180" t="s">
        <v>3</v>
      </c>
      <c r="B180" t="s">
        <v>34</v>
      </c>
      <c r="C180" t="s">
        <v>17</v>
      </c>
      <c r="D180">
        <v>2919</v>
      </c>
      <c r="E180">
        <v>93</v>
      </c>
    </row>
    <row r="181" spans="1:5" x14ac:dyDescent="0.3">
      <c r="A181" t="s">
        <v>9</v>
      </c>
      <c r="B181" t="s">
        <v>37</v>
      </c>
      <c r="C181" t="s">
        <v>23</v>
      </c>
      <c r="D181">
        <v>2737</v>
      </c>
      <c r="E181">
        <v>93</v>
      </c>
    </row>
    <row r="182" spans="1:5" x14ac:dyDescent="0.3">
      <c r="A182" t="s">
        <v>5</v>
      </c>
      <c r="B182" t="s">
        <v>34</v>
      </c>
      <c r="C182" t="s">
        <v>33</v>
      </c>
      <c r="D182">
        <v>1652</v>
      </c>
      <c r="E182">
        <v>93</v>
      </c>
    </row>
    <row r="183" spans="1:5" x14ac:dyDescent="0.3">
      <c r="A183" t="s">
        <v>10</v>
      </c>
      <c r="B183" t="s">
        <v>34</v>
      </c>
      <c r="C183" t="s">
        <v>25</v>
      </c>
      <c r="D183">
        <v>1428</v>
      </c>
      <c r="E183">
        <v>93</v>
      </c>
    </row>
    <row r="184" spans="1:5" x14ac:dyDescent="0.3">
      <c r="A184" t="s">
        <v>40</v>
      </c>
      <c r="B184" t="s">
        <v>36</v>
      </c>
      <c r="C184" t="s">
        <v>33</v>
      </c>
      <c r="D184">
        <v>9772</v>
      </c>
      <c r="E184">
        <v>90</v>
      </c>
    </row>
    <row r="185" spans="1:5" x14ac:dyDescent="0.3">
      <c r="A185" t="s">
        <v>9</v>
      </c>
      <c r="B185" t="s">
        <v>34</v>
      </c>
      <c r="C185" t="s">
        <v>23</v>
      </c>
      <c r="D185">
        <v>8155</v>
      </c>
      <c r="E185">
        <v>90</v>
      </c>
    </row>
    <row r="186" spans="1:5" x14ac:dyDescent="0.3">
      <c r="A186" t="s">
        <v>40</v>
      </c>
      <c r="B186" t="s">
        <v>38</v>
      </c>
      <c r="C186" t="s">
        <v>25</v>
      </c>
      <c r="D186">
        <v>2541</v>
      </c>
      <c r="E186">
        <v>90</v>
      </c>
    </row>
    <row r="187" spans="1:5" x14ac:dyDescent="0.3">
      <c r="A187" t="s">
        <v>9</v>
      </c>
      <c r="B187" t="s">
        <v>38</v>
      </c>
      <c r="C187" t="s">
        <v>33</v>
      </c>
      <c r="D187">
        <v>9506</v>
      </c>
      <c r="E187">
        <v>87</v>
      </c>
    </row>
    <row r="188" spans="1:5" x14ac:dyDescent="0.3">
      <c r="A188" t="s">
        <v>6</v>
      </c>
      <c r="B188" t="s">
        <v>37</v>
      </c>
      <c r="C188" t="s">
        <v>31</v>
      </c>
      <c r="D188">
        <v>7693</v>
      </c>
      <c r="E188">
        <v>87</v>
      </c>
    </row>
    <row r="189" spans="1:5" x14ac:dyDescent="0.3">
      <c r="A189" t="s">
        <v>10</v>
      </c>
      <c r="B189" t="s">
        <v>34</v>
      </c>
      <c r="C189" t="s">
        <v>17</v>
      </c>
      <c r="D189">
        <v>700</v>
      </c>
      <c r="E189">
        <v>87</v>
      </c>
    </row>
    <row r="190" spans="1:5" x14ac:dyDescent="0.3">
      <c r="A190" t="s">
        <v>40</v>
      </c>
      <c r="B190" t="s">
        <v>38</v>
      </c>
      <c r="C190" t="s">
        <v>26</v>
      </c>
      <c r="D190">
        <v>609</v>
      </c>
      <c r="E190">
        <v>87</v>
      </c>
    </row>
    <row r="191" spans="1:5" x14ac:dyDescent="0.3">
      <c r="A191" t="s">
        <v>8</v>
      </c>
      <c r="B191" t="s">
        <v>37</v>
      </c>
      <c r="C191" t="s">
        <v>21</v>
      </c>
      <c r="D191">
        <v>434</v>
      </c>
      <c r="E191">
        <v>87</v>
      </c>
    </row>
    <row r="192" spans="1:5" x14ac:dyDescent="0.3">
      <c r="A192" t="s">
        <v>7</v>
      </c>
      <c r="B192" t="s">
        <v>36</v>
      </c>
      <c r="C192" t="s">
        <v>32</v>
      </c>
      <c r="D192">
        <v>280</v>
      </c>
      <c r="E192">
        <v>87</v>
      </c>
    </row>
    <row r="193" spans="1:5" x14ac:dyDescent="0.3">
      <c r="A193" t="s">
        <v>41</v>
      </c>
      <c r="B193" t="s">
        <v>36</v>
      </c>
      <c r="C193" t="s">
        <v>32</v>
      </c>
      <c r="D193">
        <v>10304</v>
      </c>
      <c r="E193">
        <v>84</v>
      </c>
    </row>
    <row r="194" spans="1:5" x14ac:dyDescent="0.3">
      <c r="A194" t="s">
        <v>5</v>
      </c>
      <c r="B194" t="s">
        <v>35</v>
      </c>
      <c r="C194" t="s">
        <v>22</v>
      </c>
      <c r="D194">
        <v>490</v>
      </c>
      <c r="E194">
        <v>84</v>
      </c>
    </row>
    <row r="195" spans="1:5" x14ac:dyDescent="0.3">
      <c r="A195" t="s">
        <v>8</v>
      </c>
      <c r="B195" t="s">
        <v>38</v>
      </c>
      <c r="C195" t="s">
        <v>22</v>
      </c>
      <c r="D195">
        <v>168</v>
      </c>
      <c r="E195">
        <v>84</v>
      </c>
    </row>
    <row r="196" spans="1:5" x14ac:dyDescent="0.3">
      <c r="A196" t="s">
        <v>2</v>
      </c>
      <c r="B196" t="s">
        <v>39</v>
      </c>
      <c r="C196" t="s">
        <v>27</v>
      </c>
      <c r="D196">
        <v>7812</v>
      </c>
      <c r="E196">
        <v>81</v>
      </c>
    </row>
    <row r="197" spans="1:5" x14ac:dyDescent="0.3">
      <c r="A197" t="s">
        <v>5</v>
      </c>
      <c r="B197" t="s">
        <v>39</v>
      </c>
      <c r="C197" t="s">
        <v>22</v>
      </c>
      <c r="D197">
        <v>6909</v>
      </c>
      <c r="E197">
        <v>81</v>
      </c>
    </row>
    <row r="198" spans="1:5" x14ac:dyDescent="0.3">
      <c r="A198" t="s">
        <v>8</v>
      </c>
      <c r="B198" t="s">
        <v>35</v>
      </c>
      <c r="C198" t="s">
        <v>30</v>
      </c>
      <c r="D198">
        <v>3598</v>
      </c>
      <c r="E198">
        <v>81</v>
      </c>
    </row>
    <row r="199" spans="1:5" x14ac:dyDescent="0.3">
      <c r="A199" t="s">
        <v>6</v>
      </c>
      <c r="B199" t="s">
        <v>37</v>
      </c>
      <c r="C199" t="s">
        <v>30</v>
      </c>
      <c r="D199">
        <v>560</v>
      </c>
      <c r="E199">
        <v>81</v>
      </c>
    </row>
    <row r="200" spans="1:5" x14ac:dyDescent="0.3">
      <c r="A200" t="s">
        <v>8</v>
      </c>
      <c r="B200" t="s">
        <v>38</v>
      </c>
      <c r="C200" t="s">
        <v>21</v>
      </c>
      <c r="D200">
        <v>6433</v>
      </c>
      <c r="E200">
        <v>78</v>
      </c>
    </row>
    <row r="201" spans="1:5" x14ac:dyDescent="0.3">
      <c r="A201" t="s">
        <v>3</v>
      </c>
      <c r="B201" t="s">
        <v>35</v>
      </c>
      <c r="C201" t="s">
        <v>23</v>
      </c>
      <c r="D201">
        <v>2023</v>
      </c>
      <c r="E201">
        <v>78</v>
      </c>
    </row>
    <row r="202" spans="1:5" x14ac:dyDescent="0.3">
      <c r="A202" t="s">
        <v>2</v>
      </c>
      <c r="B202" t="s">
        <v>36</v>
      </c>
      <c r="C202" t="s">
        <v>29</v>
      </c>
      <c r="D202">
        <v>8211</v>
      </c>
      <c r="E202">
        <v>75</v>
      </c>
    </row>
    <row r="203" spans="1:5" x14ac:dyDescent="0.3">
      <c r="A203" t="s">
        <v>6</v>
      </c>
      <c r="B203" t="s">
        <v>34</v>
      </c>
      <c r="C203" t="s">
        <v>29</v>
      </c>
      <c r="D203">
        <v>3339</v>
      </c>
      <c r="E203">
        <v>75</v>
      </c>
    </row>
    <row r="204" spans="1:5" x14ac:dyDescent="0.3">
      <c r="A204" t="s">
        <v>7</v>
      </c>
      <c r="B204" t="s">
        <v>34</v>
      </c>
      <c r="C204" t="s">
        <v>32</v>
      </c>
      <c r="D204">
        <v>3262</v>
      </c>
      <c r="E204">
        <v>75</v>
      </c>
    </row>
    <row r="205" spans="1:5" x14ac:dyDescent="0.3">
      <c r="A205" t="s">
        <v>40</v>
      </c>
      <c r="B205" t="s">
        <v>34</v>
      </c>
      <c r="C205" t="s">
        <v>23</v>
      </c>
      <c r="D205">
        <v>2779</v>
      </c>
      <c r="E205">
        <v>75</v>
      </c>
    </row>
    <row r="206" spans="1:5" x14ac:dyDescent="0.3">
      <c r="A206" t="s">
        <v>6</v>
      </c>
      <c r="B206" t="s">
        <v>34</v>
      </c>
      <c r="C206" t="s">
        <v>16</v>
      </c>
      <c r="D206">
        <v>2219</v>
      </c>
      <c r="E206">
        <v>75</v>
      </c>
    </row>
    <row r="207" spans="1:5" x14ac:dyDescent="0.3">
      <c r="A207" t="s">
        <v>7</v>
      </c>
      <c r="B207" t="s">
        <v>38</v>
      </c>
      <c r="C207" t="s">
        <v>14</v>
      </c>
      <c r="D207">
        <v>1281</v>
      </c>
      <c r="E207">
        <v>75</v>
      </c>
    </row>
    <row r="208" spans="1:5" x14ac:dyDescent="0.3">
      <c r="A208" t="s">
        <v>10</v>
      </c>
      <c r="B208" t="s">
        <v>36</v>
      </c>
      <c r="C208" t="s">
        <v>13</v>
      </c>
      <c r="D208">
        <v>945</v>
      </c>
      <c r="E208">
        <v>75</v>
      </c>
    </row>
    <row r="209" spans="1:5" x14ac:dyDescent="0.3">
      <c r="A209" t="s">
        <v>5</v>
      </c>
      <c r="B209" t="s">
        <v>37</v>
      </c>
      <c r="C209" t="s">
        <v>22</v>
      </c>
      <c r="D209">
        <v>518</v>
      </c>
      <c r="E209">
        <v>75</v>
      </c>
    </row>
    <row r="210" spans="1:5" x14ac:dyDescent="0.3">
      <c r="A210" t="s">
        <v>6</v>
      </c>
      <c r="B210" t="s">
        <v>38</v>
      </c>
      <c r="C210" t="s">
        <v>25</v>
      </c>
      <c r="D210">
        <v>469</v>
      </c>
      <c r="E210">
        <v>75</v>
      </c>
    </row>
    <row r="211" spans="1:5" x14ac:dyDescent="0.3">
      <c r="A211" t="s">
        <v>40</v>
      </c>
      <c r="B211" t="s">
        <v>37</v>
      </c>
      <c r="C211" t="s">
        <v>29</v>
      </c>
      <c r="D211">
        <v>9002</v>
      </c>
      <c r="E211">
        <v>72</v>
      </c>
    </row>
    <row r="212" spans="1:5" x14ac:dyDescent="0.3">
      <c r="A212" t="s">
        <v>41</v>
      </c>
      <c r="B212" t="s">
        <v>39</v>
      </c>
      <c r="C212" t="s">
        <v>14</v>
      </c>
      <c r="D212">
        <v>3976</v>
      </c>
      <c r="E212">
        <v>72</v>
      </c>
    </row>
    <row r="213" spans="1:5" x14ac:dyDescent="0.3">
      <c r="A213" t="s">
        <v>9</v>
      </c>
      <c r="B213" t="s">
        <v>39</v>
      </c>
      <c r="C213" t="s">
        <v>25</v>
      </c>
      <c r="D213">
        <v>3192</v>
      </c>
      <c r="E213">
        <v>72</v>
      </c>
    </row>
    <row r="214" spans="1:5" x14ac:dyDescent="0.3">
      <c r="A214" t="s">
        <v>10</v>
      </c>
      <c r="B214" t="s">
        <v>36</v>
      </c>
      <c r="C214" t="s">
        <v>27</v>
      </c>
      <c r="D214">
        <v>1407</v>
      </c>
      <c r="E214">
        <v>72</v>
      </c>
    </row>
    <row r="215" spans="1:5" x14ac:dyDescent="0.3">
      <c r="A215" t="s">
        <v>41</v>
      </c>
      <c r="B215" t="s">
        <v>35</v>
      </c>
      <c r="C215" t="s">
        <v>13</v>
      </c>
      <c r="D215">
        <v>4760</v>
      </c>
      <c r="E215">
        <v>69</v>
      </c>
    </row>
    <row r="216" spans="1:5" x14ac:dyDescent="0.3">
      <c r="A216" t="s">
        <v>3</v>
      </c>
      <c r="B216" t="s">
        <v>35</v>
      </c>
      <c r="C216" t="s">
        <v>29</v>
      </c>
      <c r="D216">
        <v>2114</v>
      </c>
      <c r="E216">
        <v>66</v>
      </c>
    </row>
    <row r="217" spans="1:5" x14ac:dyDescent="0.3">
      <c r="A217" t="s">
        <v>5</v>
      </c>
      <c r="B217" t="s">
        <v>36</v>
      </c>
      <c r="C217" t="s">
        <v>13</v>
      </c>
      <c r="D217">
        <v>6146</v>
      </c>
      <c r="E217">
        <v>63</v>
      </c>
    </row>
    <row r="218" spans="1:5" x14ac:dyDescent="0.3">
      <c r="A218" t="s">
        <v>7</v>
      </c>
      <c r="B218" t="s">
        <v>35</v>
      </c>
      <c r="C218" t="s">
        <v>14</v>
      </c>
      <c r="D218">
        <v>4606</v>
      </c>
      <c r="E218">
        <v>63</v>
      </c>
    </row>
    <row r="219" spans="1:5" x14ac:dyDescent="0.3">
      <c r="A219" t="s">
        <v>8</v>
      </c>
      <c r="B219" t="s">
        <v>38</v>
      </c>
      <c r="C219" t="s">
        <v>27</v>
      </c>
      <c r="D219">
        <v>2268</v>
      </c>
      <c r="E219">
        <v>63</v>
      </c>
    </row>
    <row r="220" spans="1:5" x14ac:dyDescent="0.3">
      <c r="A220" t="s">
        <v>6</v>
      </c>
      <c r="B220" t="s">
        <v>39</v>
      </c>
      <c r="C220" t="s">
        <v>30</v>
      </c>
      <c r="D220">
        <v>1638</v>
      </c>
      <c r="E220">
        <v>63</v>
      </c>
    </row>
    <row r="221" spans="1:5" x14ac:dyDescent="0.3">
      <c r="A221" t="s">
        <v>6</v>
      </c>
      <c r="B221" t="s">
        <v>36</v>
      </c>
      <c r="C221" t="s">
        <v>21</v>
      </c>
      <c r="D221">
        <v>497</v>
      </c>
      <c r="E221">
        <v>63</v>
      </c>
    </row>
    <row r="222" spans="1:5" x14ac:dyDescent="0.3">
      <c r="A222" t="s">
        <v>9</v>
      </c>
      <c r="B222" t="s">
        <v>38</v>
      </c>
      <c r="C222" t="s">
        <v>24</v>
      </c>
      <c r="D222">
        <v>4137</v>
      </c>
      <c r="E222">
        <v>60</v>
      </c>
    </row>
    <row r="223" spans="1:5" x14ac:dyDescent="0.3">
      <c r="A223" t="s">
        <v>9</v>
      </c>
      <c r="B223" t="s">
        <v>36</v>
      </c>
      <c r="C223" t="s">
        <v>30</v>
      </c>
      <c r="D223">
        <v>9051</v>
      </c>
      <c r="E223">
        <v>57</v>
      </c>
    </row>
    <row r="224" spans="1:5" x14ac:dyDescent="0.3">
      <c r="A224" t="s">
        <v>5</v>
      </c>
      <c r="B224" t="s">
        <v>38</v>
      </c>
      <c r="C224" t="s">
        <v>13</v>
      </c>
      <c r="D224">
        <v>7189</v>
      </c>
      <c r="E224">
        <v>54</v>
      </c>
    </row>
    <row r="225" spans="1:5" x14ac:dyDescent="0.3">
      <c r="A225" t="s">
        <v>7</v>
      </c>
      <c r="B225" t="s">
        <v>37</v>
      </c>
      <c r="C225" t="s">
        <v>30</v>
      </c>
      <c r="D225">
        <v>6454</v>
      </c>
      <c r="E225">
        <v>54</v>
      </c>
    </row>
    <row r="226" spans="1:5" x14ac:dyDescent="0.3">
      <c r="A226" t="s">
        <v>3</v>
      </c>
      <c r="B226" t="s">
        <v>34</v>
      </c>
      <c r="C226" t="s">
        <v>26</v>
      </c>
      <c r="D226">
        <v>3108</v>
      </c>
      <c r="E226">
        <v>54</v>
      </c>
    </row>
    <row r="227" spans="1:5" x14ac:dyDescent="0.3">
      <c r="A227" t="s">
        <v>6</v>
      </c>
      <c r="B227" t="s">
        <v>38</v>
      </c>
      <c r="C227" t="s">
        <v>31</v>
      </c>
      <c r="D227">
        <v>2681</v>
      </c>
      <c r="E227">
        <v>54</v>
      </c>
    </row>
    <row r="228" spans="1:5" x14ac:dyDescent="0.3">
      <c r="A228" t="s">
        <v>2</v>
      </c>
      <c r="B228" t="s">
        <v>37</v>
      </c>
      <c r="C228" t="s">
        <v>14</v>
      </c>
      <c r="D228">
        <v>1057</v>
      </c>
      <c r="E228">
        <v>54</v>
      </c>
    </row>
    <row r="229" spans="1:5" x14ac:dyDescent="0.3">
      <c r="A229" t="s">
        <v>2</v>
      </c>
      <c r="B229" t="s">
        <v>34</v>
      </c>
      <c r="C229" t="s">
        <v>13</v>
      </c>
      <c r="D229">
        <v>252</v>
      </c>
      <c r="E229">
        <v>54</v>
      </c>
    </row>
    <row r="230" spans="1:5" x14ac:dyDescent="0.3">
      <c r="A230" t="s">
        <v>5</v>
      </c>
      <c r="B230" t="s">
        <v>39</v>
      </c>
      <c r="C230" t="s">
        <v>26</v>
      </c>
      <c r="D230">
        <v>5236</v>
      </c>
      <c r="E230">
        <v>51</v>
      </c>
    </row>
    <row r="231" spans="1:5" x14ac:dyDescent="0.3">
      <c r="A231" t="s">
        <v>3</v>
      </c>
      <c r="B231" t="s">
        <v>39</v>
      </c>
      <c r="C231" t="s">
        <v>29</v>
      </c>
      <c r="D231">
        <v>3640</v>
      </c>
      <c r="E231">
        <v>51</v>
      </c>
    </row>
    <row r="232" spans="1:5" x14ac:dyDescent="0.3">
      <c r="A232" t="s">
        <v>40</v>
      </c>
      <c r="B232" t="s">
        <v>38</v>
      </c>
      <c r="C232" t="s">
        <v>24</v>
      </c>
      <c r="D232">
        <v>623</v>
      </c>
      <c r="E232">
        <v>51</v>
      </c>
    </row>
    <row r="233" spans="1:5" x14ac:dyDescent="0.3">
      <c r="A233" t="s">
        <v>2</v>
      </c>
      <c r="B233" t="s">
        <v>38</v>
      </c>
      <c r="C233" t="s">
        <v>13</v>
      </c>
      <c r="D233">
        <v>56</v>
      </c>
      <c r="E233">
        <v>51</v>
      </c>
    </row>
    <row r="234" spans="1:5" x14ac:dyDescent="0.3">
      <c r="A234" t="s">
        <v>40</v>
      </c>
      <c r="B234" t="s">
        <v>34</v>
      </c>
      <c r="C234" t="s">
        <v>26</v>
      </c>
      <c r="D234">
        <v>6748</v>
      </c>
      <c r="E234">
        <v>48</v>
      </c>
    </row>
    <row r="235" spans="1:5" x14ac:dyDescent="0.3">
      <c r="A235" t="s">
        <v>7</v>
      </c>
      <c r="B235" t="s">
        <v>37</v>
      </c>
      <c r="C235" t="s">
        <v>33</v>
      </c>
      <c r="D235">
        <v>6391</v>
      </c>
      <c r="E235">
        <v>48</v>
      </c>
    </row>
    <row r="236" spans="1:5" x14ac:dyDescent="0.3">
      <c r="A236" t="s">
        <v>7</v>
      </c>
      <c r="B236" t="s">
        <v>34</v>
      </c>
      <c r="C236" t="s">
        <v>33</v>
      </c>
      <c r="D236">
        <v>2226</v>
      </c>
      <c r="E236">
        <v>48</v>
      </c>
    </row>
    <row r="237" spans="1:5" x14ac:dyDescent="0.3">
      <c r="A237" t="s">
        <v>40</v>
      </c>
      <c r="B237" t="s">
        <v>35</v>
      </c>
      <c r="C237" t="s">
        <v>24</v>
      </c>
      <c r="D237">
        <v>1638</v>
      </c>
      <c r="E237">
        <v>48</v>
      </c>
    </row>
    <row r="238" spans="1:5" x14ac:dyDescent="0.3">
      <c r="A238" t="s">
        <v>6</v>
      </c>
      <c r="B238" t="s">
        <v>34</v>
      </c>
      <c r="C238" t="s">
        <v>4</v>
      </c>
      <c r="D238">
        <v>525</v>
      </c>
      <c r="E238">
        <v>48</v>
      </c>
    </row>
    <row r="239" spans="1:5" x14ac:dyDescent="0.3">
      <c r="A239" t="s">
        <v>2</v>
      </c>
      <c r="B239" t="s">
        <v>36</v>
      </c>
      <c r="C239" t="s">
        <v>17</v>
      </c>
      <c r="D239">
        <v>189</v>
      </c>
      <c r="E239">
        <v>48</v>
      </c>
    </row>
    <row r="240" spans="1:5" x14ac:dyDescent="0.3">
      <c r="A240" t="s">
        <v>5</v>
      </c>
      <c r="B240" t="s">
        <v>37</v>
      </c>
      <c r="C240" t="s">
        <v>31</v>
      </c>
      <c r="D240">
        <v>182</v>
      </c>
      <c r="E240">
        <v>48</v>
      </c>
    </row>
    <row r="241" spans="1:5" x14ac:dyDescent="0.3">
      <c r="A241" t="s">
        <v>5</v>
      </c>
      <c r="B241" t="s">
        <v>38</v>
      </c>
      <c r="C241" t="s">
        <v>25</v>
      </c>
      <c r="D241">
        <v>7483</v>
      </c>
      <c r="E241">
        <v>45</v>
      </c>
    </row>
    <row r="242" spans="1:5" x14ac:dyDescent="0.3">
      <c r="A242" t="s">
        <v>8</v>
      </c>
      <c r="B242" t="s">
        <v>37</v>
      </c>
      <c r="C242" t="s">
        <v>26</v>
      </c>
      <c r="D242">
        <v>6279</v>
      </c>
      <c r="E242">
        <v>45</v>
      </c>
    </row>
    <row r="243" spans="1:5" x14ac:dyDescent="0.3">
      <c r="A243" t="s">
        <v>9</v>
      </c>
      <c r="B243" t="s">
        <v>37</v>
      </c>
      <c r="C243" t="s">
        <v>28</v>
      </c>
      <c r="D243">
        <v>2919</v>
      </c>
      <c r="E243">
        <v>45</v>
      </c>
    </row>
    <row r="244" spans="1:5" x14ac:dyDescent="0.3">
      <c r="A244" t="s">
        <v>40</v>
      </c>
      <c r="B244" t="s">
        <v>38</v>
      </c>
      <c r="C244" t="s">
        <v>29</v>
      </c>
      <c r="D244">
        <v>2541</v>
      </c>
      <c r="E244">
        <v>45</v>
      </c>
    </row>
    <row r="245" spans="1:5" x14ac:dyDescent="0.3">
      <c r="A245" t="s">
        <v>7</v>
      </c>
      <c r="B245" t="s">
        <v>36</v>
      </c>
      <c r="C245" t="s">
        <v>22</v>
      </c>
      <c r="D245">
        <v>8435</v>
      </c>
      <c r="E245">
        <v>42</v>
      </c>
    </row>
    <row r="246" spans="1:5" x14ac:dyDescent="0.3">
      <c r="A246" t="s">
        <v>3</v>
      </c>
      <c r="B246" t="s">
        <v>34</v>
      </c>
      <c r="C246" t="s">
        <v>25</v>
      </c>
      <c r="D246">
        <v>6300</v>
      </c>
      <c r="E246">
        <v>42</v>
      </c>
    </row>
    <row r="247" spans="1:5" x14ac:dyDescent="0.3">
      <c r="A247" t="s">
        <v>40</v>
      </c>
      <c r="B247" t="s">
        <v>39</v>
      </c>
      <c r="C247" t="s">
        <v>15</v>
      </c>
      <c r="D247">
        <v>5775</v>
      </c>
      <c r="E247">
        <v>42</v>
      </c>
    </row>
    <row r="248" spans="1:5" x14ac:dyDescent="0.3">
      <c r="A248" t="s">
        <v>2</v>
      </c>
      <c r="B248" t="s">
        <v>37</v>
      </c>
      <c r="C248" t="s">
        <v>15</v>
      </c>
      <c r="D248">
        <v>2863</v>
      </c>
      <c r="E248">
        <v>42</v>
      </c>
    </row>
    <row r="249" spans="1:5" x14ac:dyDescent="0.3">
      <c r="A249" t="s">
        <v>5</v>
      </c>
      <c r="B249" t="s">
        <v>36</v>
      </c>
      <c r="C249" t="s">
        <v>16</v>
      </c>
      <c r="D249">
        <v>16184</v>
      </c>
      <c r="E249">
        <v>39</v>
      </c>
    </row>
    <row r="250" spans="1:5" x14ac:dyDescent="0.3">
      <c r="A250" t="s">
        <v>7</v>
      </c>
      <c r="B250" t="s">
        <v>34</v>
      </c>
      <c r="C250" t="s">
        <v>17</v>
      </c>
      <c r="D250">
        <v>7777</v>
      </c>
      <c r="E250">
        <v>39</v>
      </c>
    </row>
    <row r="251" spans="1:5" x14ac:dyDescent="0.3">
      <c r="A251" t="s">
        <v>3</v>
      </c>
      <c r="B251" t="s">
        <v>36</v>
      </c>
      <c r="C251" t="s">
        <v>25</v>
      </c>
      <c r="D251">
        <v>3339</v>
      </c>
      <c r="E251">
        <v>39</v>
      </c>
    </row>
    <row r="252" spans="1:5" x14ac:dyDescent="0.3">
      <c r="A252" t="s">
        <v>40</v>
      </c>
      <c r="B252" t="s">
        <v>38</v>
      </c>
      <c r="C252" t="s">
        <v>31</v>
      </c>
      <c r="D252">
        <v>1988</v>
      </c>
      <c r="E252">
        <v>39</v>
      </c>
    </row>
    <row r="253" spans="1:5" x14ac:dyDescent="0.3">
      <c r="A253" t="s">
        <v>41</v>
      </c>
      <c r="B253" t="s">
        <v>34</v>
      </c>
      <c r="C253" t="s">
        <v>17</v>
      </c>
      <c r="D253">
        <v>1463</v>
      </c>
      <c r="E253">
        <v>39</v>
      </c>
    </row>
    <row r="254" spans="1:5" x14ac:dyDescent="0.3">
      <c r="A254" t="s">
        <v>3</v>
      </c>
      <c r="B254" t="s">
        <v>36</v>
      </c>
      <c r="C254" t="s">
        <v>16</v>
      </c>
      <c r="D254">
        <v>9198</v>
      </c>
      <c r="E254">
        <v>36</v>
      </c>
    </row>
    <row r="255" spans="1:5" x14ac:dyDescent="0.3">
      <c r="A255" t="s">
        <v>6</v>
      </c>
      <c r="B255" t="s">
        <v>38</v>
      </c>
      <c r="C255" t="s">
        <v>21</v>
      </c>
      <c r="D255">
        <v>7322</v>
      </c>
      <c r="E255">
        <v>36</v>
      </c>
    </row>
    <row r="256" spans="1:5" x14ac:dyDescent="0.3">
      <c r="A256" t="s">
        <v>2</v>
      </c>
      <c r="B256" t="s">
        <v>39</v>
      </c>
      <c r="C256" t="s">
        <v>15</v>
      </c>
      <c r="D256">
        <v>4802</v>
      </c>
      <c r="E256">
        <v>36</v>
      </c>
    </row>
    <row r="257" spans="1:5" x14ac:dyDescent="0.3">
      <c r="A257" t="s">
        <v>2</v>
      </c>
      <c r="B257" t="s">
        <v>39</v>
      </c>
      <c r="C257" t="s">
        <v>23</v>
      </c>
      <c r="D257">
        <v>630</v>
      </c>
      <c r="E257">
        <v>36</v>
      </c>
    </row>
    <row r="258" spans="1:5" x14ac:dyDescent="0.3">
      <c r="A258" t="s">
        <v>40</v>
      </c>
      <c r="B258" t="s">
        <v>36</v>
      </c>
      <c r="C258" t="s">
        <v>4</v>
      </c>
      <c r="D258">
        <v>217</v>
      </c>
      <c r="E258">
        <v>36</v>
      </c>
    </row>
    <row r="259" spans="1:5" x14ac:dyDescent="0.3">
      <c r="A259" t="s">
        <v>10</v>
      </c>
      <c r="B259" t="s">
        <v>39</v>
      </c>
      <c r="C259" t="s">
        <v>33</v>
      </c>
      <c r="D259">
        <v>12950</v>
      </c>
      <c r="E259">
        <v>30</v>
      </c>
    </row>
    <row r="260" spans="1:5" x14ac:dyDescent="0.3">
      <c r="A260" t="s">
        <v>8</v>
      </c>
      <c r="B260" t="s">
        <v>37</v>
      </c>
      <c r="C260" t="s">
        <v>15</v>
      </c>
      <c r="D260">
        <v>9709</v>
      </c>
      <c r="E260">
        <v>30</v>
      </c>
    </row>
    <row r="261" spans="1:5" x14ac:dyDescent="0.3">
      <c r="A261" t="s">
        <v>40</v>
      </c>
      <c r="B261" t="s">
        <v>39</v>
      </c>
      <c r="C261" t="s">
        <v>27</v>
      </c>
      <c r="D261">
        <v>6370</v>
      </c>
      <c r="E261">
        <v>30</v>
      </c>
    </row>
    <row r="262" spans="1:5" x14ac:dyDescent="0.3">
      <c r="A262" t="s">
        <v>40</v>
      </c>
      <c r="B262" t="s">
        <v>36</v>
      </c>
      <c r="C262" t="s">
        <v>25</v>
      </c>
      <c r="D262">
        <v>5439</v>
      </c>
      <c r="E262">
        <v>30</v>
      </c>
    </row>
    <row r="263" spans="1:5" x14ac:dyDescent="0.3">
      <c r="A263" t="s">
        <v>10</v>
      </c>
      <c r="B263" t="s">
        <v>37</v>
      </c>
      <c r="C263" t="s">
        <v>23</v>
      </c>
      <c r="D263">
        <v>4683</v>
      </c>
      <c r="E263">
        <v>30</v>
      </c>
    </row>
    <row r="264" spans="1:5" x14ac:dyDescent="0.3">
      <c r="A264" t="s">
        <v>6</v>
      </c>
      <c r="B264" t="s">
        <v>36</v>
      </c>
      <c r="C264" t="s">
        <v>13</v>
      </c>
      <c r="D264">
        <v>4319</v>
      </c>
      <c r="E264">
        <v>30</v>
      </c>
    </row>
    <row r="265" spans="1:5" x14ac:dyDescent="0.3">
      <c r="A265" t="s">
        <v>8</v>
      </c>
      <c r="B265" t="s">
        <v>39</v>
      </c>
      <c r="C265" t="s">
        <v>18</v>
      </c>
      <c r="D265">
        <v>9660</v>
      </c>
      <c r="E265">
        <v>27</v>
      </c>
    </row>
    <row r="266" spans="1:5" x14ac:dyDescent="0.3">
      <c r="A266" t="s">
        <v>9</v>
      </c>
      <c r="B266" t="s">
        <v>34</v>
      </c>
      <c r="C266" t="s">
        <v>21</v>
      </c>
      <c r="D266">
        <v>6832</v>
      </c>
      <c r="E266">
        <v>27</v>
      </c>
    </row>
    <row r="267" spans="1:5" x14ac:dyDescent="0.3">
      <c r="A267" t="s">
        <v>6</v>
      </c>
      <c r="B267" t="s">
        <v>39</v>
      </c>
      <c r="C267" t="s">
        <v>17</v>
      </c>
      <c r="D267">
        <v>6048</v>
      </c>
      <c r="E267">
        <v>27</v>
      </c>
    </row>
    <row r="268" spans="1:5" x14ac:dyDescent="0.3">
      <c r="A268" t="s">
        <v>10</v>
      </c>
      <c r="B268" t="s">
        <v>37</v>
      </c>
      <c r="C268" t="s">
        <v>28</v>
      </c>
      <c r="D268">
        <v>3059</v>
      </c>
      <c r="E268">
        <v>27</v>
      </c>
    </row>
    <row r="269" spans="1:5" x14ac:dyDescent="0.3">
      <c r="A269" t="s">
        <v>7</v>
      </c>
      <c r="B269" t="s">
        <v>35</v>
      </c>
      <c r="C269" t="s">
        <v>16</v>
      </c>
      <c r="D269">
        <v>2135</v>
      </c>
      <c r="E269">
        <v>27</v>
      </c>
    </row>
    <row r="270" spans="1:5" x14ac:dyDescent="0.3">
      <c r="A270" t="s">
        <v>8</v>
      </c>
      <c r="B270" t="s">
        <v>39</v>
      </c>
      <c r="C270" t="s">
        <v>26</v>
      </c>
      <c r="D270">
        <v>1561</v>
      </c>
      <c r="E270">
        <v>27</v>
      </c>
    </row>
    <row r="271" spans="1:5" x14ac:dyDescent="0.3">
      <c r="A271" t="s">
        <v>10</v>
      </c>
      <c r="B271" t="s">
        <v>34</v>
      </c>
      <c r="C271" t="s">
        <v>22</v>
      </c>
      <c r="D271">
        <v>4053</v>
      </c>
      <c r="E271">
        <v>24</v>
      </c>
    </row>
    <row r="272" spans="1:5" x14ac:dyDescent="0.3">
      <c r="A272" t="s">
        <v>7</v>
      </c>
      <c r="B272" t="s">
        <v>34</v>
      </c>
      <c r="C272" t="s">
        <v>15</v>
      </c>
      <c r="D272">
        <v>3829</v>
      </c>
      <c r="E272">
        <v>24</v>
      </c>
    </row>
    <row r="273" spans="1:5" x14ac:dyDescent="0.3">
      <c r="A273" t="s">
        <v>2</v>
      </c>
      <c r="B273" t="s">
        <v>36</v>
      </c>
      <c r="C273" t="s">
        <v>16</v>
      </c>
      <c r="D273">
        <v>11417</v>
      </c>
      <c r="E273">
        <v>21</v>
      </c>
    </row>
    <row r="274" spans="1:5" x14ac:dyDescent="0.3">
      <c r="A274" t="s">
        <v>5</v>
      </c>
      <c r="B274" t="s">
        <v>37</v>
      </c>
      <c r="C274" t="s">
        <v>25</v>
      </c>
      <c r="D274">
        <v>8813</v>
      </c>
      <c r="E274">
        <v>21</v>
      </c>
    </row>
    <row r="275" spans="1:5" x14ac:dyDescent="0.3">
      <c r="A275" t="s">
        <v>40</v>
      </c>
      <c r="B275" t="s">
        <v>37</v>
      </c>
      <c r="C275" t="s">
        <v>19</v>
      </c>
      <c r="D275">
        <v>7693</v>
      </c>
      <c r="E275">
        <v>21</v>
      </c>
    </row>
    <row r="276" spans="1:5" x14ac:dyDescent="0.3">
      <c r="A276" t="s">
        <v>5</v>
      </c>
      <c r="B276" t="s">
        <v>34</v>
      </c>
      <c r="C276" t="s">
        <v>27</v>
      </c>
      <c r="D276">
        <v>6986</v>
      </c>
      <c r="E276">
        <v>21</v>
      </c>
    </row>
    <row r="277" spans="1:5" x14ac:dyDescent="0.3">
      <c r="A277" t="s">
        <v>5</v>
      </c>
      <c r="B277" t="s">
        <v>38</v>
      </c>
      <c r="C277" t="s">
        <v>32</v>
      </c>
      <c r="D277">
        <v>5075</v>
      </c>
      <c r="E277">
        <v>21</v>
      </c>
    </row>
    <row r="278" spans="1:5" x14ac:dyDescent="0.3">
      <c r="A278" t="s">
        <v>7</v>
      </c>
      <c r="B278" t="s">
        <v>35</v>
      </c>
      <c r="C278" t="s">
        <v>27</v>
      </c>
      <c r="D278">
        <v>2478</v>
      </c>
      <c r="E278">
        <v>21</v>
      </c>
    </row>
    <row r="279" spans="1:5" x14ac:dyDescent="0.3">
      <c r="A279" t="s">
        <v>41</v>
      </c>
      <c r="B279" t="s">
        <v>38</v>
      </c>
      <c r="C279" t="s">
        <v>25</v>
      </c>
      <c r="D279">
        <v>154</v>
      </c>
      <c r="E279">
        <v>21</v>
      </c>
    </row>
    <row r="280" spans="1:5" x14ac:dyDescent="0.3">
      <c r="A280" t="s">
        <v>3</v>
      </c>
      <c r="B280" t="s">
        <v>34</v>
      </c>
      <c r="C280" t="s">
        <v>20</v>
      </c>
      <c r="D280">
        <v>2583</v>
      </c>
      <c r="E280">
        <v>18</v>
      </c>
    </row>
    <row r="281" spans="1:5" x14ac:dyDescent="0.3">
      <c r="A281" t="s">
        <v>3</v>
      </c>
      <c r="B281" t="s">
        <v>36</v>
      </c>
      <c r="C281" t="s">
        <v>19</v>
      </c>
      <c r="D281">
        <v>1281</v>
      </c>
      <c r="E281">
        <v>18</v>
      </c>
    </row>
    <row r="282" spans="1:5" x14ac:dyDescent="0.3">
      <c r="A282" t="s">
        <v>2</v>
      </c>
      <c r="B282" t="s">
        <v>37</v>
      </c>
      <c r="C282" t="s">
        <v>19</v>
      </c>
      <c r="D282">
        <v>238</v>
      </c>
      <c r="E282">
        <v>18</v>
      </c>
    </row>
    <row r="283" spans="1:5" x14ac:dyDescent="0.3">
      <c r="A283" t="s">
        <v>5</v>
      </c>
      <c r="B283" t="s">
        <v>36</v>
      </c>
      <c r="C283" t="s">
        <v>23</v>
      </c>
      <c r="D283">
        <v>6314</v>
      </c>
      <c r="E283">
        <v>15</v>
      </c>
    </row>
    <row r="284" spans="1:5" x14ac:dyDescent="0.3">
      <c r="A284" t="s">
        <v>5</v>
      </c>
      <c r="B284" t="s">
        <v>35</v>
      </c>
      <c r="C284" t="s">
        <v>18</v>
      </c>
      <c r="D284">
        <v>2415</v>
      </c>
      <c r="E284">
        <v>15</v>
      </c>
    </row>
    <row r="285" spans="1:5" x14ac:dyDescent="0.3">
      <c r="A285" t="s">
        <v>6</v>
      </c>
      <c r="B285" t="s">
        <v>34</v>
      </c>
      <c r="C285" t="s">
        <v>15</v>
      </c>
      <c r="D285">
        <v>1442</v>
      </c>
      <c r="E285">
        <v>15</v>
      </c>
    </row>
    <row r="286" spans="1:5" x14ac:dyDescent="0.3">
      <c r="A286" t="s">
        <v>2</v>
      </c>
      <c r="B286" t="s">
        <v>35</v>
      </c>
      <c r="C286" t="s">
        <v>19</v>
      </c>
      <c r="D286">
        <v>553</v>
      </c>
      <c r="E286">
        <v>15</v>
      </c>
    </row>
    <row r="287" spans="1:5" x14ac:dyDescent="0.3">
      <c r="A287" t="s">
        <v>40</v>
      </c>
      <c r="B287" t="s">
        <v>39</v>
      </c>
      <c r="C287" t="s">
        <v>22</v>
      </c>
      <c r="D287">
        <v>5817</v>
      </c>
      <c r="E287">
        <v>12</v>
      </c>
    </row>
    <row r="288" spans="1:5" x14ac:dyDescent="0.3">
      <c r="A288" t="s">
        <v>5</v>
      </c>
      <c r="B288" t="s">
        <v>37</v>
      </c>
      <c r="C288" t="s">
        <v>14</v>
      </c>
      <c r="D288">
        <v>4991</v>
      </c>
      <c r="E288">
        <v>12</v>
      </c>
    </row>
    <row r="289" spans="1:5" x14ac:dyDescent="0.3">
      <c r="A289" t="s">
        <v>6</v>
      </c>
      <c r="B289" t="s">
        <v>36</v>
      </c>
      <c r="C289" t="s">
        <v>32</v>
      </c>
      <c r="D289">
        <v>6118</v>
      </c>
      <c r="E289">
        <v>9</v>
      </c>
    </row>
    <row r="290" spans="1:5" x14ac:dyDescent="0.3">
      <c r="A290" t="s">
        <v>10</v>
      </c>
      <c r="B290" t="s">
        <v>34</v>
      </c>
      <c r="C290" t="s">
        <v>26</v>
      </c>
      <c r="D290">
        <v>4991</v>
      </c>
      <c r="E290">
        <v>9</v>
      </c>
    </row>
    <row r="291" spans="1:5" x14ac:dyDescent="0.3">
      <c r="A291" t="s">
        <v>41</v>
      </c>
      <c r="B291" t="s">
        <v>37</v>
      </c>
      <c r="C291" t="s">
        <v>21</v>
      </c>
      <c r="D291">
        <v>2933</v>
      </c>
      <c r="E291">
        <v>9</v>
      </c>
    </row>
    <row r="292" spans="1:5" x14ac:dyDescent="0.3">
      <c r="A292" t="s">
        <v>5</v>
      </c>
      <c r="B292" t="s">
        <v>35</v>
      </c>
      <c r="C292" t="s">
        <v>4</v>
      </c>
      <c r="D292">
        <v>2744</v>
      </c>
      <c r="E292">
        <v>9</v>
      </c>
    </row>
    <row r="293" spans="1:5" x14ac:dyDescent="0.3">
      <c r="A293" t="s">
        <v>9</v>
      </c>
      <c r="B293" t="s">
        <v>38</v>
      </c>
      <c r="C293" t="s">
        <v>17</v>
      </c>
      <c r="D293">
        <v>2408</v>
      </c>
      <c r="E293">
        <v>9</v>
      </c>
    </row>
    <row r="294" spans="1:5" x14ac:dyDescent="0.3">
      <c r="A294" t="s">
        <v>6</v>
      </c>
      <c r="B294" t="s">
        <v>37</v>
      </c>
      <c r="C294" t="s">
        <v>26</v>
      </c>
      <c r="D294">
        <v>6818</v>
      </c>
      <c r="E294">
        <v>6</v>
      </c>
    </row>
    <row r="295" spans="1:5" x14ac:dyDescent="0.3">
      <c r="A295" t="s">
        <v>10</v>
      </c>
      <c r="B295" t="s">
        <v>35</v>
      </c>
      <c r="C295" t="s">
        <v>15</v>
      </c>
      <c r="D295">
        <v>2562</v>
      </c>
      <c r="E295">
        <v>6</v>
      </c>
    </row>
    <row r="296" spans="1:5" x14ac:dyDescent="0.3">
      <c r="A296" t="s">
        <v>6</v>
      </c>
      <c r="B296" t="s">
        <v>38</v>
      </c>
      <c r="C296" t="s">
        <v>16</v>
      </c>
      <c r="D296">
        <v>938</v>
      </c>
      <c r="E296">
        <v>6</v>
      </c>
    </row>
    <row r="297" spans="1:5" x14ac:dyDescent="0.3">
      <c r="A297" t="s">
        <v>5</v>
      </c>
      <c r="B297" t="s">
        <v>36</v>
      </c>
      <c r="C297" t="s">
        <v>18</v>
      </c>
      <c r="D297">
        <v>6111</v>
      </c>
      <c r="E297">
        <v>3</v>
      </c>
    </row>
    <row r="298" spans="1:5" x14ac:dyDescent="0.3">
      <c r="A298" t="s">
        <v>41</v>
      </c>
      <c r="B298" t="s">
        <v>38</v>
      </c>
      <c r="C298" t="s">
        <v>22</v>
      </c>
      <c r="D298">
        <v>5915</v>
      </c>
      <c r="E298">
        <v>3</v>
      </c>
    </row>
    <row r="299" spans="1:5" x14ac:dyDescent="0.3">
      <c r="A299" t="s">
        <v>2</v>
      </c>
      <c r="B299" t="s">
        <v>38</v>
      </c>
      <c r="C299" t="s">
        <v>4</v>
      </c>
      <c r="D299">
        <v>3549</v>
      </c>
      <c r="E299">
        <v>3</v>
      </c>
    </row>
    <row r="300" spans="1:5" x14ac:dyDescent="0.3">
      <c r="A300" t="s">
        <v>6</v>
      </c>
      <c r="B300" t="s">
        <v>39</v>
      </c>
      <c r="C300" t="s">
        <v>24</v>
      </c>
      <c r="D300">
        <v>2989</v>
      </c>
      <c r="E300">
        <v>3</v>
      </c>
    </row>
    <row r="301" spans="1:5" x14ac:dyDescent="0.3">
      <c r="A301" t="s">
        <v>7</v>
      </c>
      <c r="B301" t="s">
        <v>37</v>
      </c>
      <c r="C301" t="s">
        <v>26</v>
      </c>
      <c r="D301">
        <v>5306</v>
      </c>
      <c r="E301">
        <v>0</v>
      </c>
    </row>
  </sheetData>
  <autoFilter ref="A1:E301" xr:uid="{5D936A20-22BA-4132-8BA7-82745EFC5841}">
    <sortState xmlns:xlrd2="http://schemas.microsoft.com/office/spreadsheetml/2017/richdata2" ref="A2:E301">
      <sortCondition descending="1" ref="E1:E301"/>
    </sortState>
  </autoFilter>
  <conditionalFormatting sqref="D1:D1048576">
    <cfRule type="colorScale" priority="2">
      <colorScale>
        <cfvo type="min"/>
        <cfvo type="max"/>
        <color theme="8" tint="0.59999389629810485"/>
        <color theme="8" tint="-0.499984740745262"/>
      </colorScale>
    </cfRule>
  </conditionalFormatting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{CF6D354A-1E71-42AB-A3E2-5AB5DCF3C48C}</x14:id>
        </ext>
      </extLst>
    </cfRule>
  </conditionalFormatting>
  <conditionalFormatting sqref="I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D354A-1E71-42AB-A3E2-5AB5DCF3C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7D8A-F805-4DB7-A166-34AE58703FD6}">
  <dimension ref="B3:L31"/>
  <sheetViews>
    <sheetView zoomScale="81" workbookViewId="0">
      <selection activeCell="L25" sqref="L25"/>
    </sheetView>
  </sheetViews>
  <sheetFormatPr defaultRowHeight="14.4" x14ac:dyDescent="0.3"/>
  <cols>
    <col min="2" max="2" width="15.33203125" customWidth="1"/>
    <col min="7" max="7" width="15.21875" customWidth="1"/>
    <col min="8" max="8" width="15.44140625" customWidth="1"/>
    <col min="11" max="11" width="20.21875" bestFit="1" customWidth="1"/>
    <col min="12" max="12" width="17.77734375" customWidth="1"/>
  </cols>
  <sheetData>
    <row r="3" spans="2:12" x14ac:dyDescent="0.3">
      <c r="C3" s="2" t="s">
        <v>1</v>
      </c>
      <c r="D3" s="2" t="s">
        <v>45</v>
      </c>
    </row>
    <row r="4" spans="2:12" x14ac:dyDescent="0.3">
      <c r="B4" t="s">
        <v>44</v>
      </c>
      <c r="C4">
        <f>AVERAGE(data!D2:D301)</f>
        <v>4136.2299999999996</v>
      </c>
      <c r="D4">
        <f>AVERAGE(data!E2:E301)</f>
        <v>152.19999999999999</v>
      </c>
      <c r="G4" s="7" t="s">
        <v>50</v>
      </c>
      <c r="H4" s="7"/>
      <c r="I4" s="7">
        <f>COUNT(products34[])</f>
        <v>22</v>
      </c>
    </row>
    <row r="5" spans="2:12" x14ac:dyDescent="0.3">
      <c r="B5" t="s">
        <v>46</v>
      </c>
      <c r="C5">
        <f>MEDIAN(data!D2:D301)</f>
        <v>3437</v>
      </c>
      <c r="D5">
        <f>MEDIAN(data!E2:E301)</f>
        <v>124.5</v>
      </c>
    </row>
    <row r="6" spans="2:12" x14ac:dyDescent="0.3">
      <c r="B6" t="s">
        <v>47</v>
      </c>
      <c r="C6">
        <f>MIN(data!D2:D301)</f>
        <v>0</v>
      </c>
      <c r="D6">
        <f>MIN(data!E2:E301)</f>
        <v>0</v>
      </c>
    </row>
    <row r="7" spans="2:12" x14ac:dyDescent="0.3">
      <c r="B7" t="s">
        <v>48</v>
      </c>
      <c r="C7">
        <f>MAX(data!D2:D301)</f>
        <v>16184</v>
      </c>
      <c r="D7">
        <f>MAX(data!E2:E301)</f>
        <v>525</v>
      </c>
      <c r="K7" s="5"/>
      <c r="L7" s="1"/>
    </row>
    <row r="8" spans="2:12" x14ac:dyDescent="0.3">
      <c r="B8" t="s">
        <v>49</v>
      </c>
      <c r="C8">
        <f>C7-C6</f>
        <v>16184</v>
      </c>
      <c r="D8">
        <f>D7-D6</f>
        <v>525</v>
      </c>
      <c r="K8" s="3"/>
      <c r="L8" s="4"/>
    </row>
    <row r="9" spans="2:12" x14ac:dyDescent="0.3">
      <c r="G9" t="s">
        <v>0</v>
      </c>
      <c r="H9" t="s">
        <v>43</v>
      </c>
      <c r="K9" s="3"/>
      <c r="L9" s="4"/>
    </row>
    <row r="10" spans="2:12" x14ac:dyDescent="0.3">
      <c r="G10" t="s">
        <v>13</v>
      </c>
      <c r="H10" s="6">
        <v>9.33</v>
      </c>
      <c r="K10" s="3"/>
      <c r="L10" s="4"/>
    </row>
    <row r="11" spans="2:12" x14ac:dyDescent="0.3">
      <c r="G11" t="s">
        <v>14</v>
      </c>
      <c r="H11" s="6">
        <v>11.7</v>
      </c>
      <c r="K11" s="3"/>
      <c r="L11" s="4"/>
    </row>
    <row r="12" spans="2:12" x14ac:dyDescent="0.3">
      <c r="G12" t="s">
        <v>4</v>
      </c>
      <c r="H12" s="6">
        <v>11.88</v>
      </c>
      <c r="K12" s="3"/>
      <c r="L12" s="4"/>
    </row>
    <row r="13" spans="2:12" x14ac:dyDescent="0.3">
      <c r="G13" t="s">
        <v>15</v>
      </c>
      <c r="H13" s="6">
        <v>11.73</v>
      </c>
      <c r="K13" s="3"/>
      <c r="L13" s="4"/>
    </row>
    <row r="14" spans="2:12" x14ac:dyDescent="0.3">
      <c r="G14" t="s">
        <v>16</v>
      </c>
      <c r="H14" s="6">
        <v>8.7899999999999991</v>
      </c>
      <c r="K14" s="3"/>
      <c r="L14" s="4"/>
    </row>
    <row r="15" spans="2:12" x14ac:dyDescent="0.3">
      <c r="G15" t="s">
        <v>17</v>
      </c>
      <c r="H15" s="6">
        <v>3.11</v>
      </c>
      <c r="K15" s="3"/>
      <c r="L15" s="4"/>
    </row>
    <row r="16" spans="2:12" x14ac:dyDescent="0.3">
      <c r="G16" t="s">
        <v>18</v>
      </c>
      <c r="H16" s="6">
        <v>6.47</v>
      </c>
      <c r="K16" s="3"/>
      <c r="L16" s="4"/>
    </row>
    <row r="17" spans="7:12" x14ac:dyDescent="0.3">
      <c r="G17" t="s">
        <v>19</v>
      </c>
      <c r="H17" s="6">
        <v>7.64</v>
      </c>
      <c r="K17" s="3"/>
      <c r="L17" s="4"/>
    </row>
    <row r="18" spans="7:12" x14ac:dyDescent="0.3">
      <c r="G18" t="s">
        <v>20</v>
      </c>
      <c r="H18" s="6">
        <v>10.62</v>
      </c>
    </row>
    <row r="19" spans="7:12" x14ac:dyDescent="0.3">
      <c r="G19" t="s">
        <v>21</v>
      </c>
      <c r="H19" s="6">
        <v>9</v>
      </c>
    </row>
    <row r="20" spans="7:12" x14ac:dyDescent="0.3">
      <c r="G20" t="s">
        <v>22</v>
      </c>
      <c r="H20" s="6">
        <v>9.77</v>
      </c>
    </row>
    <row r="21" spans="7:12" x14ac:dyDescent="0.3">
      <c r="G21" t="s">
        <v>23</v>
      </c>
      <c r="H21" s="6">
        <v>6.49</v>
      </c>
    </row>
    <row r="22" spans="7:12" x14ac:dyDescent="0.3">
      <c r="G22" t="s">
        <v>24</v>
      </c>
      <c r="H22" s="6">
        <v>4.97</v>
      </c>
    </row>
    <row r="23" spans="7:12" x14ac:dyDescent="0.3">
      <c r="G23" t="s">
        <v>25</v>
      </c>
      <c r="H23" s="6">
        <v>13.15</v>
      </c>
    </row>
    <row r="24" spans="7:12" x14ac:dyDescent="0.3">
      <c r="G24" t="s">
        <v>26</v>
      </c>
      <c r="H24" s="6">
        <v>5.6</v>
      </c>
    </row>
    <row r="25" spans="7:12" x14ac:dyDescent="0.3">
      <c r="G25" t="s">
        <v>27</v>
      </c>
      <c r="H25" s="6">
        <v>16.73</v>
      </c>
    </row>
    <row r="26" spans="7:12" x14ac:dyDescent="0.3">
      <c r="G26" t="s">
        <v>28</v>
      </c>
      <c r="H26" s="6">
        <v>10.38</v>
      </c>
    </row>
    <row r="27" spans="7:12" x14ac:dyDescent="0.3">
      <c r="G27" t="s">
        <v>29</v>
      </c>
      <c r="H27" s="6">
        <v>7.16</v>
      </c>
    </row>
    <row r="28" spans="7:12" x14ac:dyDescent="0.3">
      <c r="G28" t="s">
        <v>30</v>
      </c>
      <c r="H28" s="6">
        <v>14.49</v>
      </c>
    </row>
    <row r="29" spans="7:12" x14ac:dyDescent="0.3">
      <c r="G29" t="s">
        <v>31</v>
      </c>
      <c r="H29" s="6">
        <v>5.79</v>
      </c>
    </row>
    <row r="30" spans="7:12" x14ac:dyDescent="0.3">
      <c r="G30" t="s">
        <v>32</v>
      </c>
      <c r="H30" s="6">
        <v>8.65</v>
      </c>
    </row>
    <row r="31" spans="7:12" x14ac:dyDescent="0.3">
      <c r="G31" t="s">
        <v>33</v>
      </c>
      <c r="H31" s="6">
        <v>12.37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D499-6D27-4FDB-BC31-DEB4A938D2E1}">
  <dimension ref="B2:E9"/>
  <sheetViews>
    <sheetView showGridLines="0" workbookViewId="0">
      <selection activeCell="M19" sqref="M19"/>
    </sheetView>
  </sheetViews>
  <sheetFormatPr defaultRowHeight="14.4" x14ac:dyDescent="0.3"/>
  <cols>
    <col min="2" max="2" width="25.77734375" customWidth="1"/>
    <col min="3" max="3" width="12.21875" customWidth="1"/>
    <col min="4" max="4" width="12.6640625" customWidth="1"/>
    <col min="5" max="5" width="14.6640625" customWidth="1"/>
  </cols>
  <sheetData>
    <row r="2" spans="2:5" ht="23.4" x14ac:dyDescent="0.45">
      <c r="B2" s="9" t="s">
        <v>51</v>
      </c>
    </row>
    <row r="3" spans="2:5" x14ac:dyDescent="0.3">
      <c r="B3" s="2" t="s">
        <v>52</v>
      </c>
      <c r="C3" s="2" t="s">
        <v>53</v>
      </c>
      <c r="E3" s="2" t="s">
        <v>54</v>
      </c>
    </row>
    <row r="4" spans="2:5" x14ac:dyDescent="0.3">
      <c r="B4" t="s">
        <v>34</v>
      </c>
      <c r="C4">
        <f>SUMIFS(data!D2:D301,data!B2:B301,data!B276)</f>
        <v>252469</v>
      </c>
      <c r="D4">
        <v>252469</v>
      </c>
      <c r="E4">
        <f>SUMIFS(data!E2:E301,data!B2:B301,data!B198)</f>
        <v>8760</v>
      </c>
    </row>
    <row r="5" spans="2:5" x14ac:dyDescent="0.3">
      <c r="B5" t="s">
        <v>36</v>
      </c>
      <c r="C5">
        <f>SUMIFS(data!D2:D301,data!B2:B301,data!B271)</f>
        <v>237944</v>
      </c>
      <c r="D5">
        <v>237944</v>
      </c>
      <c r="E5">
        <f>SUMIFS(data!E2:E301,data!B2:B301,data!B290)</f>
        <v>7302</v>
      </c>
    </row>
    <row r="6" spans="2:5" x14ac:dyDescent="0.3">
      <c r="B6" t="s">
        <v>37</v>
      </c>
      <c r="C6">
        <f>SUMIFS(data!D2:D301,data!B2:B301,data!B2)</f>
        <v>218813</v>
      </c>
      <c r="D6">
        <v>218813</v>
      </c>
      <c r="E6">
        <f>SUMIFS(data!E2:E301,data!B2:B301,data!B274)</f>
        <v>7431</v>
      </c>
    </row>
    <row r="7" spans="2:5" x14ac:dyDescent="0.3">
      <c r="B7" t="s">
        <v>35</v>
      </c>
      <c r="C7">
        <f>SUMIFS(data!D2:D301,data!B2:B301,data!B267)</f>
        <v>189434</v>
      </c>
      <c r="D7">
        <v>189434</v>
      </c>
      <c r="E7">
        <f>SUMIFS(data!E2:E301,data!B2:B301,data!B275)</f>
        <v>10158</v>
      </c>
    </row>
    <row r="8" spans="2:5" x14ac:dyDescent="0.3">
      <c r="B8" t="s">
        <v>39</v>
      </c>
      <c r="C8">
        <f>SUMIFS(data!D2:D301,data!B2:B301,data!B269)</f>
        <v>173530</v>
      </c>
      <c r="D8">
        <v>173530</v>
      </c>
      <c r="E8">
        <f>SUMIFS(data!E2:E301,data!B2:B301,data!B263)</f>
        <v>5745</v>
      </c>
    </row>
    <row r="9" spans="2:5" x14ac:dyDescent="0.3">
      <c r="B9" t="s">
        <v>38</v>
      </c>
      <c r="C9">
        <f>SUMIFS(data!D2:D301,data!B2:B301,data!B92)</f>
        <v>168679</v>
      </c>
      <c r="D9">
        <v>168679</v>
      </c>
      <c r="E9">
        <f>SUMIFS(data!E2:E301,data!B2:B301,data!B264)</f>
        <v>6264</v>
      </c>
    </row>
  </sheetData>
  <conditionalFormatting sqref="D1:D1048576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{83FD74C4-6A53-4E6D-8D15-6FE54CAE9B08}</x14:id>
        </ext>
      </extLst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{EC50FF85-46D3-445C-89BD-0D43E9C4625B}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FD74C4-6A53-4E6D-8D15-6FE54CAE9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C50FF85-46D3-445C-89BD-0D43E9C462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792B-17B7-42E0-9EDF-B77C11873DC5}">
  <dimension ref="B1:I301"/>
  <sheetViews>
    <sheetView zoomScaleNormal="100" workbookViewId="0">
      <selection activeCell="E29" sqref="E29"/>
    </sheetView>
  </sheetViews>
  <sheetFormatPr defaultColWidth="17.44140625" defaultRowHeight="14.4" x14ac:dyDescent="0.3"/>
  <cols>
    <col min="10" max="10" width="18.88671875" customWidth="1"/>
  </cols>
  <sheetData>
    <row r="1" spans="4:9" ht="15.6" x14ac:dyDescent="0.3">
      <c r="E1" s="11" t="s">
        <v>11</v>
      </c>
      <c r="F1" s="11" t="s">
        <v>12</v>
      </c>
      <c r="G1" s="11" t="s">
        <v>0</v>
      </c>
      <c r="H1" s="11" t="s">
        <v>1</v>
      </c>
      <c r="I1" s="11" t="s">
        <v>42</v>
      </c>
    </row>
    <row r="2" spans="4:9" x14ac:dyDescent="0.3">
      <c r="E2" t="s">
        <v>40</v>
      </c>
      <c r="F2" t="s">
        <v>37</v>
      </c>
      <c r="G2" t="s">
        <v>30</v>
      </c>
      <c r="H2">
        <v>1624</v>
      </c>
      <c r="I2">
        <v>114</v>
      </c>
    </row>
    <row r="3" spans="4:9" x14ac:dyDescent="0.3">
      <c r="E3" t="s">
        <v>8</v>
      </c>
      <c r="F3" t="s">
        <v>35</v>
      </c>
      <c r="G3" t="s">
        <v>32</v>
      </c>
      <c r="H3">
        <v>6706</v>
      </c>
      <c r="I3">
        <v>459</v>
      </c>
    </row>
    <row r="4" spans="4:9" x14ac:dyDescent="0.3">
      <c r="E4" t="s">
        <v>9</v>
      </c>
      <c r="F4" t="s">
        <v>35</v>
      </c>
      <c r="G4" t="s">
        <v>4</v>
      </c>
      <c r="H4">
        <v>959</v>
      </c>
      <c r="I4">
        <v>147</v>
      </c>
    </row>
    <row r="5" spans="4:9" x14ac:dyDescent="0.3">
      <c r="E5" t="s">
        <v>41</v>
      </c>
      <c r="F5" t="s">
        <v>36</v>
      </c>
      <c r="G5" t="s">
        <v>18</v>
      </c>
      <c r="H5">
        <v>9632</v>
      </c>
      <c r="I5">
        <v>288</v>
      </c>
    </row>
    <row r="6" spans="4:9" x14ac:dyDescent="0.3">
      <c r="E6" t="s">
        <v>6</v>
      </c>
      <c r="F6" t="s">
        <v>39</v>
      </c>
      <c r="G6" t="s">
        <v>25</v>
      </c>
      <c r="H6">
        <v>2100</v>
      </c>
      <c r="I6">
        <v>414</v>
      </c>
    </row>
    <row r="7" spans="4:9" x14ac:dyDescent="0.3">
      <c r="E7" t="s">
        <v>40</v>
      </c>
      <c r="F7" t="s">
        <v>35</v>
      </c>
      <c r="G7" t="s">
        <v>33</v>
      </c>
      <c r="H7">
        <v>8869</v>
      </c>
      <c r="I7">
        <v>432</v>
      </c>
    </row>
    <row r="8" spans="4:9" x14ac:dyDescent="0.3">
      <c r="E8" t="s">
        <v>6</v>
      </c>
      <c r="F8" t="s">
        <v>38</v>
      </c>
      <c r="G8" t="s">
        <v>31</v>
      </c>
      <c r="H8">
        <v>2681</v>
      </c>
      <c r="I8">
        <v>54</v>
      </c>
    </row>
    <row r="9" spans="4:9" x14ac:dyDescent="0.3">
      <c r="E9" t="s">
        <v>8</v>
      </c>
      <c r="F9" t="s">
        <v>35</v>
      </c>
      <c r="G9" t="s">
        <v>22</v>
      </c>
      <c r="H9">
        <v>5012</v>
      </c>
      <c r="I9">
        <v>210</v>
      </c>
    </row>
    <row r="10" spans="4:9" ht="15.6" x14ac:dyDescent="0.3">
      <c r="D10" s="8"/>
      <c r="E10" t="s">
        <v>7</v>
      </c>
      <c r="F10" t="s">
        <v>38</v>
      </c>
      <c r="G10" t="s">
        <v>14</v>
      </c>
      <c r="H10">
        <v>1281</v>
      </c>
      <c r="I10">
        <v>75</v>
      </c>
    </row>
    <row r="11" spans="4:9" x14ac:dyDescent="0.3">
      <c r="E11" t="s">
        <v>5</v>
      </c>
      <c r="F11" t="s">
        <v>37</v>
      </c>
      <c r="G11" t="s">
        <v>14</v>
      </c>
      <c r="H11">
        <v>4991</v>
      </c>
      <c r="I11">
        <v>12</v>
      </c>
    </row>
    <row r="12" spans="4:9" x14ac:dyDescent="0.3">
      <c r="E12" t="s">
        <v>2</v>
      </c>
      <c r="F12" t="s">
        <v>39</v>
      </c>
      <c r="G12" t="s">
        <v>25</v>
      </c>
      <c r="H12">
        <v>1785</v>
      </c>
      <c r="I12">
        <v>462</v>
      </c>
    </row>
    <row r="13" spans="4:9" x14ac:dyDescent="0.3">
      <c r="E13" t="s">
        <v>3</v>
      </c>
      <c r="F13" t="s">
        <v>37</v>
      </c>
      <c r="G13" t="s">
        <v>17</v>
      </c>
      <c r="H13">
        <v>3983</v>
      </c>
      <c r="I13">
        <v>144</v>
      </c>
    </row>
    <row r="14" spans="4:9" x14ac:dyDescent="0.3">
      <c r="E14" t="s">
        <v>9</v>
      </c>
      <c r="F14" t="s">
        <v>38</v>
      </c>
      <c r="G14" t="s">
        <v>16</v>
      </c>
      <c r="H14">
        <v>2646</v>
      </c>
      <c r="I14">
        <v>120</v>
      </c>
    </row>
    <row r="15" spans="4:9" x14ac:dyDescent="0.3">
      <c r="E15" t="s">
        <v>2</v>
      </c>
      <c r="F15" t="s">
        <v>34</v>
      </c>
      <c r="G15" t="s">
        <v>13</v>
      </c>
      <c r="H15">
        <v>252</v>
      </c>
      <c r="I15">
        <v>54</v>
      </c>
    </row>
    <row r="16" spans="4:9" x14ac:dyDescent="0.3">
      <c r="E16" t="s">
        <v>3</v>
      </c>
      <c r="F16" t="s">
        <v>35</v>
      </c>
      <c r="G16" t="s">
        <v>25</v>
      </c>
      <c r="H16">
        <v>2464</v>
      </c>
      <c r="I16">
        <v>234</v>
      </c>
    </row>
    <row r="17" spans="2:9" x14ac:dyDescent="0.3">
      <c r="E17" t="s">
        <v>3</v>
      </c>
      <c r="F17" t="s">
        <v>35</v>
      </c>
      <c r="G17" t="s">
        <v>29</v>
      </c>
      <c r="H17">
        <v>2114</v>
      </c>
      <c r="I17">
        <v>66</v>
      </c>
    </row>
    <row r="18" spans="2:9" x14ac:dyDescent="0.3">
      <c r="E18" t="s">
        <v>6</v>
      </c>
      <c r="F18" t="s">
        <v>37</v>
      </c>
      <c r="G18" t="s">
        <v>31</v>
      </c>
      <c r="H18">
        <v>7693</v>
      </c>
      <c r="I18">
        <v>87</v>
      </c>
    </row>
    <row r="19" spans="2:9" x14ac:dyDescent="0.3">
      <c r="E19" t="s">
        <v>5</v>
      </c>
      <c r="F19" t="s">
        <v>34</v>
      </c>
      <c r="G19" t="s">
        <v>20</v>
      </c>
      <c r="H19">
        <v>15610</v>
      </c>
      <c r="I19">
        <v>339</v>
      </c>
    </row>
    <row r="20" spans="2:9" ht="15.6" x14ac:dyDescent="0.3">
      <c r="B20" s="11" t="s">
        <v>55</v>
      </c>
      <c r="C20" s="11" t="s">
        <v>56</v>
      </c>
      <c r="E20" t="s">
        <v>41</v>
      </c>
      <c r="F20" t="s">
        <v>34</v>
      </c>
      <c r="G20" t="s">
        <v>22</v>
      </c>
      <c r="H20">
        <v>336</v>
      </c>
      <c r="I20">
        <v>144</v>
      </c>
    </row>
    <row r="21" spans="2:9" x14ac:dyDescent="0.3">
      <c r="B21" t="s">
        <v>24</v>
      </c>
      <c r="C21" s="10">
        <v>33.88697318007663</v>
      </c>
      <c r="E21" t="s">
        <v>2</v>
      </c>
      <c r="F21" t="s">
        <v>39</v>
      </c>
      <c r="G21" t="s">
        <v>20</v>
      </c>
      <c r="H21">
        <v>9443</v>
      </c>
      <c r="I21">
        <v>162</v>
      </c>
    </row>
    <row r="22" spans="2:9" x14ac:dyDescent="0.3">
      <c r="B22" t="s">
        <v>22</v>
      </c>
      <c r="C22" s="10">
        <v>32.301656920077974</v>
      </c>
      <c r="E22" t="s">
        <v>9</v>
      </c>
      <c r="F22" t="s">
        <v>34</v>
      </c>
      <c r="G22" t="s">
        <v>23</v>
      </c>
      <c r="H22">
        <v>8155</v>
      </c>
      <c r="I22">
        <v>90</v>
      </c>
    </row>
    <row r="23" spans="2:9" x14ac:dyDescent="0.3">
      <c r="B23" t="s">
        <v>26</v>
      </c>
      <c r="C23" s="10">
        <v>32.807189542483663</v>
      </c>
      <c r="E23" t="s">
        <v>8</v>
      </c>
      <c r="F23" t="s">
        <v>38</v>
      </c>
      <c r="G23" t="s">
        <v>23</v>
      </c>
      <c r="H23">
        <v>1701</v>
      </c>
      <c r="I23">
        <v>234</v>
      </c>
    </row>
    <row r="24" spans="2:9" x14ac:dyDescent="0.3">
      <c r="B24" t="s">
        <v>33</v>
      </c>
      <c r="C24" s="10">
        <v>37.303128371089535</v>
      </c>
      <c r="E24" t="s">
        <v>10</v>
      </c>
      <c r="F24" t="s">
        <v>38</v>
      </c>
      <c r="G24" t="s">
        <v>22</v>
      </c>
      <c r="H24">
        <v>2205</v>
      </c>
      <c r="I24">
        <v>141</v>
      </c>
    </row>
    <row r="25" spans="2:9" x14ac:dyDescent="0.3">
      <c r="B25" t="s">
        <v>15</v>
      </c>
      <c r="C25" s="10">
        <v>44.990867579908674</v>
      </c>
      <c r="E25" t="s">
        <v>8</v>
      </c>
      <c r="F25" t="s">
        <v>37</v>
      </c>
      <c r="G25" t="s">
        <v>19</v>
      </c>
      <c r="H25">
        <v>1771</v>
      </c>
      <c r="I25">
        <v>204</v>
      </c>
    </row>
    <row r="26" spans="2:9" x14ac:dyDescent="0.3">
      <c r="C26" s="10"/>
      <c r="E26" t="s">
        <v>41</v>
      </c>
      <c r="F26" t="s">
        <v>35</v>
      </c>
      <c r="G26" t="s">
        <v>15</v>
      </c>
      <c r="H26">
        <v>2114</v>
      </c>
      <c r="I26">
        <v>186</v>
      </c>
    </row>
    <row r="27" spans="2:9" x14ac:dyDescent="0.3">
      <c r="E27" t="s">
        <v>41</v>
      </c>
      <c r="F27" t="s">
        <v>36</v>
      </c>
      <c r="G27" t="s">
        <v>13</v>
      </c>
      <c r="H27">
        <v>10311</v>
      </c>
      <c r="I27">
        <v>231</v>
      </c>
    </row>
    <row r="28" spans="2:9" x14ac:dyDescent="0.3">
      <c r="E28" t="s">
        <v>3</v>
      </c>
      <c r="F28" t="s">
        <v>39</v>
      </c>
      <c r="G28" t="s">
        <v>16</v>
      </c>
      <c r="H28">
        <v>21</v>
      </c>
      <c r="I28">
        <v>168</v>
      </c>
    </row>
    <row r="29" spans="2:9" x14ac:dyDescent="0.3">
      <c r="E29" t="s">
        <v>10</v>
      </c>
      <c r="F29" t="s">
        <v>35</v>
      </c>
      <c r="G29" t="s">
        <v>20</v>
      </c>
      <c r="H29">
        <v>1974</v>
      </c>
      <c r="I29">
        <v>195</v>
      </c>
    </row>
    <row r="30" spans="2:9" x14ac:dyDescent="0.3">
      <c r="E30" t="s">
        <v>5</v>
      </c>
      <c r="F30" t="s">
        <v>36</v>
      </c>
      <c r="G30" t="s">
        <v>23</v>
      </c>
      <c r="H30">
        <v>6314</v>
      </c>
      <c r="I30">
        <v>15</v>
      </c>
    </row>
    <row r="31" spans="2:9" x14ac:dyDescent="0.3">
      <c r="E31" t="s">
        <v>10</v>
      </c>
      <c r="F31" t="s">
        <v>37</v>
      </c>
      <c r="G31" t="s">
        <v>23</v>
      </c>
      <c r="H31">
        <v>4683</v>
      </c>
      <c r="I31">
        <v>30</v>
      </c>
    </row>
    <row r="32" spans="2:9" x14ac:dyDescent="0.3">
      <c r="E32" t="s">
        <v>41</v>
      </c>
      <c r="F32" t="s">
        <v>37</v>
      </c>
      <c r="G32" t="s">
        <v>24</v>
      </c>
      <c r="H32">
        <v>6398</v>
      </c>
      <c r="I32">
        <v>102</v>
      </c>
    </row>
    <row r="33" spans="5:9" x14ac:dyDescent="0.3">
      <c r="E33" t="s">
        <v>2</v>
      </c>
      <c r="F33" t="s">
        <v>35</v>
      </c>
      <c r="G33" t="s">
        <v>19</v>
      </c>
      <c r="H33">
        <v>553</v>
      </c>
      <c r="I33">
        <v>15</v>
      </c>
    </row>
    <row r="34" spans="5:9" x14ac:dyDescent="0.3">
      <c r="E34" t="s">
        <v>8</v>
      </c>
      <c r="F34" t="s">
        <v>39</v>
      </c>
      <c r="G34" t="s">
        <v>30</v>
      </c>
      <c r="H34">
        <v>7021</v>
      </c>
      <c r="I34">
        <v>183</v>
      </c>
    </row>
    <row r="35" spans="5:9" x14ac:dyDescent="0.3">
      <c r="E35" t="s">
        <v>40</v>
      </c>
      <c r="F35" t="s">
        <v>39</v>
      </c>
      <c r="G35" t="s">
        <v>22</v>
      </c>
      <c r="H35">
        <v>5817</v>
      </c>
      <c r="I35">
        <v>12</v>
      </c>
    </row>
    <row r="36" spans="5:9" x14ac:dyDescent="0.3">
      <c r="E36" t="s">
        <v>41</v>
      </c>
      <c r="F36" t="s">
        <v>39</v>
      </c>
      <c r="G36" t="s">
        <v>14</v>
      </c>
      <c r="H36">
        <v>3976</v>
      </c>
      <c r="I36">
        <v>72</v>
      </c>
    </row>
    <row r="37" spans="5:9" x14ac:dyDescent="0.3">
      <c r="E37" t="s">
        <v>6</v>
      </c>
      <c r="F37" t="s">
        <v>38</v>
      </c>
      <c r="G37" t="s">
        <v>27</v>
      </c>
      <c r="H37">
        <v>1134</v>
      </c>
      <c r="I37">
        <v>282</v>
      </c>
    </row>
    <row r="38" spans="5:9" x14ac:dyDescent="0.3">
      <c r="E38" t="s">
        <v>2</v>
      </c>
      <c r="F38" t="s">
        <v>39</v>
      </c>
      <c r="G38" t="s">
        <v>28</v>
      </c>
      <c r="H38">
        <v>6027</v>
      </c>
      <c r="I38">
        <v>144</v>
      </c>
    </row>
    <row r="39" spans="5:9" x14ac:dyDescent="0.3">
      <c r="E39" t="s">
        <v>6</v>
      </c>
      <c r="F39" t="s">
        <v>37</v>
      </c>
      <c r="G39" t="s">
        <v>16</v>
      </c>
      <c r="H39">
        <v>1904</v>
      </c>
      <c r="I39">
        <v>405</v>
      </c>
    </row>
    <row r="40" spans="5:9" x14ac:dyDescent="0.3">
      <c r="E40" t="s">
        <v>7</v>
      </c>
      <c r="F40" t="s">
        <v>34</v>
      </c>
      <c r="G40" t="s">
        <v>32</v>
      </c>
      <c r="H40">
        <v>3262</v>
      </c>
      <c r="I40">
        <v>75</v>
      </c>
    </row>
    <row r="41" spans="5:9" x14ac:dyDescent="0.3">
      <c r="E41" t="s">
        <v>40</v>
      </c>
      <c r="F41" t="s">
        <v>34</v>
      </c>
      <c r="G41" t="s">
        <v>27</v>
      </c>
      <c r="H41">
        <v>2289</v>
      </c>
      <c r="I41">
        <v>135</v>
      </c>
    </row>
    <row r="42" spans="5:9" x14ac:dyDescent="0.3">
      <c r="E42" t="s">
        <v>5</v>
      </c>
      <c r="F42" t="s">
        <v>34</v>
      </c>
      <c r="G42" t="s">
        <v>27</v>
      </c>
      <c r="H42">
        <v>6986</v>
      </c>
      <c r="I42">
        <v>21</v>
      </c>
    </row>
    <row r="43" spans="5:9" x14ac:dyDescent="0.3">
      <c r="E43" t="s">
        <v>2</v>
      </c>
      <c r="F43" t="s">
        <v>38</v>
      </c>
      <c r="G43" t="s">
        <v>23</v>
      </c>
      <c r="H43">
        <v>4417</v>
      </c>
      <c r="I43">
        <v>153</v>
      </c>
    </row>
    <row r="44" spans="5:9" x14ac:dyDescent="0.3">
      <c r="E44" t="s">
        <v>6</v>
      </c>
      <c r="F44" t="s">
        <v>34</v>
      </c>
      <c r="G44" t="s">
        <v>15</v>
      </c>
      <c r="H44">
        <v>1442</v>
      </c>
      <c r="I44">
        <v>15</v>
      </c>
    </row>
    <row r="45" spans="5:9" x14ac:dyDescent="0.3">
      <c r="E45" t="s">
        <v>3</v>
      </c>
      <c r="F45" t="s">
        <v>35</v>
      </c>
      <c r="G45" t="s">
        <v>14</v>
      </c>
      <c r="H45">
        <v>2415</v>
      </c>
      <c r="I45">
        <v>255</v>
      </c>
    </row>
    <row r="46" spans="5:9" x14ac:dyDescent="0.3">
      <c r="E46" t="s">
        <v>2</v>
      </c>
      <c r="F46" t="s">
        <v>37</v>
      </c>
      <c r="G46" t="s">
        <v>19</v>
      </c>
      <c r="H46">
        <v>238</v>
      </c>
      <c r="I46">
        <v>18</v>
      </c>
    </row>
    <row r="47" spans="5:9" x14ac:dyDescent="0.3">
      <c r="E47" t="s">
        <v>6</v>
      </c>
      <c r="F47" t="s">
        <v>37</v>
      </c>
      <c r="G47" t="s">
        <v>23</v>
      </c>
      <c r="H47">
        <v>4949</v>
      </c>
      <c r="I47">
        <v>189</v>
      </c>
    </row>
    <row r="48" spans="5:9" x14ac:dyDescent="0.3">
      <c r="E48" t="s">
        <v>5</v>
      </c>
      <c r="F48" t="s">
        <v>38</v>
      </c>
      <c r="G48" t="s">
        <v>32</v>
      </c>
      <c r="H48">
        <v>5075</v>
      </c>
      <c r="I48">
        <v>21</v>
      </c>
    </row>
    <row r="49" spans="5:9" x14ac:dyDescent="0.3">
      <c r="E49" t="s">
        <v>3</v>
      </c>
      <c r="F49" t="s">
        <v>36</v>
      </c>
      <c r="G49" t="s">
        <v>16</v>
      </c>
      <c r="H49">
        <v>9198</v>
      </c>
      <c r="I49">
        <v>36</v>
      </c>
    </row>
    <row r="50" spans="5:9" x14ac:dyDescent="0.3">
      <c r="E50" t="s">
        <v>6</v>
      </c>
      <c r="F50" t="s">
        <v>34</v>
      </c>
      <c r="G50" t="s">
        <v>29</v>
      </c>
      <c r="H50">
        <v>3339</v>
      </c>
      <c r="I50">
        <v>75</v>
      </c>
    </row>
    <row r="51" spans="5:9" x14ac:dyDescent="0.3">
      <c r="E51" t="s">
        <v>40</v>
      </c>
      <c r="F51" t="s">
        <v>34</v>
      </c>
      <c r="G51" t="s">
        <v>17</v>
      </c>
      <c r="H51">
        <v>5019</v>
      </c>
      <c r="I51">
        <v>156</v>
      </c>
    </row>
    <row r="52" spans="5:9" x14ac:dyDescent="0.3">
      <c r="E52" t="s">
        <v>5</v>
      </c>
      <c r="F52" t="s">
        <v>36</v>
      </c>
      <c r="G52" t="s">
        <v>16</v>
      </c>
      <c r="H52">
        <v>16184</v>
      </c>
      <c r="I52">
        <v>39</v>
      </c>
    </row>
    <row r="53" spans="5:9" x14ac:dyDescent="0.3">
      <c r="E53" t="s">
        <v>6</v>
      </c>
      <c r="F53" t="s">
        <v>36</v>
      </c>
      <c r="G53" t="s">
        <v>21</v>
      </c>
      <c r="H53">
        <v>497</v>
      </c>
      <c r="I53">
        <v>63</v>
      </c>
    </row>
    <row r="54" spans="5:9" x14ac:dyDescent="0.3">
      <c r="E54" t="s">
        <v>2</v>
      </c>
      <c r="F54" t="s">
        <v>36</v>
      </c>
      <c r="G54" t="s">
        <v>29</v>
      </c>
      <c r="H54">
        <v>8211</v>
      </c>
      <c r="I54">
        <v>75</v>
      </c>
    </row>
    <row r="55" spans="5:9" x14ac:dyDescent="0.3">
      <c r="E55" t="s">
        <v>2</v>
      </c>
      <c r="F55" t="s">
        <v>38</v>
      </c>
      <c r="G55" t="s">
        <v>28</v>
      </c>
      <c r="H55">
        <v>6580</v>
      </c>
      <c r="I55">
        <v>183</v>
      </c>
    </row>
    <row r="56" spans="5:9" x14ac:dyDescent="0.3">
      <c r="E56" t="s">
        <v>41</v>
      </c>
      <c r="F56" t="s">
        <v>35</v>
      </c>
      <c r="G56" t="s">
        <v>13</v>
      </c>
      <c r="H56">
        <v>4760</v>
      </c>
      <c r="I56">
        <v>69</v>
      </c>
    </row>
    <row r="57" spans="5:9" x14ac:dyDescent="0.3">
      <c r="E57" t="s">
        <v>40</v>
      </c>
      <c r="F57" t="s">
        <v>36</v>
      </c>
      <c r="G57" t="s">
        <v>25</v>
      </c>
      <c r="H57">
        <v>5439</v>
      </c>
      <c r="I57">
        <v>30</v>
      </c>
    </row>
    <row r="58" spans="5:9" x14ac:dyDescent="0.3">
      <c r="E58" t="s">
        <v>41</v>
      </c>
      <c r="F58" t="s">
        <v>34</v>
      </c>
      <c r="G58" t="s">
        <v>17</v>
      </c>
      <c r="H58">
        <v>1463</v>
      </c>
      <c r="I58">
        <v>39</v>
      </c>
    </row>
    <row r="59" spans="5:9" x14ac:dyDescent="0.3">
      <c r="E59" t="s">
        <v>3</v>
      </c>
      <c r="F59" t="s">
        <v>34</v>
      </c>
      <c r="G59" t="s">
        <v>32</v>
      </c>
      <c r="H59">
        <v>7777</v>
      </c>
      <c r="I59">
        <v>504</v>
      </c>
    </row>
    <row r="60" spans="5:9" x14ac:dyDescent="0.3">
      <c r="E60" t="s">
        <v>9</v>
      </c>
      <c r="F60" t="s">
        <v>37</v>
      </c>
      <c r="G60" t="s">
        <v>29</v>
      </c>
      <c r="H60">
        <v>1085</v>
      </c>
      <c r="I60">
        <v>273</v>
      </c>
    </row>
    <row r="61" spans="5:9" x14ac:dyDescent="0.3">
      <c r="E61" t="s">
        <v>5</v>
      </c>
      <c r="F61" t="s">
        <v>37</v>
      </c>
      <c r="G61" t="s">
        <v>31</v>
      </c>
      <c r="H61">
        <v>182</v>
      </c>
      <c r="I61">
        <v>48</v>
      </c>
    </row>
    <row r="62" spans="5:9" x14ac:dyDescent="0.3">
      <c r="E62" t="s">
        <v>6</v>
      </c>
      <c r="F62" t="s">
        <v>34</v>
      </c>
      <c r="G62" t="s">
        <v>27</v>
      </c>
      <c r="H62">
        <v>4242</v>
      </c>
      <c r="I62">
        <v>207</v>
      </c>
    </row>
    <row r="63" spans="5:9" x14ac:dyDescent="0.3">
      <c r="E63" t="s">
        <v>6</v>
      </c>
      <c r="F63" t="s">
        <v>36</v>
      </c>
      <c r="G63" t="s">
        <v>32</v>
      </c>
      <c r="H63">
        <v>6118</v>
      </c>
      <c r="I63">
        <v>9</v>
      </c>
    </row>
    <row r="64" spans="5:9" x14ac:dyDescent="0.3">
      <c r="E64" t="s">
        <v>10</v>
      </c>
      <c r="F64" t="s">
        <v>36</v>
      </c>
      <c r="G64" t="s">
        <v>23</v>
      </c>
      <c r="H64">
        <v>2317</v>
      </c>
      <c r="I64">
        <v>261</v>
      </c>
    </row>
    <row r="65" spans="5:9" x14ac:dyDescent="0.3">
      <c r="E65" t="s">
        <v>6</v>
      </c>
      <c r="F65" t="s">
        <v>38</v>
      </c>
      <c r="G65" t="s">
        <v>16</v>
      </c>
      <c r="H65">
        <v>938</v>
      </c>
      <c r="I65">
        <v>6</v>
      </c>
    </row>
    <row r="66" spans="5:9" x14ac:dyDescent="0.3">
      <c r="E66" t="s">
        <v>8</v>
      </c>
      <c r="F66" t="s">
        <v>37</v>
      </c>
      <c r="G66" t="s">
        <v>15</v>
      </c>
      <c r="H66">
        <v>9709</v>
      </c>
      <c r="I66">
        <v>30</v>
      </c>
    </row>
    <row r="67" spans="5:9" x14ac:dyDescent="0.3">
      <c r="E67" t="s">
        <v>7</v>
      </c>
      <c r="F67" t="s">
        <v>34</v>
      </c>
      <c r="G67" t="s">
        <v>20</v>
      </c>
      <c r="H67">
        <v>2205</v>
      </c>
      <c r="I67">
        <v>138</v>
      </c>
    </row>
    <row r="68" spans="5:9" x14ac:dyDescent="0.3">
      <c r="E68" t="s">
        <v>7</v>
      </c>
      <c r="F68" t="s">
        <v>37</v>
      </c>
      <c r="G68" t="s">
        <v>17</v>
      </c>
      <c r="H68">
        <v>4487</v>
      </c>
      <c r="I68">
        <v>111</v>
      </c>
    </row>
    <row r="69" spans="5:9" x14ac:dyDescent="0.3">
      <c r="E69" t="s">
        <v>5</v>
      </c>
      <c r="F69" t="s">
        <v>35</v>
      </c>
      <c r="G69" t="s">
        <v>18</v>
      </c>
      <c r="H69">
        <v>2415</v>
      </c>
      <c r="I69">
        <v>15</v>
      </c>
    </row>
    <row r="70" spans="5:9" x14ac:dyDescent="0.3">
      <c r="E70" t="s">
        <v>40</v>
      </c>
      <c r="F70" t="s">
        <v>34</v>
      </c>
      <c r="G70" t="s">
        <v>19</v>
      </c>
      <c r="H70">
        <v>4018</v>
      </c>
      <c r="I70">
        <v>162</v>
      </c>
    </row>
    <row r="71" spans="5:9" x14ac:dyDescent="0.3">
      <c r="E71" t="s">
        <v>5</v>
      </c>
      <c r="F71" t="s">
        <v>34</v>
      </c>
      <c r="G71" t="s">
        <v>19</v>
      </c>
      <c r="H71">
        <v>861</v>
      </c>
      <c r="I71">
        <v>195</v>
      </c>
    </row>
    <row r="72" spans="5:9" x14ac:dyDescent="0.3">
      <c r="E72" t="s">
        <v>10</v>
      </c>
      <c r="F72" t="s">
        <v>38</v>
      </c>
      <c r="G72" t="s">
        <v>14</v>
      </c>
      <c r="H72">
        <v>5586</v>
      </c>
      <c r="I72">
        <v>525</v>
      </c>
    </row>
    <row r="73" spans="5:9" x14ac:dyDescent="0.3">
      <c r="E73" t="s">
        <v>7</v>
      </c>
      <c r="F73" t="s">
        <v>34</v>
      </c>
      <c r="G73" t="s">
        <v>33</v>
      </c>
      <c r="H73">
        <v>2226</v>
      </c>
      <c r="I73">
        <v>48</v>
      </c>
    </row>
    <row r="74" spans="5:9" x14ac:dyDescent="0.3">
      <c r="E74" t="s">
        <v>9</v>
      </c>
      <c r="F74" t="s">
        <v>34</v>
      </c>
      <c r="G74" t="s">
        <v>28</v>
      </c>
      <c r="H74">
        <v>14329</v>
      </c>
      <c r="I74">
        <v>150</v>
      </c>
    </row>
    <row r="75" spans="5:9" x14ac:dyDescent="0.3">
      <c r="E75" t="s">
        <v>9</v>
      </c>
      <c r="F75" t="s">
        <v>34</v>
      </c>
      <c r="G75" t="s">
        <v>20</v>
      </c>
      <c r="H75">
        <v>8463</v>
      </c>
      <c r="I75">
        <v>492</v>
      </c>
    </row>
    <row r="76" spans="5:9" x14ac:dyDescent="0.3">
      <c r="E76" t="s">
        <v>5</v>
      </c>
      <c r="F76" t="s">
        <v>34</v>
      </c>
      <c r="G76" t="s">
        <v>29</v>
      </c>
      <c r="H76">
        <v>2891</v>
      </c>
      <c r="I76">
        <v>102</v>
      </c>
    </row>
    <row r="77" spans="5:9" x14ac:dyDescent="0.3">
      <c r="E77" t="s">
        <v>3</v>
      </c>
      <c r="F77" t="s">
        <v>36</v>
      </c>
      <c r="G77" t="s">
        <v>23</v>
      </c>
      <c r="H77">
        <v>3773</v>
      </c>
      <c r="I77">
        <v>165</v>
      </c>
    </row>
    <row r="78" spans="5:9" x14ac:dyDescent="0.3">
      <c r="E78" t="s">
        <v>41</v>
      </c>
      <c r="F78" t="s">
        <v>36</v>
      </c>
      <c r="G78" t="s">
        <v>28</v>
      </c>
      <c r="H78">
        <v>854</v>
      </c>
      <c r="I78">
        <v>309</v>
      </c>
    </row>
    <row r="79" spans="5:9" x14ac:dyDescent="0.3">
      <c r="E79" t="s">
        <v>6</v>
      </c>
      <c r="F79" t="s">
        <v>36</v>
      </c>
      <c r="G79" t="s">
        <v>17</v>
      </c>
      <c r="H79">
        <v>4970</v>
      </c>
      <c r="I79">
        <v>156</v>
      </c>
    </row>
    <row r="80" spans="5:9" x14ac:dyDescent="0.3">
      <c r="E80" t="s">
        <v>9</v>
      </c>
      <c r="F80" t="s">
        <v>35</v>
      </c>
      <c r="G80" t="s">
        <v>26</v>
      </c>
      <c r="H80">
        <v>98</v>
      </c>
      <c r="I80">
        <v>159</v>
      </c>
    </row>
    <row r="81" spans="5:9" x14ac:dyDescent="0.3">
      <c r="E81" t="s">
        <v>5</v>
      </c>
      <c r="F81" t="s">
        <v>35</v>
      </c>
      <c r="G81" t="s">
        <v>15</v>
      </c>
      <c r="H81">
        <v>13391</v>
      </c>
      <c r="I81">
        <v>201</v>
      </c>
    </row>
    <row r="82" spans="5:9" x14ac:dyDescent="0.3">
      <c r="E82" t="s">
        <v>8</v>
      </c>
      <c r="F82" t="s">
        <v>39</v>
      </c>
      <c r="G82" t="s">
        <v>31</v>
      </c>
      <c r="H82">
        <v>8890</v>
      </c>
      <c r="I82">
        <v>210</v>
      </c>
    </row>
    <row r="83" spans="5:9" x14ac:dyDescent="0.3">
      <c r="E83" t="s">
        <v>2</v>
      </c>
      <c r="F83" t="s">
        <v>38</v>
      </c>
      <c r="G83" t="s">
        <v>13</v>
      </c>
      <c r="H83">
        <v>56</v>
      </c>
      <c r="I83">
        <v>51</v>
      </c>
    </row>
    <row r="84" spans="5:9" x14ac:dyDescent="0.3">
      <c r="E84" t="s">
        <v>3</v>
      </c>
      <c r="F84" t="s">
        <v>36</v>
      </c>
      <c r="G84" t="s">
        <v>25</v>
      </c>
      <c r="H84">
        <v>3339</v>
      </c>
      <c r="I84">
        <v>39</v>
      </c>
    </row>
    <row r="85" spans="5:9" x14ac:dyDescent="0.3">
      <c r="E85" t="s">
        <v>10</v>
      </c>
      <c r="F85" t="s">
        <v>35</v>
      </c>
      <c r="G85" t="s">
        <v>18</v>
      </c>
      <c r="H85">
        <v>3808</v>
      </c>
      <c r="I85">
        <v>279</v>
      </c>
    </row>
    <row r="86" spans="5:9" x14ac:dyDescent="0.3">
      <c r="E86" t="s">
        <v>10</v>
      </c>
      <c r="F86" t="s">
        <v>38</v>
      </c>
      <c r="G86" t="s">
        <v>13</v>
      </c>
      <c r="H86">
        <v>63</v>
      </c>
      <c r="I86">
        <v>123</v>
      </c>
    </row>
    <row r="87" spans="5:9" x14ac:dyDescent="0.3">
      <c r="E87" t="s">
        <v>2</v>
      </c>
      <c r="F87" t="s">
        <v>39</v>
      </c>
      <c r="G87" t="s">
        <v>27</v>
      </c>
      <c r="H87">
        <v>7812</v>
      </c>
      <c r="I87">
        <v>81</v>
      </c>
    </row>
    <row r="88" spans="5:9" x14ac:dyDescent="0.3">
      <c r="E88" t="s">
        <v>40</v>
      </c>
      <c r="F88" t="s">
        <v>37</v>
      </c>
      <c r="G88" t="s">
        <v>19</v>
      </c>
      <c r="H88">
        <v>7693</v>
      </c>
      <c r="I88">
        <v>21</v>
      </c>
    </row>
    <row r="89" spans="5:9" x14ac:dyDescent="0.3">
      <c r="E89" t="s">
        <v>3</v>
      </c>
      <c r="F89" t="s">
        <v>36</v>
      </c>
      <c r="G89" t="s">
        <v>28</v>
      </c>
      <c r="H89">
        <v>973</v>
      </c>
      <c r="I89">
        <v>162</v>
      </c>
    </row>
    <row r="90" spans="5:9" x14ac:dyDescent="0.3">
      <c r="E90" t="s">
        <v>10</v>
      </c>
      <c r="F90" t="s">
        <v>35</v>
      </c>
      <c r="G90" t="s">
        <v>21</v>
      </c>
      <c r="H90">
        <v>567</v>
      </c>
      <c r="I90">
        <v>228</v>
      </c>
    </row>
    <row r="91" spans="5:9" x14ac:dyDescent="0.3">
      <c r="E91" t="s">
        <v>10</v>
      </c>
      <c r="F91" t="s">
        <v>36</v>
      </c>
      <c r="G91" t="s">
        <v>29</v>
      </c>
      <c r="H91">
        <v>2471</v>
      </c>
      <c r="I91">
        <v>342</v>
      </c>
    </row>
    <row r="92" spans="5:9" x14ac:dyDescent="0.3">
      <c r="E92" t="s">
        <v>5</v>
      </c>
      <c r="F92" t="s">
        <v>38</v>
      </c>
      <c r="G92" t="s">
        <v>13</v>
      </c>
      <c r="H92">
        <v>7189</v>
      </c>
      <c r="I92">
        <v>54</v>
      </c>
    </row>
    <row r="93" spans="5:9" x14ac:dyDescent="0.3">
      <c r="E93" t="s">
        <v>41</v>
      </c>
      <c r="F93" t="s">
        <v>35</v>
      </c>
      <c r="G93" t="s">
        <v>28</v>
      </c>
      <c r="H93">
        <v>7455</v>
      </c>
      <c r="I93">
        <v>216</v>
      </c>
    </row>
    <row r="94" spans="5:9" x14ac:dyDescent="0.3">
      <c r="E94" t="s">
        <v>3</v>
      </c>
      <c r="F94" t="s">
        <v>34</v>
      </c>
      <c r="G94" t="s">
        <v>26</v>
      </c>
      <c r="H94">
        <v>3108</v>
      </c>
      <c r="I94">
        <v>54</v>
      </c>
    </row>
    <row r="95" spans="5:9" x14ac:dyDescent="0.3">
      <c r="E95" t="s">
        <v>6</v>
      </c>
      <c r="F95" t="s">
        <v>38</v>
      </c>
      <c r="G95" t="s">
        <v>25</v>
      </c>
      <c r="H95">
        <v>469</v>
      </c>
      <c r="I95">
        <v>75</v>
      </c>
    </row>
    <row r="96" spans="5:9" x14ac:dyDescent="0.3">
      <c r="E96" t="s">
        <v>9</v>
      </c>
      <c r="F96" t="s">
        <v>37</v>
      </c>
      <c r="G96" t="s">
        <v>23</v>
      </c>
      <c r="H96">
        <v>2737</v>
      </c>
      <c r="I96">
        <v>93</v>
      </c>
    </row>
    <row r="97" spans="5:9" x14ac:dyDescent="0.3">
      <c r="E97" t="s">
        <v>9</v>
      </c>
      <c r="F97" t="s">
        <v>37</v>
      </c>
      <c r="G97" t="s">
        <v>25</v>
      </c>
      <c r="H97">
        <v>4305</v>
      </c>
      <c r="I97">
        <v>156</v>
      </c>
    </row>
    <row r="98" spans="5:9" x14ac:dyDescent="0.3">
      <c r="E98" t="s">
        <v>9</v>
      </c>
      <c r="F98" t="s">
        <v>38</v>
      </c>
      <c r="G98" t="s">
        <v>17</v>
      </c>
      <c r="H98">
        <v>2408</v>
      </c>
      <c r="I98">
        <v>9</v>
      </c>
    </row>
    <row r="99" spans="5:9" x14ac:dyDescent="0.3">
      <c r="E99" t="s">
        <v>3</v>
      </c>
      <c r="F99" t="s">
        <v>36</v>
      </c>
      <c r="G99" t="s">
        <v>19</v>
      </c>
      <c r="H99">
        <v>1281</v>
      </c>
      <c r="I99">
        <v>18</v>
      </c>
    </row>
    <row r="100" spans="5:9" x14ac:dyDescent="0.3">
      <c r="E100" t="s">
        <v>40</v>
      </c>
      <c r="F100" t="s">
        <v>35</v>
      </c>
      <c r="G100" t="s">
        <v>32</v>
      </c>
      <c r="H100">
        <v>12348</v>
      </c>
      <c r="I100">
        <v>234</v>
      </c>
    </row>
    <row r="101" spans="5:9" x14ac:dyDescent="0.3">
      <c r="E101" t="s">
        <v>3</v>
      </c>
      <c r="F101" t="s">
        <v>34</v>
      </c>
      <c r="G101" t="s">
        <v>28</v>
      </c>
      <c r="H101">
        <v>3689</v>
      </c>
      <c r="I101">
        <v>312</v>
      </c>
    </row>
    <row r="102" spans="5:9" x14ac:dyDescent="0.3">
      <c r="E102" t="s">
        <v>7</v>
      </c>
      <c r="F102" t="s">
        <v>36</v>
      </c>
      <c r="G102" t="s">
        <v>19</v>
      </c>
      <c r="H102">
        <v>2870</v>
      </c>
      <c r="I102">
        <v>300</v>
      </c>
    </row>
    <row r="103" spans="5:9" x14ac:dyDescent="0.3">
      <c r="E103" t="s">
        <v>2</v>
      </c>
      <c r="F103" t="s">
        <v>36</v>
      </c>
      <c r="G103" t="s">
        <v>27</v>
      </c>
      <c r="H103">
        <v>798</v>
      </c>
      <c r="I103">
        <v>519</v>
      </c>
    </row>
    <row r="104" spans="5:9" x14ac:dyDescent="0.3">
      <c r="E104" t="s">
        <v>41</v>
      </c>
      <c r="F104" t="s">
        <v>37</v>
      </c>
      <c r="G104" t="s">
        <v>21</v>
      </c>
      <c r="H104">
        <v>2933</v>
      </c>
      <c r="I104">
        <v>9</v>
      </c>
    </row>
    <row r="105" spans="5:9" x14ac:dyDescent="0.3">
      <c r="E105" t="s">
        <v>5</v>
      </c>
      <c r="F105" t="s">
        <v>35</v>
      </c>
      <c r="G105" t="s">
        <v>4</v>
      </c>
      <c r="H105">
        <v>2744</v>
      </c>
      <c r="I105">
        <v>9</v>
      </c>
    </row>
    <row r="106" spans="5:9" x14ac:dyDescent="0.3">
      <c r="E106" t="s">
        <v>40</v>
      </c>
      <c r="F106" t="s">
        <v>36</v>
      </c>
      <c r="G106" t="s">
        <v>33</v>
      </c>
      <c r="H106">
        <v>9772</v>
      </c>
      <c r="I106">
        <v>90</v>
      </c>
    </row>
    <row r="107" spans="5:9" x14ac:dyDescent="0.3">
      <c r="E107" t="s">
        <v>7</v>
      </c>
      <c r="F107" t="s">
        <v>34</v>
      </c>
      <c r="G107" t="s">
        <v>25</v>
      </c>
      <c r="H107">
        <v>1568</v>
      </c>
      <c r="I107">
        <v>96</v>
      </c>
    </row>
    <row r="108" spans="5:9" x14ac:dyDescent="0.3">
      <c r="E108" t="s">
        <v>2</v>
      </c>
      <c r="F108" t="s">
        <v>36</v>
      </c>
      <c r="G108" t="s">
        <v>16</v>
      </c>
      <c r="H108">
        <v>11417</v>
      </c>
      <c r="I108">
        <v>21</v>
      </c>
    </row>
    <row r="109" spans="5:9" x14ac:dyDescent="0.3">
      <c r="E109" t="s">
        <v>40</v>
      </c>
      <c r="F109" t="s">
        <v>34</v>
      </c>
      <c r="G109" t="s">
        <v>26</v>
      </c>
      <c r="H109">
        <v>6748</v>
      </c>
      <c r="I109">
        <v>48</v>
      </c>
    </row>
    <row r="110" spans="5:9" x14ac:dyDescent="0.3">
      <c r="E110" t="s">
        <v>10</v>
      </c>
      <c r="F110" t="s">
        <v>36</v>
      </c>
      <c r="G110" t="s">
        <v>27</v>
      </c>
      <c r="H110">
        <v>1407</v>
      </c>
      <c r="I110">
        <v>72</v>
      </c>
    </row>
    <row r="111" spans="5:9" x14ac:dyDescent="0.3">
      <c r="E111" t="s">
        <v>8</v>
      </c>
      <c r="F111" t="s">
        <v>35</v>
      </c>
      <c r="G111" t="s">
        <v>29</v>
      </c>
      <c r="H111">
        <v>2023</v>
      </c>
      <c r="I111">
        <v>168</v>
      </c>
    </row>
    <row r="112" spans="5:9" x14ac:dyDescent="0.3">
      <c r="E112" t="s">
        <v>5</v>
      </c>
      <c r="F112" t="s">
        <v>39</v>
      </c>
      <c r="G112" t="s">
        <v>26</v>
      </c>
      <c r="H112">
        <v>5236</v>
      </c>
      <c r="I112">
        <v>51</v>
      </c>
    </row>
    <row r="113" spans="5:9" x14ac:dyDescent="0.3">
      <c r="E113" t="s">
        <v>41</v>
      </c>
      <c r="F113" t="s">
        <v>36</v>
      </c>
      <c r="G113" t="s">
        <v>19</v>
      </c>
      <c r="H113">
        <v>1925</v>
      </c>
      <c r="I113">
        <v>192</v>
      </c>
    </row>
    <row r="114" spans="5:9" x14ac:dyDescent="0.3">
      <c r="E114" t="s">
        <v>7</v>
      </c>
      <c r="F114" t="s">
        <v>37</v>
      </c>
      <c r="G114" t="s">
        <v>14</v>
      </c>
      <c r="H114">
        <v>6608</v>
      </c>
      <c r="I114">
        <v>225</v>
      </c>
    </row>
    <row r="115" spans="5:9" x14ac:dyDescent="0.3">
      <c r="E115" t="s">
        <v>6</v>
      </c>
      <c r="F115" t="s">
        <v>34</v>
      </c>
      <c r="G115" t="s">
        <v>26</v>
      </c>
      <c r="H115">
        <v>8008</v>
      </c>
      <c r="I115">
        <v>456</v>
      </c>
    </row>
    <row r="116" spans="5:9" x14ac:dyDescent="0.3">
      <c r="E116" t="s">
        <v>10</v>
      </c>
      <c r="F116" t="s">
        <v>34</v>
      </c>
      <c r="G116" t="s">
        <v>25</v>
      </c>
      <c r="H116">
        <v>1428</v>
      </c>
      <c r="I116">
        <v>93</v>
      </c>
    </row>
    <row r="117" spans="5:9" x14ac:dyDescent="0.3">
      <c r="E117" t="s">
        <v>6</v>
      </c>
      <c r="F117" t="s">
        <v>34</v>
      </c>
      <c r="G117" t="s">
        <v>4</v>
      </c>
      <c r="H117">
        <v>525</v>
      </c>
      <c r="I117">
        <v>48</v>
      </c>
    </row>
    <row r="118" spans="5:9" x14ac:dyDescent="0.3">
      <c r="E118" t="s">
        <v>6</v>
      </c>
      <c r="F118" t="s">
        <v>37</v>
      </c>
      <c r="G118" t="s">
        <v>18</v>
      </c>
      <c r="H118">
        <v>1505</v>
      </c>
      <c r="I118">
        <v>102</v>
      </c>
    </row>
    <row r="119" spans="5:9" x14ac:dyDescent="0.3">
      <c r="E119" t="s">
        <v>7</v>
      </c>
      <c r="F119" t="s">
        <v>35</v>
      </c>
      <c r="G119" t="s">
        <v>30</v>
      </c>
      <c r="H119">
        <v>6755</v>
      </c>
      <c r="I119">
        <v>252</v>
      </c>
    </row>
    <row r="120" spans="5:9" x14ac:dyDescent="0.3">
      <c r="E120" t="s">
        <v>2</v>
      </c>
      <c r="F120" t="s">
        <v>37</v>
      </c>
      <c r="G120" t="s">
        <v>18</v>
      </c>
      <c r="H120">
        <v>11571</v>
      </c>
      <c r="I120">
        <v>138</v>
      </c>
    </row>
    <row r="121" spans="5:9" x14ac:dyDescent="0.3">
      <c r="E121" t="s">
        <v>40</v>
      </c>
      <c r="F121" t="s">
        <v>38</v>
      </c>
      <c r="G121" t="s">
        <v>25</v>
      </c>
      <c r="H121">
        <v>2541</v>
      </c>
      <c r="I121">
        <v>90</v>
      </c>
    </row>
    <row r="122" spans="5:9" x14ac:dyDescent="0.3">
      <c r="E122" t="s">
        <v>41</v>
      </c>
      <c r="F122" t="s">
        <v>37</v>
      </c>
      <c r="G122" t="s">
        <v>30</v>
      </c>
      <c r="H122">
        <v>1526</v>
      </c>
      <c r="I122">
        <v>240</v>
      </c>
    </row>
    <row r="123" spans="5:9" x14ac:dyDescent="0.3">
      <c r="E123" t="s">
        <v>40</v>
      </c>
      <c r="F123" t="s">
        <v>38</v>
      </c>
      <c r="G123" t="s">
        <v>4</v>
      </c>
      <c r="H123">
        <v>6125</v>
      </c>
      <c r="I123">
        <v>102</v>
      </c>
    </row>
    <row r="124" spans="5:9" x14ac:dyDescent="0.3">
      <c r="E124" t="s">
        <v>41</v>
      </c>
      <c r="F124" t="s">
        <v>35</v>
      </c>
      <c r="G124" t="s">
        <v>27</v>
      </c>
      <c r="H124">
        <v>847</v>
      </c>
      <c r="I124">
        <v>129</v>
      </c>
    </row>
    <row r="125" spans="5:9" x14ac:dyDescent="0.3">
      <c r="E125" t="s">
        <v>8</v>
      </c>
      <c r="F125" t="s">
        <v>35</v>
      </c>
      <c r="G125" t="s">
        <v>27</v>
      </c>
      <c r="H125">
        <v>4753</v>
      </c>
      <c r="I125">
        <v>300</v>
      </c>
    </row>
    <row r="126" spans="5:9" x14ac:dyDescent="0.3">
      <c r="E126" t="s">
        <v>6</v>
      </c>
      <c r="F126" t="s">
        <v>38</v>
      </c>
      <c r="G126" t="s">
        <v>33</v>
      </c>
      <c r="H126">
        <v>959</v>
      </c>
      <c r="I126">
        <v>135</v>
      </c>
    </row>
    <row r="127" spans="5:9" x14ac:dyDescent="0.3">
      <c r="E127" t="s">
        <v>7</v>
      </c>
      <c r="F127" t="s">
        <v>35</v>
      </c>
      <c r="G127" t="s">
        <v>24</v>
      </c>
      <c r="H127">
        <v>2793</v>
      </c>
      <c r="I127">
        <v>114</v>
      </c>
    </row>
    <row r="128" spans="5:9" x14ac:dyDescent="0.3">
      <c r="E128" t="s">
        <v>7</v>
      </c>
      <c r="F128" t="s">
        <v>35</v>
      </c>
      <c r="G128" t="s">
        <v>14</v>
      </c>
      <c r="H128">
        <v>4606</v>
      </c>
      <c r="I128">
        <v>63</v>
      </c>
    </row>
    <row r="129" spans="5:9" x14ac:dyDescent="0.3">
      <c r="E129" t="s">
        <v>7</v>
      </c>
      <c r="F129" t="s">
        <v>36</v>
      </c>
      <c r="G129" t="s">
        <v>29</v>
      </c>
      <c r="H129">
        <v>5551</v>
      </c>
      <c r="I129">
        <v>252</v>
      </c>
    </row>
    <row r="130" spans="5:9" x14ac:dyDescent="0.3">
      <c r="E130" t="s">
        <v>10</v>
      </c>
      <c r="F130" t="s">
        <v>36</v>
      </c>
      <c r="G130" t="s">
        <v>32</v>
      </c>
      <c r="H130">
        <v>6657</v>
      </c>
      <c r="I130">
        <v>303</v>
      </c>
    </row>
    <row r="131" spans="5:9" x14ac:dyDescent="0.3">
      <c r="E131" t="s">
        <v>7</v>
      </c>
      <c r="F131" t="s">
        <v>39</v>
      </c>
      <c r="G131" t="s">
        <v>17</v>
      </c>
      <c r="H131">
        <v>4438</v>
      </c>
      <c r="I131">
        <v>246</v>
      </c>
    </row>
    <row r="132" spans="5:9" x14ac:dyDescent="0.3">
      <c r="E132" t="s">
        <v>8</v>
      </c>
      <c r="F132" t="s">
        <v>38</v>
      </c>
      <c r="G132" t="s">
        <v>22</v>
      </c>
      <c r="H132">
        <v>168</v>
      </c>
      <c r="I132">
        <v>84</v>
      </c>
    </row>
    <row r="133" spans="5:9" x14ac:dyDescent="0.3">
      <c r="E133" t="s">
        <v>7</v>
      </c>
      <c r="F133" t="s">
        <v>34</v>
      </c>
      <c r="G133" t="s">
        <v>17</v>
      </c>
      <c r="H133">
        <v>7777</v>
      </c>
      <c r="I133">
        <v>39</v>
      </c>
    </row>
    <row r="134" spans="5:9" x14ac:dyDescent="0.3">
      <c r="E134" t="s">
        <v>5</v>
      </c>
      <c r="F134" t="s">
        <v>36</v>
      </c>
      <c r="G134" t="s">
        <v>17</v>
      </c>
      <c r="H134">
        <v>3339</v>
      </c>
      <c r="I134">
        <v>348</v>
      </c>
    </row>
    <row r="135" spans="5:9" x14ac:dyDescent="0.3">
      <c r="E135" t="s">
        <v>7</v>
      </c>
      <c r="F135" t="s">
        <v>37</v>
      </c>
      <c r="G135" t="s">
        <v>33</v>
      </c>
      <c r="H135">
        <v>6391</v>
      </c>
      <c r="I135">
        <v>48</v>
      </c>
    </row>
    <row r="136" spans="5:9" x14ac:dyDescent="0.3">
      <c r="E136" t="s">
        <v>5</v>
      </c>
      <c r="F136" t="s">
        <v>37</v>
      </c>
      <c r="G136" t="s">
        <v>22</v>
      </c>
      <c r="H136">
        <v>518</v>
      </c>
      <c r="I136">
        <v>75</v>
      </c>
    </row>
    <row r="137" spans="5:9" x14ac:dyDescent="0.3">
      <c r="E137" t="s">
        <v>7</v>
      </c>
      <c r="F137" t="s">
        <v>38</v>
      </c>
      <c r="G137" t="s">
        <v>28</v>
      </c>
      <c r="H137">
        <v>5677</v>
      </c>
      <c r="I137">
        <v>258</v>
      </c>
    </row>
    <row r="138" spans="5:9" x14ac:dyDescent="0.3">
      <c r="E138" t="s">
        <v>6</v>
      </c>
      <c r="F138" t="s">
        <v>39</v>
      </c>
      <c r="G138" t="s">
        <v>17</v>
      </c>
      <c r="H138">
        <v>6048</v>
      </c>
      <c r="I138">
        <v>27</v>
      </c>
    </row>
    <row r="139" spans="5:9" x14ac:dyDescent="0.3">
      <c r="E139" t="s">
        <v>8</v>
      </c>
      <c r="F139" t="s">
        <v>38</v>
      </c>
      <c r="G139" t="s">
        <v>32</v>
      </c>
      <c r="H139">
        <v>3752</v>
      </c>
      <c r="I139">
        <v>213</v>
      </c>
    </row>
    <row r="140" spans="5:9" x14ac:dyDescent="0.3">
      <c r="E140" t="s">
        <v>5</v>
      </c>
      <c r="F140" t="s">
        <v>35</v>
      </c>
      <c r="G140" t="s">
        <v>29</v>
      </c>
      <c r="H140">
        <v>4480</v>
      </c>
      <c r="I140">
        <v>357</v>
      </c>
    </row>
    <row r="141" spans="5:9" x14ac:dyDescent="0.3">
      <c r="E141" t="s">
        <v>9</v>
      </c>
      <c r="F141" t="s">
        <v>37</v>
      </c>
      <c r="G141" t="s">
        <v>4</v>
      </c>
      <c r="H141">
        <v>259</v>
      </c>
      <c r="I141">
        <v>207</v>
      </c>
    </row>
    <row r="142" spans="5:9" x14ac:dyDescent="0.3">
      <c r="E142" t="s">
        <v>8</v>
      </c>
      <c r="F142" t="s">
        <v>37</v>
      </c>
      <c r="G142" t="s">
        <v>30</v>
      </c>
      <c r="H142">
        <v>42</v>
      </c>
      <c r="I142">
        <v>150</v>
      </c>
    </row>
    <row r="143" spans="5:9" x14ac:dyDescent="0.3">
      <c r="E143" t="s">
        <v>41</v>
      </c>
      <c r="F143" t="s">
        <v>36</v>
      </c>
      <c r="G143" t="s">
        <v>26</v>
      </c>
      <c r="H143">
        <v>98</v>
      </c>
      <c r="I143">
        <v>204</v>
      </c>
    </row>
    <row r="144" spans="5:9" x14ac:dyDescent="0.3">
      <c r="E144" t="s">
        <v>7</v>
      </c>
      <c r="F144" t="s">
        <v>35</v>
      </c>
      <c r="G144" t="s">
        <v>27</v>
      </c>
      <c r="H144">
        <v>2478</v>
      </c>
      <c r="I144">
        <v>21</v>
      </c>
    </row>
    <row r="145" spans="5:9" x14ac:dyDescent="0.3">
      <c r="E145" t="s">
        <v>41</v>
      </c>
      <c r="F145" t="s">
        <v>34</v>
      </c>
      <c r="G145" t="s">
        <v>33</v>
      </c>
      <c r="H145">
        <v>7847</v>
      </c>
      <c r="I145">
        <v>174</v>
      </c>
    </row>
    <row r="146" spans="5:9" x14ac:dyDescent="0.3">
      <c r="E146" t="s">
        <v>2</v>
      </c>
      <c r="F146" t="s">
        <v>37</v>
      </c>
      <c r="G146" t="s">
        <v>17</v>
      </c>
      <c r="H146">
        <v>9926</v>
      </c>
      <c r="I146">
        <v>201</v>
      </c>
    </row>
    <row r="147" spans="5:9" x14ac:dyDescent="0.3">
      <c r="E147" t="s">
        <v>8</v>
      </c>
      <c r="F147" t="s">
        <v>38</v>
      </c>
      <c r="G147" t="s">
        <v>13</v>
      </c>
      <c r="H147">
        <v>819</v>
      </c>
      <c r="I147">
        <v>510</v>
      </c>
    </row>
    <row r="148" spans="5:9" x14ac:dyDescent="0.3">
      <c r="E148" t="s">
        <v>6</v>
      </c>
      <c r="F148" t="s">
        <v>39</v>
      </c>
      <c r="G148" t="s">
        <v>29</v>
      </c>
      <c r="H148">
        <v>3052</v>
      </c>
      <c r="I148">
        <v>378</v>
      </c>
    </row>
    <row r="149" spans="5:9" x14ac:dyDescent="0.3">
      <c r="E149" t="s">
        <v>9</v>
      </c>
      <c r="F149" t="s">
        <v>34</v>
      </c>
      <c r="G149" t="s">
        <v>21</v>
      </c>
      <c r="H149">
        <v>6832</v>
      </c>
      <c r="I149">
        <v>27</v>
      </c>
    </row>
    <row r="150" spans="5:9" x14ac:dyDescent="0.3">
      <c r="E150" t="s">
        <v>2</v>
      </c>
      <c r="F150" t="s">
        <v>39</v>
      </c>
      <c r="G150" t="s">
        <v>16</v>
      </c>
      <c r="H150">
        <v>2016</v>
      </c>
      <c r="I150">
        <v>117</v>
      </c>
    </row>
    <row r="151" spans="5:9" x14ac:dyDescent="0.3">
      <c r="E151" t="s">
        <v>6</v>
      </c>
      <c r="F151" t="s">
        <v>38</v>
      </c>
      <c r="G151" t="s">
        <v>21</v>
      </c>
      <c r="H151">
        <v>7322</v>
      </c>
      <c r="I151">
        <v>36</v>
      </c>
    </row>
    <row r="152" spans="5:9" x14ac:dyDescent="0.3">
      <c r="E152" t="s">
        <v>8</v>
      </c>
      <c r="F152" t="s">
        <v>35</v>
      </c>
      <c r="G152" t="s">
        <v>33</v>
      </c>
      <c r="H152">
        <v>357</v>
      </c>
      <c r="I152">
        <v>126</v>
      </c>
    </row>
    <row r="153" spans="5:9" x14ac:dyDescent="0.3">
      <c r="E153" t="s">
        <v>9</v>
      </c>
      <c r="F153" t="s">
        <v>39</v>
      </c>
      <c r="G153" t="s">
        <v>25</v>
      </c>
      <c r="H153">
        <v>3192</v>
      </c>
      <c r="I153">
        <v>72</v>
      </c>
    </row>
    <row r="154" spans="5:9" x14ac:dyDescent="0.3">
      <c r="E154" t="s">
        <v>7</v>
      </c>
      <c r="F154" t="s">
        <v>36</v>
      </c>
      <c r="G154" t="s">
        <v>22</v>
      </c>
      <c r="H154">
        <v>8435</v>
      </c>
      <c r="I154">
        <v>42</v>
      </c>
    </row>
    <row r="155" spans="5:9" x14ac:dyDescent="0.3">
      <c r="E155" t="s">
        <v>40</v>
      </c>
      <c r="F155" t="s">
        <v>39</v>
      </c>
      <c r="G155" t="s">
        <v>29</v>
      </c>
      <c r="H155">
        <v>0</v>
      </c>
      <c r="I155">
        <v>135</v>
      </c>
    </row>
    <row r="156" spans="5:9" x14ac:dyDescent="0.3">
      <c r="E156" t="s">
        <v>7</v>
      </c>
      <c r="F156" t="s">
        <v>34</v>
      </c>
      <c r="G156" t="s">
        <v>24</v>
      </c>
      <c r="H156">
        <v>8862</v>
      </c>
      <c r="I156">
        <v>189</v>
      </c>
    </row>
    <row r="157" spans="5:9" x14ac:dyDescent="0.3">
      <c r="E157" t="s">
        <v>6</v>
      </c>
      <c r="F157" t="s">
        <v>37</v>
      </c>
      <c r="G157" t="s">
        <v>28</v>
      </c>
      <c r="H157">
        <v>3556</v>
      </c>
      <c r="I157">
        <v>459</v>
      </c>
    </row>
    <row r="158" spans="5:9" x14ac:dyDescent="0.3">
      <c r="E158" t="s">
        <v>5</v>
      </c>
      <c r="F158" t="s">
        <v>34</v>
      </c>
      <c r="G158" t="s">
        <v>15</v>
      </c>
      <c r="H158">
        <v>7280</v>
      </c>
      <c r="I158">
        <v>201</v>
      </c>
    </row>
    <row r="159" spans="5:9" x14ac:dyDescent="0.3">
      <c r="E159" t="s">
        <v>6</v>
      </c>
      <c r="F159" t="s">
        <v>34</v>
      </c>
      <c r="G159" t="s">
        <v>30</v>
      </c>
      <c r="H159">
        <v>3402</v>
      </c>
      <c r="I159">
        <v>366</v>
      </c>
    </row>
    <row r="160" spans="5:9" x14ac:dyDescent="0.3">
      <c r="E160" t="s">
        <v>3</v>
      </c>
      <c r="F160" t="s">
        <v>37</v>
      </c>
      <c r="G160" t="s">
        <v>29</v>
      </c>
      <c r="H160">
        <v>4592</v>
      </c>
      <c r="I160">
        <v>324</v>
      </c>
    </row>
    <row r="161" spans="5:9" x14ac:dyDescent="0.3">
      <c r="E161" t="s">
        <v>9</v>
      </c>
      <c r="F161" t="s">
        <v>35</v>
      </c>
      <c r="G161" t="s">
        <v>15</v>
      </c>
      <c r="H161">
        <v>7833</v>
      </c>
      <c r="I161">
        <v>243</v>
      </c>
    </row>
    <row r="162" spans="5:9" x14ac:dyDescent="0.3">
      <c r="E162" t="s">
        <v>2</v>
      </c>
      <c r="F162" t="s">
        <v>39</v>
      </c>
      <c r="G162" t="s">
        <v>21</v>
      </c>
      <c r="H162">
        <v>7651</v>
      </c>
      <c r="I162">
        <v>213</v>
      </c>
    </row>
    <row r="163" spans="5:9" x14ac:dyDescent="0.3">
      <c r="E163" t="s">
        <v>40</v>
      </c>
      <c r="F163" t="s">
        <v>35</v>
      </c>
      <c r="G163" t="s">
        <v>30</v>
      </c>
      <c r="H163">
        <v>2275</v>
      </c>
      <c r="I163">
        <v>447</v>
      </c>
    </row>
    <row r="164" spans="5:9" x14ac:dyDescent="0.3">
      <c r="E164" t="s">
        <v>40</v>
      </c>
      <c r="F164" t="s">
        <v>38</v>
      </c>
      <c r="G164" t="s">
        <v>13</v>
      </c>
      <c r="H164">
        <v>5670</v>
      </c>
      <c r="I164">
        <v>297</v>
      </c>
    </row>
    <row r="165" spans="5:9" x14ac:dyDescent="0.3">
      <c r="E165" t="s">
        <v>7</v>
      </c>
      <c r="F165" t="s">
        <v>35</v>
      </c>
      <c r="G165" t="s">
        <v>16</v>
      </c>
      <c r="H165">
        <v>2135</v>
      </c>
      <c r="I165">
        <v>27</v>
      </c>
    </row>
    <row r="166" spans="5:9" x14ac:dyDescent="0.3">
      <c r="E166" t="s">
        <v>40</v>
      </c>
      <c r="F166" t="s">
        <v>34</v>
      </c>
      <c r="G166" t="s">
        <v>23</v>
      </c>
      <c r="H166">
        <v>2779</v>
      </c>
      <c r="I166">
        <v>75</v>
      </c>
    </row>
    <row r="167" spans="5:9" x14ac:dyDescent="0.3">
      <c r="E167" t="s">
        <v>10</v>
      </c>
      <c r="F167" t="s">
        <v>39</v>
      </c>
      <c r="G167" t="s">
        <v>33</v>
      </c>
      <c r="H167">
        <v>12950</v>
      </c>
      <c r="I167">
        <v>30</v>
      </c>
    </row>
    <row r="168" spans="5:9" x14ac:dyDescent="0.3">
      <c r="E168" t="s">
        <v>7</v>
      </c>
      <c r="F168" t="s">
        <v>36</v>
      </c>
      <c r="G168" t="s">
        <v>18</v>
      </c>
      <c r="H168">
        <v>2646</v>
      </c>
      <c r="I168">
        <v>177</v>
      </c>
    </row>
    <row r="169" spans="5:9" x14ac:dyDescent="0.3">
      <c r="E169" t="s">
        <v>40</v>
      </c>
      <c r="F169" t="s">
        <v>34</v>
      </c>
      <c r="G169" t="s">
        <v>33</v>
      </c>
      <c r="H169">
        <v>3794</v>
      </c>
      <c r="I169">
        <v>159</v>
      </c>
    </row>
    <row r="170" spans="5:9" x14ac:dyDescent="0.3">
      <c r="E170" t="s">
        <v>3</v>
      </c>
      <c r="F170" t="s">
        <v>35</v>
      </c>
      <c r="G170" t="s">
        <v>33</v>
      </c>
      <c r="H170">
        <v>819</v>
      </c>
      <c r="I170">
        <v>306</v>
      </c>
    </row>
    <row r="171" spans="5:9" x14ac:dyDescent="0.3">
      <c r="E171" t="s">
        <v>3</v>
      </c>
      <c r="F171" t="s">
        <v>34</v>
      </c>
      <c r="G171" t="s">
        <v>20</v>
      </c>
      <c r="H171">
        <v>2583</v>
      </c>
      <c r="I171">
        <v>18</v>
      </c>
    </row>
    <row r="172" spans="5:9" x14ac:dyDescent="0.3">
      <c r="E172" t="s">
        <v>7</v>
      </c>
      <c r="F172" t="s">
        <v>35</v>
      </c>
      <c r="G172" t="s">
        <v>19</v>
      </c>
      <c r="H172">
        <v>4585</v>
      </c>
      <c r="I172">
        <v>240</v>
      </c>
    </row>
    <row r="173" spans="5:9" x14ac:dyDescent="0.3">
      <c r="E173" t="s">
        <v>5</v>
      </c>
      <c r="F173" t="s">
        <v>34</v>
      </c>
      <c r="G173" t="s">
        <v>33</v>
      </c>
      <c r="H173">
        <v>1652</v>
      </c>
      <c r="I173">
        <v>93</v>
      </c>
    </row>
    <row r="174" spans="5:9" x14ac:dyDescent="0.3">
      <c r="E174" t="s">
        <v>10</v>
      </c>
      <c r="F174" t="s">
        <v>34</v>
      </c>
      <c r="G174" t="s">
        <v>26</v>
      </c>
      <c r="H174">
        <v>4991</v>
      </c>
      <c r="I174">
        <v>9</v>
      </c>
    </row>
    <row r="175" spans="5:9" x14ac:dyDescent="0.3">
      <c r="E175" t="s">
        <v>8</v>
      </c>
      <c r="F175" t="s">
        <v>34</v>
      </c>
      <c r="G175" t="s">
        <v>16</v>
      </c>
      <c r="H175">
        <v>2009</v>
      </c>
      <c r="I175">
        <v>219</v>
      </c>
    </row>
    <row r="176" spans="5:9" x14ac:dyDescent="0.3">
      <c r="E176" t="s">
        <v>2</v>
      </c>
      <c r="F176" t="s">
        <v>39</v>
      </c>
      <c r="G176" t="s">
        <v>22</v>
      </c>
      <c r="H176">
        <v>1568</v>
      </c>
      <c r="I176">
        <v>141</v>
      </c>
    </row>
    <row r="177" spans="5:9" x14ac:dyDescent="0.3">
      <c r="E177" t="s">
        <v>41</v>
      </c>
      <c r="F177" t="s">
        <v>37</v>
      </c>
      <c r="G177" t="s">
        <v>20</v>
      </c>
      <c r="H177">
        <v>3388</v>
      </c>
      <c r="I177">
        <v>123</v>
      </c>
    </row>
    <row r="178" spans="5:9" x14ac:dyDescent="0.3">
      <c r="E178" t="s">
        <v>40</v>
      </c>
      <c r="F178" t="s">
        <v>38</v>
      </c>
      <c r="G178" t="s">
        <v>24</v>
      </c>
      <c r="H178">
        <v>623</v>
      </c>
      <c r="I178">
        <v>51</v>
      </c>
    </row>
    <row r="179" spans="5:9" x14ac:dyDescent="0.3">
      <c r="E179" t="s">
        <v>6</v>
      </c>
      <c r="F179" t="s">
        <v>36</v>
      </c>
      <c r="G179" t="s">
        <v>4</v>
      </c>
      <c r="H179">
        <v>10073</v>
      </c>
      <c r="I179">
        <v>120</v>
      </c>
    </row>
    <row r="180" spans="5:9" x14ac:dyDescent="0.3">
      <c r="E180" t="s">
        <v>8</v>
      </c>
      <c r="F180" t="s">
        <v>39</v>
      </c>
      <c r="G180" t="s">
        <v>26</v>
      </c>
      <c r="H180">
        <v>1561</v>
      </c>
      <c r="I180">
        <v>27</v>
      </c>
    </row>
    <row r="181" spans="5:9" x14ac:dyDescent="0.3">
      <c r="E181" t="s">
        <v>9</v>
      </c>
      <c r="F181" t="s">
        <v>36</v>
      </c>
      <c r="G181" t="s">
        <v>27</v>
      </c>
      <c r="H181">
        <v>11522</v>
      </c>
      <c r="I181">
        <v>204</v>
      </c>
    </row>
    <row r="182" spans="5:9" x14ac:dyDescent="0.3">
      <c r="E182" t="s">
        <v>6</v>
      </c>
      <c r="F182" t="s">
        <v>38</v>
      </c>
      <c r="G182" t="s">
        <v>13</v>
      </c>
      <c r="H182">
        <v>2317</v>
      </c>
      <c r="I182">
        <v>123</v>
      </c>
    </row>
    <row r="183" spans="5:9" x14ac:dyDescent="0.3">
      <c r="E183" t="s">
        <v>10</v>
      </c>
      <c r="F183" t="s">
        <v>37</v>
      </c>
      <c r="G183" t="s">
        <v>28</v>
      </c>
      <c r="H183">
        <v>3059</v>
      </c>
      <c r="I183">
        <v>27</v>
      </c>
    </row>
    <row r="184" spans="5:9" x14ac:dyDescent="0.3">
      <c r="E184" t="s">
        <v>41</v>
      </c>
      <c r="F184" t="s">
        <v>37</v>
      </c>
      <c r="G184" t="s">
        <v>26</v>
      </c>
      <c r="H184">
        <v>2324</v>
      </c>
      <c r="I184">
        <v>177</v>
      </c>
    </row>
    <row r="185" spans="5:9" x14ac:dyDescent="0.3">
      <c r="E185" t="s">
        <v>3</v>
      </c>
      <c r="F185" t="s">
        <v>39</v>
      </c>
      <c r="G185" t="s">
        <v>26</v>
      </c>
      <c r="H185">
        <v>4956</v>
      </c>
      <c r="I185">
        <v>171</v>
      </c>
    </row>
    <row r="186" spans="5:9" x14ac:dyDescent="0.3">
      <c r="E186" t="s">
        <v>10</v>
      </c>
      <c r="F186" t="s">
        <v>34</v>
      </c>
      <c r="G186" t="s">
        <v>19</v>
      </c>
      <c r="H186">
        <v>5355</v>
      </c>
      <c r="I186">
        <v>204</v>
      </c>
    </row>
    <row r="187" spans="5:9" x14ac:dyDescent="0.3">
      <c r="E187" t="s">
        <v>3</v>
      </c>
      <c r="F187" t="s">
        <v>34</v>
      </c>
      <c r="G187" t="s">
        <v>14</v>
      </c>
      <c r="H187">
        <v>7259</v>
      </c>
      <c r="I187">
        <v>276</v>
      </c>
    </row>
    <row r="188" spans="5:9" x14ac:dyDescent="0.3">
      <c r="E188" t="s">
        <v>8</v>
      </c>
      <c r="F188" t="s">
        <v>37</v>
      </c>
      <c r="G188" t="s">
        <v>26</v>
      </c>
      <c r="H188">
        <v>6279</v>
      </c>
      <c r="I188">
        <v>45</v>
      </c>
    </row>
    <row r="189" spans="5:9" x14ac:dyDescent="0.3">
      <c r="E189" t="s">
        <v>40</v>
      </c>
      <c r="F189" t="s">
        <v>38</v>
      </c>
      <c r="G189" t="s">
        <v>29</v>
      </c>
      <c r="H189">
        <v>2541</v>
      </c>
      <c r="I189">
        <v>45</v>
      </c>
    </row>
    <row r="190" spans="5:9" x14ac:dyDescent="0.3">
      <c r="E190" t="s">
        <v>6</v>
      </c>
      <c r="F190" t="s">
        <v>35</v>
      </c>
      <c r="G190" t="s">
        <v>27</v>
      </c>
      <c r="H190">
        <v>3864</v>
      </c>
      <c r="I190">
        <v>177</v>
      </c>
    </row>
    <row r="191" spans="5:9" x14ac:dyDescent="0.3">
      <c r="E191" t="s">
        <v>5</v>
      </c>
      <c r="F191" t="s">
        <v>36</v>
      </c>
      <c r="G191" t="s">
        <v>13</v>
      </c>
      <c r="H191">
        <v>6146</v>
      </c>
      <c r="I191">
        <v>63</v>
      </c>
    </row>
    <row r="192" spans="5:9" x14ac:dyDescent="0.3">
      <c r="E192" t="s">
        <v>9</v>
      </c>
      <c r="F192" t="s">
        <v>39</v>
      </c>
      <c r="G192" t="s">
        <v>18</v>
      </c>
      <c r="H192">
        <v>2639</v>
      </c>
      <c r="I192">
        <v>204</v>
      </c>
    </row>
    <row r="193" spans="5:9" x14ac:dyDescent="0.3">
      <c r="E193" t="s">
        <v>8</v>
      </c>
      <c r="F193" t="s">
        <v>37</v>
      </c>
      <c r="G193" t="s">
        <v>22</v>
      </c>
      <c r="H193">
        <v>1890</v>
      </c>
      <c r="I193">
        <v>195</v>
      </c>
    </row>
    <row r="194" spans="5:9" x14ac:dyDescent="0.3">
      <c r="E194" t="s">
        <v>7</v>
      </c>
      <c r="F194" t="s">
        <v>34</v>
      </c>
      <c r="G194" t="s">
        <v>14</v>
      </c>
      <c r="H194">
        <v>1932</v>
      </c>
      <c r="I194">
        <v>369</v>
      </c>
    </row>
    <row r="195" spans="5:9" x14ac:dyDescent="0.3">
      <c r="E195" t="s">
        <v>3</v>
      </c>
      <c r="F195" t="s">
        <v>34</v>
      </c>
      <c r="G195" t="s">
        <v>25</v>
      </c>
      <c r="H195">
        <v>6300</v>
      </c>
      <c r="I195">
        <v>42</v>
      </c>
    </row>
    <row r="196" spans="5:9" x14ac:dyDescent="0.3">
      <c r="E196" t="s">
        <v>6</v>
      </c>
      <c r="F196" t="s">
        <v>37</v>
      </c>
      <c r="G196" t="s">
        <v>30</v>
      </c>
      <c r="H196">
        <v>560</v>
      </c>
      <c r="I196">
        <v>81</v>
      </c>
    </row>
    <row r="197" spans="5:9" x14ac:dyDescent="0.3">
      <c r="E197" t="s">
        <v>9</v>
      </c>
      <c r="F197" t="s">
        <v>37</v>
      </c>
      <c r="G197" t="s">
        <v>26</v>
      </c>
      <c r="H197">
        <v>2856</v>
      </c>
      <c r="I197">
        <v>246</v>
      </c>
    </row>
    <row r="198" spans="5:9" x14ac:dyDescent="0.3">
      <c r="E198" t="s">
        <v>9</v>
      </c>
      <c r="F198" t="s">
        <v>34</v>
      </c>
      <c r="G198" t="s">
        <v>17</v>
      </c>
      <c r="H198">
        <v>707</v>
      </c>
      <c r="I198">
        <v>174</v>
      </c>
    </row>
    <row r="199" spans="5:9" x14ac:dyDescent="0.3">
      <c r="E199" t="s">
        <v>8</v>
      </c>
      <c r="F199" t="s">
        <v>35</v>
      </c>
      <c r="G199" t="s">
        <v>30</v>
      </c>
      <c r="H199">
        <v>3598</v>
      </c>
      <c r="I199">
        <v>81</v>
      </c>
    </row>
    <row r="200" spans="5:9" x14ac:dyDescent="0.3">
      <c r="E200" t="s">
        <v>40</v>
      </c>
      <c r="F200" t="s">
        <v>35</v>
      </c>
      <c r="G200" t="s">
        <v>22</v>
      </c>
      <c r="H200">
        <v>6853</v>
      </c>
      <c r="I200">
        <v>372</v>
      </c>
    </row>
    <row r="201" spans="5:9" x14ac:dyDescent="0.3">
      <c r="E201" t="s">
        <v>40</v>
      </c>
      <c r="F201" t="s">
        <v>35</v>
      </c>
      <c r="G201" t="s">
        <v>16</v>
      </c>
      <c r="H201">
        <v>4725</v>
      </c>
      <c r="I201">
        <v>174</v>
      </c>
    </row>
    <row r="202" spans="5:9" x14ac:dyDescent="0.3">
      <c r="E202" t="s">
        <v>41</v>
      </c>
      <c r="F202" t="s">
        <v>36</v>
      </c>
      <c r="G202" t="s">
        <v>32</v>
      </c>
      <c r="H202">
        <v>10304</v>
      </c>
      <c r="I202">
        <v>84</v>
      </c>
    </row>
    <row r="203" spans="5:9" x14ac:dyDescent="0.3">
      <c r="E203" t="s">
        <v>41</v>
      </c>
      <c r="F203" t="s">
        <v>34</v>
      </c>
      <c r="G203" t="s">
        <v>16</v>
      </c>
      <c r="H203">
        <v>1274</v>
      </c>
      <c r="I203">
        <v>225</v>
      </c>
    </row>
    <row r="204" spans="5:9" x14ac:dyDescent="0.3">
      <c r="E204" t="s">
        <v>5</v>
      </c>
      <c r="F204" t="s">
        <v>36</v>
      </c>
      <c r="G204" t="s">
        <v>30</v>
      </c>
      <c r="H204">
        <v>1526</v>
      </c>
      <c r="I204">
        <v>105</v>
      </c>
    </row>
    <row r="205" spans="5:9" x14ac:dyDescent="0.3">
      <c r="E205" t="s">
        <v>40</v>
      </c>
      <c r="F205" t="s">
        <v>39</v>
      </c>
      <c r="G205" t="s">
        <v>28</v>
      </c>
      <c r="H205">
        <v>3101</v>
      </c>
      <c r="I205">
        <v>225</v>
      </c>
    </row>
    <row r="206" spans="5:9" x14ac:dyDescent="0.3">
      <c r="E206" t="s">
        <v>2</v>
      </c>
      <c r="F206" t="s">
        <v>37</v>
      </c>
      <c r="G206" t="s">
        <v>14</v>
      </c>
      <c r="H206">
        <v>1057</v>
      </c>
      <c r="I206">
        <v>54</v>
      </c>
    </row>
    <row r="207" spans="5:9" x14ac:dyDescent="0.3">
      <c r="E207" t="s">
        <v>7</v>
      </c>
      <c r="F207" t="s">
        <v>37</v>
      </c>
      <c r="G207" t="s">
        <v>26</v>
      </c>
      <c r="H207">
        <v>5306</v>
      </c>
      <c r="I207">
        <v>0</v>
      </c>
    </row>
    <row r="208" spans="5:9" x14ac:dyDescent="0.3">
      <c r="E208" t="s">
        <v>5</v>
      </c>
      <c r="F208" t="s">
        <v>39</v>
      </c>
      <c r="G208" t="s">
        <v>24</v>
      </c>
      <c r="H208">
        <v>4018</v>
      </c>
      <c r="I208">
        <v>171</v>
      </c>
    </row>
    <row r="209" spans="5:9" x14ac:dyDescent="0.3">
      <c r="E209" t="s">
        <v>9</v>
      </c>
      <c r="F209" t="s">
        <v>34</v>
      </c>
      <c r="G209" t="s">
        <v>16</v>
      </c>
      <c r="H209">
        <v>938</v>
      </c>
      <c r="I209">
        <v>189</v>
      </c>
    </row>
    <row r="210" spans="5:9" x14ac:dyDescent="0.3">
      <c r="E210" t="s">
        <v>7</v>
      </c>
      <c r="F210" t="s">
        <v>38</v>
      </c>
      <c r="G210" t="s">
        <v>18</v>
      </c>
      <c r="H210">
        <v>1778</v>
      </c>
      <c r="I210">
        <v>270</v>
      </c>
    </row>
    <row r="211" spans="5:9" x14ac:dyDescent="0.3">
      <c r="E211" t="s">
        <v>6</v>
      </c>
      <c r="F211" t="s">
        <v>39</v>
      </c>
      <c r="G211" t="s">
        <v>30</v>
      </c>
      <c r="H211">
        <v>1638</v>
      </c>
      <c r="I211">
        <v>63</v>
      </c>
    </row>
    <row r="212" spans="5:9" x14ac:dyDescent="0.3">
      <c r="E212" t="s">
        <v>41</v>
      </c>
      <c r="F212" t="s">
        <v>38</v>
      </c>
      <c r="G212" t="s">
        <v>25</v>
      </c>
      <c r="H212">
        <v>154</v>
      </c>
      <c r="I212">
        <v>21</v>
      </c>
    </row>
    <row r="213" spans="5:9" x14ac:dyDescent="0.3">
      <c r="E213" t="s">
        <v>7</v>
      </c>
      <c r="F213" t="s">
        <v>37</v>
      </c>
      <c r="G213" t="s">
        <v>22</v>
      </c>
      <c r="H213">
        <v>9835</v>
      </c>
      <c r="I213">
        <v>207</v>
      </c>
    </row>
    <row r="214" spans="5:9" x14ac:dyDescent="0.3">
      <c r="E214" t="s">
        <v>9</v>
      </c>
      <c r="F214" t="s">
        <v>37</v>
      </c>
      <c r="G214" t="s">
        <v>20</v>
      </c>
      <c r="H214">
        <v>7273</v>
      </c>
      <c r="I214">
        <v>96</v>
      </c>
    </row>
    <row r="215" spans="5:9" x14ac:dyDescent="0.3">
      <c r="E215" t="s">
        <v>5</v>
      </c>
      <c r="F215" t="s">
        <v>39</v>
      </c>
      <c r="G215" t="s">
        <v>22</v>
      </c>
      <c r="H215">
        <v>6909</v>
      </c>
      <c r="I215">
        <v>81</v>
      </c>
    </row>
    <row r="216" spans="5:9" x14ac:dyDescent="0.3">
      <c r="E216" t="s">
        <v>9</v>
      </c>
      <c r="F216" t="s">
        <v>39</v>
      </c>
      <c r="G216" t="s">
        <v>24</v>
      </c>
      <c r="H216">
        <v>3920</v>
      </c>
      <c r="I216">
        <v>306</v>
      </c>
    </row>
    <row r="217" spans="5:9" x14ac:dyDescent="0.3">
      <c r="E217" t="s">
        <v>10</v>
      </c>
      <c r="F217" t="s">
        <v>39</v>
      </c>
      <c r="G217" t="s">
        <v>21</v>
      </c>
      <c r="H217">
        <v>4858</v>
      </c>
      <c r="I217">
        <v>279</v>
      </c>
    </row>
    <row r="218" spans="5:9" x14ac:dyDescent="0.3">
      <c r="E218" t="s">
        <v>2</v>
      </c>
      <c r="F218" t="s">
        <v>38</v>
      </c>
      <c r="G218" t="s">
        <v>4</v>
      </c>
      <c r="H218">
        <v>3549</v>
      </c>
      <c r="I218">
        <v>3</v>
      </c>
    </row>
    <row r="219" spans="5:9" x14ac:dyDescent="0.3">
      <c r="E219" t="s">
        <v>7</v>
      </c>
      <c r="F219" t="s">
        <v>39</v>
      </c>
      <c r="G219" t="s">
        <v>27</v>
      </c>
      <c r="H219">
        <v>966</v>
      </c>
      <c r="I219">
        <v>198</v>
      </c>
    </row>
    <row r="220" spans="5:9" x14ac:dyDescent="0.3">
      <c r="E220" t="s">
        <v>5</v>
      </c>
      <c r="F220" t="s">
        <v>39</v>
      </c>
      <c r="G220" t="s">
        <v>18</v>
      </c>
      <c r="H220">
        <v>385</v>
      </c>
      <c r="I220">
        <v>249</v>
      </c>
    </row>
    <row r="221" spans="5:9" x14ac:dyDescent="0.3">
      <c r="E221" t="s">
        <v>6</v>
      </c>
      <c r="F221" t="s">
        <v>34</v>
      </c>
      <c r="G221" t="s">
        <v>16</v>
      </c>
      <c r="H221">
        <v>2219</v>
      </c>
      <c r="I221">
        <v>75</v>
      </c>
    </row>
    <row r="222" spans="5:9" x14ac:dyDescent="0.3">
      <c r="E222" t="s">
        <v>9</v>
      </c>
      <c r="F222" t="s">
        <v>36</v>
      </c>
      <c r="G222" t="s">
        <v>32</v>
      </c>
      <c r="H222">
        <v>2954</v>
      </c>
      <c r="I222">
        <v>189</v>
      </c>
    </row>
    <row r="223" spans="5:9" x14ac:dyDescent="0.3">
      <c r="E223" t="s">
        <v>7</v>
      </c>
      <c r="F223" t="s">
        <v>36</v>
      </c>
      <c r="G223" t="s">
        <v>32</v>
      </c>
      <c r="H223">
        <v>280</v>
      </c>
      <c r="I223">
        <v>87</v>
      </c>
    </row>
    <row r="224" spans="5:9" x14ac:dyDescent="0.3">
      <c r="E224" t="s">
        <v>41</v>
      </c>
      <c r="F224" t="s">
        <v>36</v>
      </c>
      <c r="G224" t="s">
        <v>30</v>
      </c>
      <c r="H224">
        <v>6118</v>
      </c>
      <c r="I224">
        <v>174</v>
      </c>
    </row>
    <row r="225" spans="5:9" x14ac:dyDescent="0.3">
      <c r="E225" t="s">
        <v>2</v>
      </c>
      <c r="F225" t="s">
        <v>39</v>
      </c>
      <c r="G225" t="s">
        <v>15</v>
      </c>
      <c r="H225">
        <v>4802</v>
      </c>
      <c r="I225">
        <v>36</v>
      </c>
    </row>
    <row r="226" spans="5:9" x14ac:dyDescent="0.3">
      <c r="E226" t="s">
        <v>9</v>
      </c>
      <c r="F226" t="s">
        <v>38</v>
      </c>
      <c r="G226" t="s">
        <v>24</v>
      </c>
      <c r="H226">
        <v>4137</v>
      </c>
      <c r="I226">
        <v>60</v>
      </c>
    </row>
    <row r="227" spans="5:9" x14ac:dyDescent="0.3">
      <c r="E227" t="s">
        <v>3</v>
      </c>
      <c r="F227" t="s">
        <v>35</v>
      </c>
      <c r="G227" t="s">
        <v>23</v>
      </c>
      <c r="H227">
        <v>2023</v>
      </c>
      <c r="I227">
        <v>78</v>
      </c>
    </row>
    <row r="228" spans="5:9" x14ac:dyDescent="0.3">
      <c r="E228" t="s">
        <v>9</v>
      </c>
      <c r="F228" t="s">
        <v>36</v>
      </c>
      <c r="G228" t="s">
        <v>30</v>
      </c>
      <c r="H228">
        <v>9051</v>
      </c>
      <c r="I228">
        <v>57</v>
      </c>
    </row>
    <row r="229" spans="5:9" x14ac:dyDescent="0.3">
      <c r="E229" t="s">
        <v>9</v>
      </c>
      <c r="F229" t="s">
        <v>37</v>
      </c>
      <c r="G229" t="s">
        <v>28</v>
      </c>
      <c r="H229">
        <v>2919</v>
      </c>
      <c r="I229">
        <v>45</v>
      </c>
    </row>
    <row r="230" spans="5:9" x14ac:dyDescent="0.3">
      <c r="E230" t="s">
        <v>41</v>
      </c>
      <c r="F230" t="s">
        <v>38</v>
      </c>
      <c r="G230" t="s">
        <v>22</v>
      </c>
      <c r="H230">
        <v>5915</v>
      </c>
      <c r="I230">
        <v>3</v>
      </c>
    </row>
    <row r="231" spans="5:9" x14ac:dyDescent="0.3">
      <c r="E231" t="s">
        <v>10</v>
      </c>
      <c r="F231" t="s">
        <v>35</v>
      </c>
      <c r="G231" t="s">
        <v>15</v>
      </c>
      <c r="H231">
        <v>2562</v>
      </c>
      <c r="I231">
        <v>6</v>
      </c>
    </row>
    <row r="232" spans="5:9" x14ac:dyDescent="0.3">
      <c r="E232" t="s">
        <v>5</v>
      </c>
      <c r="F232" t="s">
        <v>37</v>
      </c>
      <c r="G232" t="s">
        <v>25</v>
      </c>
      <c r="H232">
        <v>8813</v>
      </c>
      <c r="I232">
        <v>21</v>
      </c>
    </row>
    <row r="233" spans="5:9" x14ac:dyDescent="0.3">
      <c r="E233" t="s">
        <v>5</v>
      </c>
      <c r="F233" t="s">
        <v>36</v>
      </c>
      <c r="G233" t="s">
        <v>18</v>
      </c>
      <c r="H233">
        <v>6111</v>
      </c>
      <c r="I233">
        <v>3</v>
      </c>
    </row>
    <row r="234" spans="5:9" x14ac:dyDescent="0.3">
      <c r="E234" t="s">
        <v>8</v>
      </c>
      <c r="F234" t="s">
        <v>34</v>
      </c>
      <c r="G234" t="s">
        <v>31</v>
      </c>
      <c r="H234">
        <v>3507</v>
      </c>
      <c r="I234">
        <v>288</v>
      </c>
    </row>
    <row r="235" spans="5:9" x14ac:dyDescent="0.3">
      <c r="E235" t="s">
        <v>6</v>
      </c>
      <c r="F235" t="s">
        <v>36</v>
      </c>
      <c r="G235" t="s">
        <v>13</v>
      </c>
      <c r="H235">
        <v>4319</v>
      </c>
      <c r="I235">
        <v>30</v>
      </c>
    </row>
    <row r="236" spans="5:9" x14ac:dyDescent="0.3">
      <c r="E236" t="s">
        <v>40</v>
      </c>
      <c r="F236" t="s">
        <v>38</v>
      </c>
      <c r="G236" t="s">
        <v>26</v>
      </c>
      <c r="H236">
        <v>609</v>
      </c>
      <c r="I236">
        <v>87</v>
      </c>
    </row>
    <row r="237" spans="5:9" x14ac:dyDescent="0.3">
      <c r="E237" t="s">
        <v>40</v>
      </c>
      <c r="F237" t="s">
        <v>39</v>
      </c>
      <c r="G237" t="s">
        <v>27</v>
      </c>
      <c r="H237">
        <v>6370</v>
      </c>
      <c r="I237">
        <v>30</v>
      </c>
    </row>
    <row r="238" spans="5:9" x14ac:dyDescent="0.3">
      <c r="E238" t="s">
        <v>5</v>
      </c>
      <c r="F238" t="s">
        <v>38</v>
      </c>
      <c r="G238" t="s">
        <v>19</v>
      </c>
      <c r="H238">
        <v>5474</v>
      </c>
      <c r="I238">
        <v>168</v>
      </c>
    </row>
    <row r="239" spans="5:9" x14ac:dyDescent="0.3">
      <c r="E239" t="s">
        <v>40</v>
      </c>
      <c r="F239" t="s">
        <v>36</v>
      </c>
      <c r="G239" t="s">
        <v>27</v>
      </c>
      <c r="H239">
        <v>3164</v>
      </c>
      <c r="I239">
        <v>306</v>
      </c>
    </row>
    <row r="240" spans="5:9" x14ac:dyDescent="0.3">
      <c r="E240" t="s">
        <v>6</v>
      </c>
      <c r="F240" t="s">
        <v>35</v>
      </c>
      <c r="G240" t="s">
        <v>4</v>
      </c>
      <c r="H240">
        <v>1302</v>
      </c>
      <c r="I240">
        <v>402</v>
      </c>
    </row>
    <row r="241" spans="5:9" x14ac:dyDescent="0.3">
      <c r="E241" t="s">
        <v>3</v>
      </c>
      <c r="F241" t="s">
        <v>37</v>
      </c>
      <c r="G241" t="s">
        <v>28</v>
      </c>
      <c r="H241">
        <v>7308</v>
      </c>
      <c r="I241">
        <v>327</v>
      </c>
    </row>
    <row r="242" spans="5:9" x14ac:dyDescent="0.3">
      <c r="E242" t="s">
        <v>40</v>
      </c>
      <c r="F242" t="s">
        <v>37</v>
      </c>
      <c r="G242" t="s">
        <v>27</v>
      </c>
      <c r="H242">
        <v>6132</v>
      </c>
      <c r="I242">
        <v>93</v>
      </c>
    </row>
    <row r="243" spans="5:9" x14ac:dyDescent="0.3">
      <c r="E243" t="s">
        <v>10</v>
      </c>
      <c r="F243" t="s">
        <v>35</v>
      </c>
      <c r="G243" t="s">
        <v>14</v>
      </c>
      <c r="H243">
        <v>3472</v>
      </c>
      <c r="I243">
        <v>96</v>
      </c>
    </row>
    <row r="244" spans="5:9" x14ac:dyDescent="0.3">
      <c r="E244" t="s">
        <v>8</v>
      </c>
      <c r="F244" t="s">
        <v>39</v>
      </c>
      <c r="G244" t="s">
        <v>18</v>
      </c>
      <c r="H244">
        <v>9660</v>
      </c>
      <c r="I244">
        <v>27</v>
      </c>
    </row>
    <row r="245" spans="5:9" x14ac:dyDescent="0.3">
      <c r="E245" t="s">
        <v>9</v>
      </c>
      <c r="F245" t="s">
        <v>38</v>
      </c>
      <c r="G245" t="s">
        <v>26</v>
      </c>
      <c r="H245">
        <v>2436</v>
      </c>
      <c r="I245">
        <v>99</v>
      </c>
    </row>
    <row r="246" spans="5:9" x14ac:dyDescent="0.3">
      <c r="E246" t="s">
        <v>9</v>
      </c>
      <c r="F246" t="s">
        <v>38</v>
      </c>
      <c r="G246" t="s">
        <v>33</v>
      </c>
      <c r="H246">
        <v>9506</v>
      </c>
      <c r="I246">
        <v>87</v>
      </c>
    </row>
    <row r="247" spans="5:9" x14ac:dyDescent="0.3">
      <c r="E247" t="s">
        <v>10</v>
      </c>
      <c r="F247" t="s">
        <v>37</v>
      </c>
      <c r="G247" t="s">
        <v>21</v>
      </c>
      <c r="H247">
        <v>245</v>
      </c>
      <c r="I247">
        <v>288</v>
      </c>
    </row>
    <row r="248" spans="5:9" x14ac:dyDescent="0.3">
      <c r="E248" t="s">
        <v>8</v>
      </c>
      <c r="F248" t="s">
        <v>35</v>
      </c>
      <c r="G248" t="s">
        <v>20</v>
      </c>
      <c r="H248">
        <v>2702</v>
      </c>
      <c r="I248">
        <v>363</v>
      </c>
    </row>
    <row r="249" spans="5:9" x14ac:dyDescent="0.3">
      <c r="E249" t="s">
        <v>10</v>
      </c>
      <c r="F249" t="s">
        <v>34</v>
      </c>
      <c r="G249" t="s">
        <v>17</v>
      </c>
      <c r="H249">
        <v>700</v>
      </c>
      <c r="I249">
        <v>87</v>
      </c>
    </row>
    <row r="250" spans="5:9" x14ac:dyDescent="0.3">
      <c r="E250" t="s">
        <v>6</v>
      </c>
      <c r="F250" t="s">
        <v>34</v>
      </c>
      <c r="G250" t="s">
        <v>17</v>
      </c>
      <c r="H250">
        <v>3759</v>
      </c>
      <c r="I250">
        <v>150</v>
      </c>
    </row>
    <row r="251" spans="5:9" x14ac:dyDescent="0.3">
      <c r="E251" t="s">
        <v>2</v>
      </c>
      <c r="F251" t="s">
        <v>35</v>
      </c>
      <c r="G251" t="s">
        <v>17</v>
      </c>
      <c r="H251">
        <v>1589</v>
      </c>
      <c r="I251">
        <v>303</v>
      </c>
    </row>
    <row r="252" spans="5:9" x14ac:dyDescent="0.3">
      <c r="E252" t="s">
        <v>7</v>
      </c>
      <c r="F252" t="s">
        <v>35</v>
      </c>
      <c r="G252" t="s">
        <v>28</v>
      </c>
      <c r="H252">
        <v>5194</v>
      </c>
      <c r="I252">
        <v>288</v>
      </c>
    </row>
    <row r="253" spans="5:9" x14ac:dyDescent="0.3">
      <c r="E253" t="s">
        <v>10</v>
      </c>
      <c r="F253" t="s">
        <v>36</v>
      </c>
      <c r="G253" t="s">
        <v>13</v>
      </c>
      <c r="H253">
        <v>945</v>
      </c>
      <c r="I253">
        <v>75</v>
      </c>
    </row>
    <row r="254" spans="5:9" x14ac:dyDescent="0.3">
      <c r="E254" t="s">
        <v>40</v>
      </c>
      <c r="F254" t="s">
        <v>38</v>
      </c>
      <c r="G254" t="s">
        <v>31</v>
      </c>
      <c r="H254">
        <v>1988</v>
      </c>
      <c r="I254">
        <v>39</v>
      </c>
    </row>
    <row r="255" spans="5:9" x14ac:dyDescent="0.3">
      <c r="E255" t="s">
        <v>6</v>
      </c>
      <c r="F255" t="s">
        <v>34</v>
      </c>
      <c r="G255" t="s">
        <v>32</v>
      </c>
      <c r="H255">
        <v>6734</v>
      </c>
      <c r="I255">
        <v>123</v>
      </c>
    </row>
    <row r="256" spans="5:9" x14ac:dyDescent="0.3">
      <c r="E256" t="s">
        <v>40</v>
      </c>
      <c r="F256" t="s">
        <v>36</v>
      </c>
      <c r="G256" t="s">
        <v>4</v>
      </c>
      <c r="H256">
        <v>217</v>
      </c>
      <c r="I256">
        <v>36</v>
      </c>
    </row>
    <row r="257" spans="5:9" x14ac:dyDescent="0.3">
      <c r="E257" t="s">
        <v>5</v>
      </c>
      <c r="F257" t="s">
        <v>34</v>
      </c>
      <c r="G257" t="s">
        <v>22</v>
      </c>
      <c r="H257">
        <v>6279</v>
      </c>
      <c r="I257">
        <v>237</v>
      </c>
    </row>
    <row r="258" spans="5:9" x14ac:dyDescent="0.3">
      <c r="E258" t="s">
        <v>40</v>
      </c>
      <c r="F258" t="s">
        <v>36</v>
      </c>
      <c r="G258" t="s">
        <v>13</v>
      </c>
      <c r="H258">
        <v>4424</v>
      </c>
      <c r="I258">
        <v>201</v>
      </c>
    </row>
    <row r="259" spans="5:9" x14ac:dyDescent="0.3">
      <c r="E259" t="s">
        <v>2</v>
      </c>
      <c r="F259" t="s">
        <v>36</v>
      </c>
      <c r="G259" t="s">
        <v>17</v>
      </c>
      <c r="H259">
        <v>189</v>
      </c>
      <c r="I259">
        <v>48</v>
      </c>
    </row>
    <row r="260" spans="5:9" x14ac:dyDescent="0.3">
      <c r="E260" t="s">
        <v>5</v>
      </c>
      <c r="F260" t="s">
        <v>35</v>
      </c>
      <c r="G260" t="s">
        <v>22</v>
      </c>
      <c r="H260">
        <v>490</v>
      </c>
      <c r="I260">
        <v>84</v>
      </c>
    </row>
    <row r="261" spans="5:9" x14ac:dyDescent="0.3">
      <c r="E261" t="s">
        <v>8</v>
      </c>
      <c r="F261" t="s">
        <v>37</v>
      </c>
      <c r="G261" t="s">
        <v>21</v>
      </c>
      <c r="H261">
        <v>434</v>
      </c>
      <c r="I261">
        <v>87</v>
      </c>
    </row>
    <row r="262" spans="5:9" x14ac:dyDescent="0.3">
      <c r="E262" t="s">
        <v>7</v>
      </c>
      <c r="F262" t="s">
        <v>38</v>
      </c>
      <c r="G262" t="s">
        <v>30</v>
      </c>
      <c r="H262">
        <v>10129</v>
      </c>
      <c r="I262">
        <v>312</v>
      </c>
    </row>
    <row r="263" spans="5:9" x14ac:dyDescent="0.3">
      <c r="E263" t="s">
        <v>3</v>
      </c>
      <c r="F263" t="s">
        <v>39</v>
      </c>
      <c r="G263" t="s">
        <v>28</v>
      </c>
      <c r="H263">
        <v>1652</v>
      </c>
      <c r="I263">
        <v>102</v>
      </c>
    </row>
    <row r="264" spans="5:9" x14ac:dyDescent="0.3">
      <c r="E264" t="s">
        <v>8</v>
      </c>
      <c r="F264" t="s">
        <v>38</v>
      </c>
      <c r="G264" t="s">
        <v>21</v>
      </c>
      <c r="H264">
        <v>6433</v>
      </c>
      <c r="I264">
        <v>78</v>
      </c>
    </row>
    <row r="265" spans="5:9" x14ac:dyDescent="0.3">
      <c r="E265" t="s">
        <v>3</v>
      </c>
      <c r="F265" t="s">
        <v>34</v>
      </c>
      <c r="G265" t="s">
        <v>23</v>
      </c>
      <c r="H265">
        <v>2212</v>
      </c>
      <c r="I265">
        <v>117</v>
      </c>
    </row>
    <row r="266" spans="5:9" x14ac:dyDescent="0.3">
      <c r="E266" t="s">
        <v>41</v>
      </c>
      <c r="F266" t="s">
        <v>35</v>
      </c>
      <c r="G266" t="s">
        <v>19</v>
      </c>
      <c r="H266">
        <v>609</v>
      </c>
      <c r="I266">
        <v>99</v>
      </c>
    </row>
    <row r="267" spans="5:9" x14ac:dyDescent="0.3">
      <c r="E267" t="s">
        <v>40</v>
      </c>
      <c r="F267" t="s">
        <v>35</v>
      </c>
      <c r="G267" t="s">
        <v>24</v>
      </c>
      <c r="H267">
        <v>1638</v>
      </c>
      <c r="I267">
        <v>48</v>
      </c>
    </row>
    <row r="268" spans="5:9" x14ac:dyDescent="0.3">
      <c r="E268" t="s">
        <v>7</v>
      </c>
      <c r="F268" t="s">
        <v>34</v>
      </c>
      <c r="G268" t="s">
        <v>15</v>
      </c>
      <c r="H268">
        <v>3829</v>
      </c>
      <c r="I268">
        <v>24</v>
      </c>
    </row>
    <row r="269" spans="5:9" x14ac:dyDescent="0.3">
      <c r="E269" t="s">
        <v>40</v>
      </c>
      <c r="F269" t="s">
        <v>39</v>
      </c>
      <c r="G269" t="s">
        <v>15</v>
      </c>
      <c r="H269">
        <v>5775</v>
      </c>
      <c r="I269">
        <v>42</v>
      </c>
    </row>
    <row r="270" spans="5:9" x14ac:dyDescent="0.3">
      <c r="E270" t="s">
        <v>6</v>
      </c>
      <c r="F270" t="s">
        <v>35</v>
      </c>
      <c r="G270" t="s">
        <v>20</v>
      </c>
      <c r="H270">
        <v>1071</v>
      </c>
      <c r="I270">
        <v>270</v>
      </c>
    </row>
    <row r="271" spans="5:9" x14ac:dyDescent="0.3">
      <c r="E271" t="s">
        <v>8</v>
      </c>
      <c r="F271" t="s">
        <v>36</v>
      </c>
      <c r="G271" t="s">
        <v>23</v>
      </c>
      <c r="H271">
        <v>5019</v>
      </c>
      <c r="I271">
        <v>150</v>
      </c>
    </row>
    <row r="272" spans="5:9" x14ac:dyDescent="0.3">
      <c r="E272" t="s">
        <v>2</v>
      </c>
      <c r="F272" t="s">
        <v>37</v>
      </c>
      <c r="G272" t="s">
        <v>15</v>
      </c>
      <c r="H272">
        <v>2863</v>
      </c>
      <c r="I272">
        <v>42</v>
      </c>
    </row>
    <row r="273" spans="5:9" x14ac:dyDescent="0.3">
      <c r="E273" t="s">
        <v>40</v>
      </c>
      <c r="F273" t="s">
        <v>35</v>
      </c>
      <c r="G273" t="s">
        <v>29</v>
      </c>
      <c r="H273">
        <v>1617</v>
      </c>
      <c r="I273">
        <v>126</v>
      </c>
    </row>
    <row r="274" spans="5:9" x14ac:dyDescent="0.3">
      <c r="E274" t="s">
        <v>6</v>
      </c>
      <c r="F274" t="s">
        <v>37</v>
      </c>
      <c r="G274" t="s">
        <v>26</v>
      </c>
      <c r="H274">
        <v>6818</v>
      </c>
      <c r="I274">
        <v>6</v>
      </c>
    </row>
    <row r="275" spans="5:9" x14ac:dyDescent="0.3">
      <c r="E275" t="s">
        <v>3</v>
      </c>
      <c r="F275" t="s">
        <v>35</v>
      </c>
      <c r="G275" t="s">
        <v>15</v>
      </c>
      <c r="H275">
        <v>6657</v>
      </c>
      <c r="I275">
        <v>276</v>
      </c>
    </row>
    <row r="276" spans="5:9" x14ac:dyDescent="0.3">
      <c r="E276" t="s">
        <v>3</v>
      </c>
      <c r="F276" t="s">
        <v>34</v>
      </c>
      <c r="G276" t="s">
        <v>17</v>
      </c>
      <c r="H276">
        <v>2919</v>
      </c>
      <c r="I276">
        <v>93</v>
      </c>
    </row>
    <row r="277" spans="5:9" x14ac:dyDescent="0.3">
      <c r="E277" t="s">
        <v>2</v>
      </c>
      <c r="F277" t="s">
        <v>36</v>
      </c>
      <c r="G277" t="s">
        <v>31</v>
      </c>
      <c r="H277">
        <v>3094</v>
      </c>
      <c r="I277">
        <v>246</v>
      </c>
    </row>
    <row r="278" spans="5:9" x14ac:dyDescent="0.3">
      <c r="E278" t="s">
        <v>6</v>
      </c>
      <c r="F278" t="s">
        <v>39</v>
      </c>
      <c r="G278" t="s">
        <v>24</v>
      </c>
      <c r="H278">
        <v>2989</v>
      </c>
      <c r="I278">
        <v>3</v>
      </c>
    </row>
    <row r="279" spans="5:9" x14ac:dyDescent="0.3">
      <c r="E279" t="s">
        <v>8</v>
      </c>
      <c r="F279" t="s">
        <v>38</v>
      </c>
      <c r="G279" t="s">
        <v>27</v>
      </c>
      <c r="H279">
        <v>2268</v>
      </c>
      <c r="I279">
        <v>63</v>
      </c>
    </row>
    <row r="280" spans="5:9" x14ac:dyDescent="0.3">
      <c r="E280" t="s">
        <v>5</v>
      </c>
      <c r="F280" t="s">
        <v>35</v>
      </c>
      <c r="G280" t="s">
        <v>31</v>
      </c>
      <c r="H280">
        <v>4753</v>
      </c>
      <c r="I280">
        <v>246</v>
      </c>
    </row>
    <row r="281" spans="5:9" x14ac:dyDescent="0.3">
      <c r="E281" t="s">
        <v>2</v>
      </c>
      <c r="F281" t="s">
        <v>34</v>
      </c>
      <c r="G281" t="s">
        <v>19</v>
      </c>
      <c r="H281">
        <v>7511</v>
      </c>
      <c r="I281">
        <v>120</v>
      </c>
    </row>
    <row r="282" spans="5:9" x14ac:dyDescent="0.3">
      <c r="E282" t="s">
        <v>2</v>
      </c>
      <c r="F282" t="s">
        <v>38</v>
      </c>
      <c r="G282" t="s">
        <v>31</v>
      </c>
      <c r="H282">
        <v>4326</v>
      </c>
      <c r="I282">
        <v>348</v>
      </c>
    </row>
    <row r="283" spans="5:9" x14ac:dyDescent="0.3">
      <c r="E283" t="s">
        <v>41</v>
      </c>
      <c r="F283" t="s">
        <v>34</v>
      </c>
      <c r="G283" t="s">
        <v>23</v>
      </c>
      <c r="H283">
        <v>4935</v>
      </c>
      <c r="I283">
        <v>126</v>
      </c>
    </row>
    <row r="284" spans="5:9" x14ac:dyDescent="0.3">
      <c r="E284" t="s">
        <v>6</v>
      </c>
      <c r="F284" t="s">
        <v>35</v>
      </c>
      <c r="G284" t="s">
        <v>30</v>
      </c>
      <c r="H284">
        <v>4781</v>
      </c>
      <c r="I284">
        <v>123</v>
      </c>
    </row>
    <row r="285" spans="5:9" x14ac:dyDescent="0.3">
      <c r="E285" t="s">
        <v>5</v>
      </c>
      <c r="F285" t="s">
        <v>38</v>
      </c>
      <c r="G285" t="s">
        <v>25</v>
      </c>
      <c r="H285">
        <v>7483</v>
      </c>
      <c r="I285">
        <v>45</v>
      </c>
    </row>
    <row r="286" spans="5:9" x14ac:dyDescent="0.3">
      <c r="E286" t="s">
        <v>10</v>
      </c>
      <c r="F286" t="s">
        <v>38</v>
      </c>
      <c r="G286" t="s">
        <v>4</v>
      </c>
      <c r="H286">
        <v>6860</v>
      </c>
      <c r="I286">
        <v>126</v>
      </c>
    </row>
    <row r="287" spans="5:9" x14ac:dyDescent="0.3">
      <c r="E287" t="s">
        <v>40</v>
      </c>
      <c r="F287" t="s">
        <v>37</v>
      </c>
      <c r="G287" t="s">
        <v>29</v>
      </c>
      <c r="H287">
        <v>9002</v>
      </c>
      <c r="I287">
        <v>72</v>
      </c>
    </row>
    <row r="288" spans="5:9" x14ac:dyDescent="0.3">
      <c r="E288" t="s">
        <v>6</v>
      </c>
      <c r="F288" t="s">
        <v>36</v>
      </c>
      <c r="G288" t="s">
        <v>29</v>
      </c>
      <c r="H288">
        <v>1400</v>
      </c>
      <c r="I288">
        <v>135</v>
      </c>
    </row>
    <row r="289" spans="5:9" x14ac:dyDescent="0.3">
      <c r="E289" t="s">
        <v>10</v>
      </c>
      <c r="F289" t="s">
        <v>34</v>
      </c>
      <c r="G289" t="s">
        <v>22</v>
      </c>
      <c r="H289">
        <v>4053</v>
      </c>
      <c r="I289">
        <v>24</v>
      </c>
    </row>
    <row r="290" spans="5:9" x14ac:dyDescent="0.3">
      <c r="E290" t="s">
        <v>7</v>
      </c>
      <c r="F290" t="s">
        <v>36</v>
      </c>
      <c r="G290" t="s">
        <v>31</v>
      </c>
      <c r="H290">
        <v>2149</v>
      </c>
      <c r="I290">
        <v>117</v>
      </c>
    </row>
    <row r="291" spans="5:9" x14ac:dyDescent="0.3">
      <c r="E291" t="s">
        <v>3</v>
      </c>
      <c r="F291" t="s">
        <v>39</v>
      </c>
      <c r="G291" t="s">
        <v>29</v>
      </c>
      <c r="H291">
        <v>3640</v>
      </c>
      <c r="I291">
        <v>51</v>
      </c>
    </row>
    <row r="292" spans="5:9" x14ac:dyDescent="0.3">
      <c r="E292" t="s">
        <v>2</v>
      </c>
      <c r="F292" t="s">
        <v>39</v>
      </c>
      <c r="G292" t="s">
        <v>23</v>
      </c>
      <c r="H292">
        <v>630</v>
      </c>
      <c r="I292">
        <v>36</v>
      </c>
    </row>
    <row r="293" spans="5:9" x14ac:dyDescent="0.3">
      <c r="E293" t="s">
        <v>9</v>
      </c>
      <c r="F293" t="s">
        <v>35</v>
      </c>
      <c r="G293" t="s">
        <v>27</v>
      </c>
      <c r="H293">
        <v>2429</v>
      </c>
      <c r="I293">
        <v>144</v>
      </c>
    </row>
    <row r="294" spans="5:9" x14ac:dyDescent="0.3">
      <c r="E294" t="s">
        <v>9</v>
      </c>
      <c r="F294" t="s">
        <v>36</v>
      </c>
      <c r="G294" t="s">
        <v>25</v>
      </c>
      <c r="H294">
        <v>2142</v>
      </c>
      <c r="I294">
        <v>114</v>
      </c>
    </row>
    <row r="295" spans="5:9" x14ac:dyDescent="0.3">
      <c r="E295" t="s">
        <v>7</v>
      </c>
      <c r="F295" t="s">
        <v>37</v>
      </c>
      <c r="G295" t="s">
        <v>30</v>
      </c>
      <c r="H295">
        <v>6454</v>
      </c>
      <c r="I295">
        <v>54</v>
      </c>
    </row>
    <row r="296" spans="5:9" x14ac:dyDescent="0.3">
      <c r="E296" t="s">
        <v>7</v>
      </c>
      <c r="F296" t="s">
        <v>37</v>
      </c>
      <c r="G296" t="s">
        <v>16</v>
      </c>
      <c r="H296">
        <v>4487</v>
      </c>
      <c r="I296">
        <v>333</v>
      </c>
    </row>
    <row r="297" spans="5:9" x14ac:dyDescent="0.3">
      <c r="E297" t="s">
        <v>3</v>
      </c>
      <c r="F297" t="s">
        <v>37</v>
      </c>
      <c r="G297" t="s">
        <v>4</v>
      </c>
      <c r="H297">
        <v>938</v>
      </c>
      <c r="I297">
        <v>366</v>
      </c>
    </row>
    <row r="298" spans="5:9" x14ac:dyDescent="0.3">
      <c r="E298" t="s">
        <v>3</v>
      </c>
      <c r="F298" t="s">
        <v>38</v>
      </c>
      <c r="G298" t="s">
        <v>26</v>
      </c>
      <c r="H298">
        <v>8841</v>
      </c>
      <c r="I298">
        <v>303</v>
      </c>
    </row>
    <row r="299" spans="5:9" x14ac:dyDescent="0.3">
      <c r="E299" t="s">
        <v>2</v>
      </c>
      <c r="F299" t="s">
        <v>39</v>
      </c>
      <c r="G299" t="s">
        <v>33</v>
      </c>
      <c r="H299">
        <v>4018</v>
      </c>
      <c r="I299">
        <v>126</v>
      </c>
    </row>
    <row r="300" spans="5:9" x14ac:dyDescent="0.3">
      <c r="E300" t="s">
        <v>41</v>
      </c>
      <c r="F300" t="s">
        <v>37</v>
      </c>
      <c r="G300" t="s">
        <v>15</v>
      </c>
      <c r="H300">
        <v>714</v>
      </c>
      <c r="I300">
        <v>231</v>
      </c>
    </row>
    <row r="301" spans="5:9" x14ac:dyDescent="0.3">
      <c r="E301" t="s">
        <v>9</v>
      </c>
      <c r="F301" t="s">
        <v>38</v>
      </c>
      <c r="G301" t="s">
        <v>25</v>
      </c>
      <c r="H301">
        <v>3850</v>
      </c>
      <c r="I301">
        <v>102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 2 0 2 4 - 0 4 - 1 0 T 2 0 : 2 3 : 5 0 . 8 5 4 1 6 1 1 + 0 5 : 3 0 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EB1DBCA-F9C9-4809-A02E-1BDD1D694913}">
  <ds:schemaRefs/>
</ds:datastoreItem>
</file>

<file path=customXml/itemProps2.xml><?xml version="1.0" encoding="utf-8"?>
<ds:datastoreItem xmlns:ds="http://schemas.openxmlformats.org/officeDocument/2006/customXml" ds:itemID="{D36F750E-BC54-42FC-A05A-033F58BC7BFA}">
  <ds:schemaRefs/>
</ds:datastoreItem>
</file>

<file path=customXml/itemProps3.xml><?xml version="1.0" encoding="utf-8"?>
<ds:datastoreItem xmlns:ds="http://schemas.openxmlformats.org/officeDocument/2006/customXml" ds:itemID="{62C895D2-9CD5-4BEA-A72F-33D51273AACF}">
  <ds:schemaRefs/>
</ds:datastoreItem>
</file>

<file path=customXml/itemProps4.xml><?xml version="1.0" encoding="utf-8"?>
<ds:datastoreItem xmlns:ds="http://schemas.openxmlformats.org/officeDocument/2006/customXml" ds:itemID="{F0961647-8B17-463E-B789-61C7E6A64C16}">
  <ds:schemaRefs/>
</ds:datastoreItem>
</file>

<file path=customXml/itemProps5.xml><?xml version="1.0" encoding="utf-8"?>
<ds:datastoreItem xmlns:ds="http://schemas.openxmlformats.org/officeDocument/2006/customXml" ds:itemID="{7CD5C7DE-5D7A-4D6D-B580-2AF3DE78108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CF</vt:lpstr>
      <vt:lpstr>statistics</vt:lpstr>
      <vt:lpstr>stat with formula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KARTIK 0047</cp:lastModifiedBy>
  <dcterms:created xsi:type="dcterms:W3CDTF">2021-03-14T20:21:32Z</dcterms:created>
  <dcterms:modified xsi:type="dcterms:W3CDTF">2024-04-12T08:22:46Z</dcterms:modified>
</cp:coreProperties>
</file>