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90" windowHeight="8355" activeTab="1"/>
  </bookViews>
  <sheets>
    <sheet name="Workgroup" sheetId="1" r:id="rId1"/>
    <sheet name="Assessment" sheetId="2" r:id="rId2"/>
    <sheet name="Criteria" sheetId="3" r:id="rId3"/>
    <sheet name="Products" sheetId="4" r:id="rId4"/>
    <sheet name="Questionnaire" sheetId="5" r:id="rId5"/>
    <sheet name="Instructions" sheetId="6" r:id="rId6"/>
    <sheet name="Change Log" sheetId="7" r:id="rId7"/>
    <sheet name="Orig Questions" sheetId="8" r:id="rId8"/>
    <sheet name="Quest pre-5-6" sheetId="9" r:id="rId9"/>
  </sheets>
  <calcPr calcId="144525"/>
</workbook>
</file>

<file path=xl/sharedStrings.xml><?xml version="1.0" encoding="utf-8"?>
<sst xmlns="http://schemas.openxmlformats.org/spreadsheetml/2006/main" count="383">
  <si>
    <t>Workgroup participants</t>
  </si>
  <si>
    <t>John Jensen</t>
  </si>
  <si>
    <t>D2 Architecture (A&amp;AI)</t>
  </si>
  <si>
    <t>Claude Garalde</t>
  </si>
  <si>
    <t>TD Data Technology Engineer</t>
  </si>
  <si>
    <t>Scott Martin</t>
  </si>
  <si>
    <t>Mark Holcomb</t>
  </si>
  <si>
    <t>Andrew Vishnyakov</t>
  </si>
  <si>
    <t>Big Data Architecture</t>
  </si>
  <si>
    <t>Ron Ebright</t>
  </si>
  <si>
    <t>TD Dev (PRIDE)</t>
  </si>
  <si>
    <t>Fred True</t>
  </si>
  <si>
    <t>Research</t>
  </si>
  <si>
    <t>Tony Hansen</t>
  </si>
  <si>
    <t>TA Dev (DCAE)</t>
  </si>
  <si>
    <t>Todd Placher</t>
  </si>
  <si>
    <t>Michael Cao</t>
  </si>
  <si>
    <t>TD Dev (SMLS Big Data Arch)</t>
  </si>
  <si>
    <t>Gerard Hynes</t>
  </si>
  <si>
    <t>D2 Architecture (DCAE)</t>
  </si>
  <si>
    <t>Keep informed</t>
  </si>
  <si>
    <t>Tech Ops</t>
  </si>
  <si>
    <t>D2 Mobility (Redis, BerkeleyDB)</t>
  </si>
  <si>
    <t>DTV (Couchbase)</t>
  </si>
  <si>
    <t>Digital Life (MongoDB)</t>
  </si>
  <si>
    <t>Data Fabric (Cassandra)</t>
  </si>
  <si>
    <t>`</t>
  </si>
  <si>
    <t>Assessment</t>
  </si>
  <si>
    <t>Criteria</t>
  </si>
  <si>
    <t>Description</t>
  </si>
  <si>
    <t>Key-Value Stores</t>
  </si>
  <si>
    <t>Document Stores</t>
  </si>
  <si>
    <t>Wide Column Stores</t>
  </si>
  <si>
    <t>Graph Stores</t>
  </si>
  <si>
    <t>Reviews</t>
  </si>
  <si>
    <t>BerkeleyDB (O/S)</t>
  </si>
  <si>
    <t>Oracle NoSQL</t>
  </si>
  <si>
    <t>PostgreSQL</t>
  </si>
  <si>
    <t>Riak</t>
  </si>
  <si>
    <t>Redis</t>
  </si>
  <si>
    <t>Couchbase</t>
  </si>
  <si>
    <t>MarkLogic</t>
  </si>
  <si>
    <t>MongoDB</t>
  </si>
  <si>
    <t>AccumuloDB</t>
  </si>
  <si>
    <t>Cassandra</t>
  </si>
  <si>
    <t>Hbase</t>
  </si>
  <si>
    <t>DSE Graph</t>
  </si>
  <si>
    <t>Neo4j</t>
  </si>
  <si>
    <t>Titan/Hbase</t>
  </si>
  <si>
    <t>Evaluator</t>
  </si>
  <si>
    <t>David Henseler</t>
  </si>
  <si>
    <t>Chandra Mohan Raju
Sadhiesh Babu Dandhapani</t>
  </si>
  <si>
    <t>[ DTV] Claude</t>
  </si>
  <si>
    <t>Kevin Curameng</t>
  </si>
  <si>
    <t>[ Chandra Mohan Raju
Sadhiesh Babu Dandhapani
] John</t>
  </si>
  <si>
    <t>[ Mike Morgan  ] John</t>
  </si>
  <si>
    <t>[ Brad Ford ] John</t>
  </si>
  <si>
    <t>[ Ziad Chaudhry ] John</t>
  </si>
  <si>
    <t>Reviewed on</t>
  </si>
  <si>
    <t>Technical</t>
  </si>
  <si>
    <t>Query Interface</t>
  </si>
  <si>
    <t>What APIs are supported? (REST? Java drivers? Python drivers? C++ libraries? Etc)
Is SQL supported? If so, at what level and completeness?
Tool to convert SQL to NoSQL for the particular engine?</t>
  </si>
  <si>
    <t>Functional Call API's available for c,c++
,java,PHP,Perl,Python
.Oracle Berkley DB 11 g  includes for the first time support for sql and 
relational databases.This version of Berkeley DB provides a drop.-in compatible version of the SQLite lightweight relational database library, modified to use the Berkeley DB data storage engine. The resulting combined product has the familiar feel of SQLite and the robust, scalable, concurrent storage features of Berkeley DB.</t>
  </si>
  <si>
    <t xml:space="preserve"> NoSQL Database provides Java, C, Python and node.js drivers and a REST API to simplify application development.Oracle Big Data SQL is common SQL access layer to data stored in Hadoop,HDFS,Hive and Oracle NoSQL database. This allows customers to run query Oracle NoSQL Data from Hive or Oracle Database.</t>
  </si>
  <si>
    <t>APIs and drivers available 
for all major programming languages like java , c, c++
python , php etc.
Full SQL support
PostgreSQL 9.3 comes with great features which can turn it into a NoSQL database, with full transaction support, storing JSON documents with constraints on the fields data.</t>
  </si>
  <si>
    <t xml:space="preserve">Java , Ruby , Python , C# ,   Node.js , PHP, Erlang , Go. Riak is a NoSQL database, more specifically a key-value database, and there is no query language like SQL available. When working with Riak you need to model and query your data in a completely different way compared to how you use a relational database in order to get the most from it. Trying to model and query your data in a relational manner, e.g. by extensive use of secondary indexes or by trying to use map/reduce as a real-time query language, generally results in very poor performance and scalability. </t>
  </si>
  <si>
    <t xml:space="preserve">Supports all majore program
ming languages like c,c++
,java python ,perl etc. Does not support SQL.
</t>
  </si>
  <si>
    <t>Can interact with JAVA APIs directly and uses a proxy client to interact with other languages such as python , php, c , c++ etc. Doesnt support sql.</t>
  </si>
  <si>
    <t>Supports all majore program
ming languages like c,c++
,java python ,perl etc. Does not support SQL. Operates using cassandra query language.</t>
  </si>
  <si>
    <t>The most basic way to interact with DSE Graph is using the Gremlin console dse gremlin-console. Using the Gremlin console, you can create graph database schemas, insert and query data, plus query the database for metadata using graph traversals. Complex traversals are simple to define with Gremlin compared to SQL. If you prefer a graphical tool, use DataStax Studio. For production, DataStax supplies a number of drivers in various programming languages, which pass Gremlin statements to DSE Graph: Java, Python, C#, C/C++, Node.js, and Ruby. Does not support sql</t>
  </si>
  <si>
    <t>Architecture
(Indexes, Datatypes, 
Partitioning, etc)</t>
  </si>
  <si>
    <t>What support for indexes? 
Are secondary indices supported?
Are partitioning on indices supported?
How is indexing done? (B-tree? Hash table? Etc)
What datatypes are supported?
Is partitioning supported? If so, how? How does it benefit the tool?
+B7Is in-memory processing supported?</t>
  </si>
  <si>
    <t>Berkeley Db supports hash
tables,Btrees,Simple record 
number based storage and
persistent queues or a mix of the above.
Berkeley Db supports primary and secondory indices.
Berkeley DB doesn’t support 
storing data on raw disk partitions but supports internal partitioning.</t>
  </si>
  <si>
    <t>Indexes can be created on any field which is an indexable datatype, including primary key fields.Does not support secondary index.Uses  B+Tree to create indexes.Supports partitions
.Partitions help to balance the load among various nodes.The oracle DB driver can partition the database in real time.</t>
  </si>
  <si>
    <t xml:space="preserve"> PostgreSQL provides several 
index types:
 B-tree, Hash, GiST,
 SP-GiST and GIN and also has 
support for secondary indicies.
PostgreSQL supports partitioning via table inheritance. Each partition must be created as a child table of a single parent table.Partiotioning helps to 
improve query performance and optimization</t>
  </si>
  <si>
    <t xml:space="preserve">Yes , Secondary Indexes are supported.Secondary indexes use document-based partitioning, a system where indexes reside with each document, local to the vnode. This system is also a local index. There are five Riak Data Types in total: flags, registers, counters, sets, and maps.Riak has no real knowledge of the data it stores (they're just binary values), it uses metadata to index defined by a name pattern to be either integers or binary values. Partitions are the spaces into which a Riak cluster is divided. Each vnode in Riak is responsible for a partition. Data is stored on a set number of partitions determined by the n_val setting, with the target partitions chosen statically by applying consistent hashing to an object’s key.  If we decided to partition our database into 1000 parts across 1000 nodes, we have (hypothetically) reduced the amount of work any particular server must do to 1/1000th. .Apache Spark add-on supports the in-memory processing. </t>
  </si>
  <si>
    <t>MongoDB has a rich suport for indexes. MongoDB creates a unique index on the _id field during the creation of a collection. The _id index prevents clients from inserting two    documents with the same value for the _id field. You cannot drop this index on the _id field. Mongo DB supports compound or multikey indexes.Also supports secondary index.Indexing is achieved using hashing. Mongo Db supports partitioning by using the concepts of sharding. Partitioning helps to distribute load on multiple nodes</t>
  </si>
  <si>
    <t>In order to support lookups via more than one attribute of an entity, additional indexes can be built. However, because Accumulo tables can support any number of columns without specifying them beforehand, a single additional index will often suffice for supporting lookups of records in the main table.  Supports secondary index. Index is done using B tres. Index partiotioning is also supported. Supports partitioning of tables.This helps in increasing speed of searches, ingestion and result generation.</t>
  </si>
  <si>
    <t>An index provides a means to access data in Cassandra using attributes other than the partition key. The benefit is fast, efficient lookup of data matching a given condition. The index indexes column values in a separate, hidden table from the one that contains the values being indexed. Cassandra has a number of techniques for guarding against the undesirable scenario where a data might be incorrectly retrieved during a query involving indexes on the basis of stale values in the index.Cassandra also supports secondary indexes.Cassandra supports partioitoning using two dif techniques,1) order preserving partioiton 2) random partitioner</t>
  </si>
  <si>
    <t>DSE Graph implements two types of indexes, vertex-centric indexes and global indexes. Vertex-centric indexes are local and specific to a single vertex. Global indexes are specific to a vertex label and property and are graph-wide. All indexes contribute to the performance of graph traversals on large distributed graphs. Supports vertex partitioning and edge partitioning.DSE In-Memory delivers in-memory computing capabilities to Cassandra. DSE In-Memory allows developers, architects, and administrators to easily choose what parts (some or all) of a database reside fully in RAM.</t>
  </si>
  <si>
    <t>Scalability / Performance</t>
  </si>
  <si>
    <t>What is the largest known installation? 
 - Where, how and for what use?
 - Use places such as StackOverflow for anecdotal evidence
What are the system limits?
 - Are there published benchmarks
How big can the solution scale?
 - How many raw TB can usably be stored?
 - What daily ingest rate can be supported?
 - What is the ingest latency?
 - How many concurrent users can be supported?
Can joins can be supported in a query?
Are metrics available to track performance of tool (e.g. top-10 users)
Can resources be managed by user, role or work type?
How can data be ingested? (streaming? file-based?? micro-batches?)
What are the performance considerations driving choice of ingest methods?</t>
  </si>
  <si>
    <t>BerkleyDb is used in many 
well known open source products like Linux OS,Apache Web Server , OpenLDAP directory etc.
It is used by handset OEMs
have embeded Berkeley DB within the handsets to store contacts , calender information , photos ,mp3 etc.
Berkeley DB can manage DB upto 256 Terabytes in size.
Supports high concurrency with thousands of users using the sam database.
It supports natural joins on secondary indicies with certain restrictions on the organization of data for this to be possible.(https://docs.oracle.com/cd/E17275_01/html/programmer_reference/am_cursor.html#am_join).
It has authorization support.
Data can be stored in Berkeley Db either in short batches or bulk by configuring DBT buffers</t>
  </si>
  <si>
    <t xml:space="preserve">Oracle NoSQL Database provides multi-terabyte distributed key/value pair storage that offers scalable throughput and performance. That is, it services network requests to store and retrieve data which is accessed as tables of information or, optionally, as key-value pairs. Oracle NoSQL Database services these types of data requests with a latency, throughput, and data consistency that is predictable based on how the store is configured. Access rights for users and roles supported.In built tools available for monitoring and tracking
</t>
  </si>
  <si>
    <t xml:space="preserve">PostgreSQL is wisely used
by many corporations including but not limited to 
Apple,Cisco,Fujitsu,Red HAT
NTT data etc for a variety of
purposes.
Maximum size unlimited,
max size for a table 16TB
Maximum size for a field 1GB.
PostgreSQL manages database access permissions using the concept of roles. A role can be thought of as either a database user, or a group of database users, depending on how the role is set.
Supports bulk data ingestion.
</t>
  </si>
  <si>
    <t>Riak do not have join instead of joins Ruak has Links which work smiller to join in some cases.
Riak dose not support the roles for managing users instead of this riak have Grant and permissions to provide the users.</t>
  </si>
  <si>
    <t>The AccumuloDB is the main NoSQL Db used by US department of Defence and NSA. For table split threshhold of 1GB , initial table size 0 , table size(millions of entries) 89.98 maximum ingest through put is 26,591k and avg is 3,270k. For cluster size 300 , 30 tablets per server and split thresh hold 128gb max operation per second is 42M and avg is 37 M. Resources can be managed by user , role and work type.Data can be ingested in form of streams or batches.</t>
  </si>
  <si>
    <t>Apple uses 100,000 Cassandra nodes, as revealed at Cassandra Summit San Francisco 2015,although it has not elaborated for which products, services or features.Digital Reasoning Systems uses a 400 + node architecure of cassandra for processing 100s of millions of intelligence documents.On a 12 node architectue Cassandra can perform 250,000 operations (r/w)per second according to a benchmark study by toronto university. There are no limits on the amount of data that can be stored.It varies with the size of the deployment.Data is ingested using data streams. Resources can be managed by user , role and work type.</t>
  </si>
  <si>
    <t>First Utility , one of the largest independent energy suppliers in the UK is one of the biggest users of DSE graph and cassandra.Masterless architecture of DSE ensures high availability and linear scalability.</t>
  </si>
  <si>
    <t>HA/DR/Failover</t>
  </si>
  <si>
    <t>Is/How is HA supported? Is/How is DR supported?
What consistency models are supported (Strict? Eventual?)
When you lose nodes, what are the recovery mechanisms?
How long does it take to recover a failed node?
Can this be done while the system is operating? 
Are there any performance penalties in doing so?
Are they any tools available to keep multiple instances in sync with one another?
Are there any routine tasks that must be run to keep the DB healthy?
Can this be done while system is in operation?
How does the interconnected nodes work in the clustered environment?
How does network latency and clock synchronization affect the clustered environment?
Are rolling upgrades and patching supported (i.e. w/o stopping the system)?</t>
  </si>
  <si>
    <t>Berkeley DB provides replica
tion for high availability 
and horizontal read scalabil
ity.Berkly Db HA is single master , multi replica system with automatic failover.Replicas service reads. Replicas receive updates as transaction log records received from the master.
Berkeley Db has in built db_recover utility to recover databases in case of failure and supports both catastrophic and non catastrophic recovery.
Consistency model -eventual
Rolling upgrades not supported.
Failed nodes can be recoverd while system is running.</t>
  </si>
  <si>
    <t>Postgres SQL provides 
following methods for HA
 and failover management
Shared Disk Failover :
File System (Block-Device) Replication
Transaction Log Shipping
Trigger-Based Master-Standby Replication
Statement-Based Replication Middleware
Asynchronous Multimaster Replication
Synchronous Multimaster Replication.
At all times, PostgreSQL maintains a write ahead log (WAL) in the pg_xlog/ subdirectory of the cluster's data directory. The log records every change made to the database's data files. This log exists primarily for crash-safety purposes: if the system crashes, the database can be restored to consistency by "replaying" the log entries made since the last checkpoint. However, the existence of the log makes it possible to use a third strategy for backing up databases: we can combine a file-system-level backup with backup of the WAL files.
Rolling upgrades not available.
Routine tasks that need to be performed are Routine Vacuuming,routinge reindexing and can be automated and be done on the fly.</t>
  </si>
  <si>
    <t>HA-Riak is explicitly designed to expect server and network failure. Riak is a masterless system, meaning any server can respond to read or write requests. If one fails, others will continue to service client requests. Once this server becomes available again, the cluster will feed it any updates that it missed through a process we call hinted handoff.
Because Riak’s system allows for reads and writes when multiple servers are offline or otherwise unreachable, data may not always be consistent across the environment (usually only for a few milliseconds). However, through self-healing mechanisms like read repair and Active Anti-Entropy, all updates will propagate to all servers making data eventually consistent..
DR-Riak CS Enterprise extends Riak CS with multi-datacenter replication. By replicating data across datacenters using either real-time or full-sync, you can maintain redundant storage in case of disaster scenarios. Multi-datacenter replication can also be used to maintain active backups or create availability zones.
Consistency Model-Eventual</t>
  </si>
  <si>
    <t>Replication provides redundancy and increases data availability. With multiple copies of data on different database servers, replication provides a level of fault tolerance against the loss of a single database server. When a primary node fails an eleigible secondary node will hold an election to make itself a primary. in case a secondary node fails , all requests to it are forwardes to another suitable replication. Routine maintanence tasks such as log archiving etc can be performed on the fly.MongoDb provides point in time recovery mechanism.Rolling upgrades not possible.</t>
  </si>
  <si>
    <t>High availability is guarenteed through replication.If a TabletServer fails, the Master detects it and automatically reassigns the tablets assigned from the failed server to other servers. Any key-value pairs that were in memory at the time the TabletServer fails are automatically reapplied from the Write-Ahea
d Log(WAL) to prevent any loss of data. Routine maintenance tasks such as memory flushing can be on the fly.Rolling upgrades not supported. Consistencey model is eventual. Network latency may cause consistency delay.</t>
  </si>
  <si>
    <t xml:space="preserve">In a Cassandra cluster all nodes are equal. There are no masters or coordinators at the cluster level. When you connect to a cluster you usually specify one or more nodes to connect to, but once the driver has connected it can find out about the other nodes. This means that if the first node it connected to goes down, it knows about the other nodes and can connect to one of them instead.
If a query is sent to a node which itself does not host the requested data (or a consistency level higher than one is specified), that node acts as a coordinator for the query, but that is a temporary role, and any node can take that role for any query.Has in built mechanism for synchronization.Consistency model is eventual.Rolling upgrades not    supported.All maintenance tasks can be done on the fly.
There are even drivers, such as Astyanax, that connect to multiple nodes and try to figure out which node contains the requested data and use the connection to that node to do the query, in order to minimize the query time.
</t>
  </si>
  <si>
    <t>Hadoop integration</t>
  </si>
  <si>
    <t>Are there native drives to use hdfs data?
Can the tools database be queried from Hadoop tools without conversion?
Can the tool load tables in Hadoop, or can Hadoop load tables in the tool?
Does the product use YARN for resource management?
Can is scale out and back dynamically using YARN containers?
How fully is the tool integrated in Hadoop (external tables? push-down processing? etc)?</t>
  </si>
  <si>
    <t xml:space="preserve">Oracle has partenered with cloudera
to provide a full range of hadoop solutions.It can be integrated using oracle Jdeveloper.
YARN not used.
</t>
  </si>
  <si>
    <t>Has support for hadoop integration
by using native libraries.
Can interact with HDFS tables using HDFS FDW.
Has various FDWs to integrate with different parts of hadoop.</t>
  </si>
  <si>
    <t>We can use the Talend tool to intrgrate riak with hadoop and HSFS data.through Talend we can access the Hadoop external tabels and also we can push the Riak tables data in to Haddop file system.</t>
  </si>
  <si>
    <t>The MongoDB Connector for Hadoop is a plugin for Hadoop that provides the ability to use MongoDB as an input source and/or an output destination.Direct quering is possible.Supports YARN for resource management.</t>
  </si>
  <si>
    <t>Accumulo is written in Java and operates over the Hadoop Distributed File System (HDFS), which is part of the popular Apache Hadoop project. Accumulo supports efficient storage and retrieval of structured data, including queries for ranges, and provides support for using Accumulo tables as input and output for MapReduce jobs. Uses YARN. Acuumulo DB requires Hadoop to run</t>
  </si>
  <si>
    <t>Talend tools can be used to easily integrate cassandra with hadoop. Developers can visually map data sources to targets in an easy-to-use graphical environment. NoSQL connectivity provides access to Cassandra and other NoSQL and Hadoop database technologies, to speed development without requiring specific knowledge of NoSQL.Supports YARN integration.</t>
  </si>
  <si>
    <t>Supporting tools and functions</t>
  </si>
  <si>
    <t>What 3rd-party tools do the solution support? ETL tools (e.g. Informatica or Talend)? Development tools?
Are there some specifial provisions for interfacing and/or using Hadoop for ETL? 
How is data modeling supported? Are there specific tools for this?
Is CDAP supported by the tool in any special way?</t>
  </si>
  <si>
    <t>Berkeley Db supports integration
of data using TALEND ETL tool
No specific provisions to use
hadoop as ETL tool</t>
  </si>
  <si>
    <t>Talend ETL tool has the connection with  Riak so we can use make the connection with Riak through the Talend and through Talend we can use Riak with Hadoop also.</t>
  </si>
  <si>
    <t>Informatica PowerExchange for MongoDB enables you to extract from and load data to MongoDB. Based on the ODBC standard, the adapter supports connectivity to both on-premise and cloud based Mongo deployments.MongoDb also has support for Talend.Data in MongoDB has a flexible schema. Unlike SQL databases, where you must determine and declare a table’s schema before inserting data, MongoDB’s collections do not enforce document structure.Has in built tools for data modelling</t>
  </si>
  <si>
    <t>Informatica and Talend can be integrated by leveraging hadoop libraries.Accumulo provides a richer data model than simple key-value stores, but is not a fully relational database.All elements of the Key and the Value are represented as byte arrays except for Timestamp, which is a Long. Accumulo sorts keys by element and lexicographically in ascending order. Timestamps are sorted in descending order so that later versions of the same Key appear first in a sequential scan. Tables consist of a set of sorted key-value pairs.</t>
  </si>
  <si>
    <t>Informatica PowerExchange for Cassandra enables you to integrate your real time and operational data with Apache Cassandra.Also has support for talend. Data modelling is done based on CQL with various vendor specific recommondations.Has CDAP suport</t>
  </si>
  <si>
    <t>Security &amp; Logging</t>
  </si>
  <si>
    <t>How are security considerations supported?
Role-based security? Row-based security? Kerberos supported? Fine-grained access controls?
Auditing capabilities to log usage (sessions, utilizations)?
Encryption support? Is Voltage encryption supported?
Data-in-motion security? Data-at-rest security?
Is operating system security leverages, or is it implemented in the product itself?
Is the product ASPR hardened? Can it be?</t>
  </si>
  <si>
    <t>Berkeley Db supports Encryp
tion using Rijndael/AES algor
ithm.
The Logging subsystem is the
logging facility used by Berkely
DB. A log can be shared by any 
number of threads of control
Access control is implemented
at application level.</t>
  </si>
  <si>
    <t>MongoDB has many security features including role based access, collection level access control ,data encryption during storage and transmission.All security features are MongoDbs own</t>
  </si>
  <si>
    <t>Accumulo extends the BigTable data model to implement a security mechanism known as cell-level security. Every key-value pair has its own security label, stored under the column visibility element of the key, which is used to determine whether a given user meets the security requirements to read the value. This enables data of various security levels to be stored within the same row, and users of varying degrees of access to query the same table, while preserving data confidentiality.Accumulo, through Thrift’s TSSLTransport, provides the ability to encrypt wire communication between Accumulo servers and clients using secure sockets layer (SSL). In built tools for auditing.</t>
  </si>
  <si>
    <t>CassCassandra provides these security features to the open source community.
    Client-to-node encryption
    Cassandra includes an optional, secure form of communication from a client machine to a database cluster. Client to server SSL ensures data in flight is not compromised and is securely transferred back/forth from client machines.
    Authentication based on internally controlled login accounts/passwords
    Administrators can create users who can be authenticated to Cassandra database clusters using the CREATE USER command. Internally, Cassandra manages user accounts and access to the database cluster using passwords. User accounts may be altered and dropped using the Cassandra Query Language (CQL).
    Object permission management
    Once authenticated into a database cluster using either internal authentication, the next security issue to be tackled is permission management. What can the user do inside the database? Authorization capabilities for Cassandra use the familiar GRANT/REVOKE security paradigm to manage object permissions.
andra provides these security features to the open source community.</t>
  </si>
  <si>
    <t>Platform Configurations</t>
  </si>
  <si>
    <t>Can the solution run on all types of AIC nodes? If not, why not?
Can the solution run virtualized, or does it require bare-metal?
(AIC focus is on Openstack)
What is the performance overhead when running virtualization?
What storage modes are supported (block, file) (direct, network)?
Are there preferred versions of H/W or O/S to use with the product?
What hypervisors are supported? Are containers supported? 
Is the tool supported on Openstack including all of its tooling?
Is a geo-diverse architecture supported? If so, how (e.g. thru replication?)</t>
  </si>
  <si>
    <t>Can run on all AIC nodes.
Doesn’t support virtualization
No preffered HW or OS
DB supports hash tables, 
Btrees, simple record-number-
based storage, and 
persistent queues.
Berkley Db supports replication to provide a geo diverse architecture.</t>
  </si>
  <si>
    <t>MongoDb supports Virtualization with minimal performance overhead.Mongo Db has block storage mode on both direct and network mode.No specific H/W or O/S.Mongo DB is supported on openstack.Geo diverse architecture is supported through replication and sharding.</t>
  </si>
  <si>
    <t>Can run on all types of AIC nodes. Cannot run virtualized. Storage mode is Block. No preferred version of h/w or OS but a minimm configuaration of hardware is recommended depending on the size of db.Supported on openstack. A geo -diverse architecture is supported using replication.</t>
  </si>
  <si>
    <t>Notable features</t>
  </si>
  <si>
    <t>What is special or unique by this product? Why would it be a good fit (or not) for our use? 
Are there particular use cases that this is well suited for?
Open-ended free-form question.</t>
  </si>
  <si>
    <t xml:space="preserve">Embedded DB so it involves no 
interprocess communication
</t>
  </si>
  <si>
    <t>Main unique features are 1) cell level security -Apache Accumulo extends the BigTable data model, adding a new element to the key called Column Visibility. This element stores a logical combination of security labels that must be satisfied at query time in order for the key and value to be returned as part of a user request.  2)Server side scripting</t>
  </si>
  <si>
    <t>Every node in the cluster has the same role. There is no single point of failure. Data is distributed across the cluster (so each node contains
 different data), but there is no master as every node can service any request.</t>
  </si>
  <si>
    <t>Operational</t>
  </si>
  <si>
    <t>DBA functions / tools / monitoring</t>
  </si>
  <si>
    <t>What tools are available for DBA actitivies? For workload management? For system activity healthchecks and monitoring?
Specific features to look for:
 - Backup and Recovery (point-in-time, checkpoint)
 - What interfaces are supported (clients) - JDBC, Python, etc
Are there equivalents of Ambari or Teradata Viewpoint?
Is there an open-source monitoring tool that can be used? (Nagios?, Ganglia?)
Do the monitoring tools have open APIs?</t>
  </si>
  <si>
    <t xml:space="preserve"> Berkeley DB's design allows
 use of existing tools for database 
administration
 (for example, using the POSIX cp,
 tar, or pax utilities 
for hot backups).
Has in built API specific monitoring tools.
Supports JDBC , python , perl
php etc.</t>
  </si>
  <si>
    <t>Riak have many option for backup and recovery like taking backup on other node ,recovery from multi-cluster replication, Restore using intra-cluster repair.
Riak Enterprises edition provide the health check and data modling.</t>
  </si>
  <si>
    <t>MongoDB Community Server does not come packaged with a GUI-style administrative interface. Instead most administration is done from command line tools such as the:program:mongo shell. However some GUI’s are available as commercial offerings or separate community projects and are listed below. 1)MongoDB Compass 2)MognoDb Atlas 3)MongoDB cloud manager      Nagios can be used to monitor MongoDb.Supports all major interfaces listed above.</t>
  </si>
  <si>
    <t>The Accumulo shell can be used to create and delete tables, as well as to configure table and instance specific options.The Shell can be used to add, remove, and grant privileges to users.The shell has built in commands for monitoring and health checks eg printinfo command prints information about underlying data.All major interfaces are supported.Supports both nagios and gangila.</t>
  </si>
  <si>
    <t>Cassandra ships built in command-line tools for accessing and administering Cassandra: cqlsh and nodetool. Supports all major interfaces like JDBC python etc.Also has support for nagios and gangila.Has point in time recovery mechanism</t>
  </si>
  <si>
    <t>Institutional</t>
  </si>
  <si>
    <t>AT&amp;T support</t>
  </si>
  <si>
    <t>Is the product open source?
Is the tool currently in use by AT&amp;T? If so by who and for what use?
Is the license currently approved by AT&amp;T? 
What is the license model? (per seat, per CPU,per node, per volume, etc)?
What specific open-source license is used by the product?
Access to professional services? Tenure of staff? 
Frequency of releases? 
Direct access to vendor support (i.e. not always thru DBAs)?
What countries host support staff? (some countries are off-limits - talk to vendor mgmt)</t>
  </si>
  <si>
    <t xml:space="preserve">Open Source product under
the GPL or BSD license.
Commercial version also available for bussiness use.
License model is per processor.
Direct access to vendors available.
</t>
  </si>
  <si>
    <t>Open source product licensed under Apache license 2.0. Apache software foundation ins the main vendor. Direct access to vendor is possible.Support staff available in all major countries.License mode is per CPU pe year.</t>
  </si>
  <si>
    <t>Open source product licensed under Apache license 2.0. Apache software foundation ins the main vendor. Direct access to vendor is possible.Support staff available in all major countries</t>
  </si>
  <si>
    <t>Community</t>
  </si>
  <si>
    <t xml:space="preserve">How vibrant is the on-line community developing and supporting the solution? How many committers are there? Are they individuals or work for companies? How many updates are there per year? </t>
  </si>
  <si>
    <t>Large online community.
Developed in Berkley University
then acquired by ORACLE.</t>
  </si>
  <si>
    <t>Has a vibrant community with many individual and vendor specific contributers</t>
  </si>
  <si>
    <t>Has a large and vibrant community wiht many individual and vendor specific contributers.One major release per anum on avg</t>
  </si>
  <si>
    <t>Brief Product History</t>
  </si>
  <si>
    <t>What is the history of the product (origin, predecessors, related projects)?</t>
  </si>
  <si>
    <t>Berkeley DB originated at the 
University of California,
 Berkeley as part of BSD,
 Berkeley's version of the 
Unix operating system.This led to creation of sleepycat software company which was later acquired by oracle.</t>
  </si>
  <si>
    <t>Accumulo was created in 2008 by the US National Security Agency and contributed to the Apache Foundation as an incubator project in September 2011.[3]
On March 21, 2012, Accumulo graduated from incubation at Apache, making it a top-level project.[4]</t>
  </si>
  <si>
    <t xml:space="preserve">Avinash Lakshman (one of the authors of Amazon's Dynamo) and Prashant Malik initially developed Cassandra at Facebook to power the Facebook inbox search feature. Facebook released Cassandra as an open-source project on Google code in July 2008.[3] In March 2009 it became an Apache Incubator project.[4] On February 17, 2010 it graduated to a top-level project
</t>
  </si>
  <si>
    <t>Vendor support</t>
  </si>
  <si>
    <t>Is there a vendor supporting this tool, so we can purchase a maintenance agreement?
Are there multiple companies providing support for the tool?</t>
  </si>
  <si>
    <t>Oracle is the main vendor prov
iding all support.</t>
  </si>
  <si>
    <t>Riak Enterprise edtion is supported by vendor</t>
  </si>
  <si>
    <t>Apache software foundation is the main vendor supporting the tool</t>
  </si>
  <si>
    <t>Financial/Economics</t>
  </si>
  <si>
    <t>Object permission management</t>
  </si>
  <si>
    <t>Vendor costs ($/TB)</t>
  </si>
  <si>
    <t>What is the estimated vendor cost/TB for software and support?
Is there a purchase cost? An annual maintenance cost? Both? Etc</t>
  </si>
  <si>
    <t xml:space="preserve">Available on enquiry
berkeleydb-info_us@oracle.com. </t>
  </si>
  <si>
    <t>Riak Enterprise costs USD 30,000 per year. Open source is free</t>
  </si>
  <si>
    <t>Cost break up available on request to Apache software foundation.</t>
  </si>
  <si>
    <t>Cost break up vaires according to the number of licenses required, their en d usage (how much of end product will be available as opensource)</t>
  </si>
  <si>
    <t>Other costs</t>
  </si>
  <si>
    <t>What are the estimated other costs/TB for migration and training?
Proxy would be anticipated complexity?</t>
  </si>
  <si>
    <t xml:space="preserve"> Migration and traning support comes when  you take the Riak Enterprise edtion license.</t>
  </si>
  <si>
    <t>Total costs</t>
  </si>
  <si>
    <t>What are the estimated total costs/TB - initial and recurring?</t>
  </si>
  <si>
    <t>Assessment Criteria for NoSQL products (KV-stores &amp; doc stores)</t>
  </si>
  <si>
    <t xml:space="preserve">New </t>
  </si>
  <si>
    <t>Products</t>
  </si>
  <si>
    <t>See http://db-engines.com/en/system/Hbase for a classification scheme</t>
  </si>
  <si>
    <t>http://db-engines.com/en/articles has pointers to lots of DB classifications</t>
  </si>
  <si>
    <t>Product</t>
  </si>
  <si>
    <t>Notes</t>
  </si>
  <si>
    <t>Reviever</t>
  </si>
  <si>
    <t>Status</t>
  </si>
  <si>
    <t>as-of-date</t>
  </si>
  <si>
    <t>Key-Value stores</t>
  </si>
  <si>
    <t>BerkeleyDB
(Open source)</t>
  </si>
  <si>
    <t>KV store</t>
  </si>
  <si>
    <t>Assigned</t>
  </si>
  <si>
    <t>5/24: Assigned to David Henseler</t>
  </si>
  <si>
    <t>Settable consistency level; open-source</t>
  </si>
  <si>
    <t>5/24: Assigned to Claude Garalde</t>
  </si>
  <si>
    <t>Per Claude Garalde, PostgreSQL now supports KV stores</t>
  </si>
  <si>
    <t>5/24: Assigned to Tony Hansen</t>
  </si>
  <si>
    <t>D2 Mobility use; KV space</t>
  </si>
  <si>
    <t>Chandra Mohan Raju
Sadhiesh Babu Dhandapani</t>
  </si>
  <si>
    <t>5/24: Assigned to Chandra Mohan Raju and 
            Sadhiesh Babu Dhandapani</t>
  </si>
  <si>
    <t>Voldemort</t>
  </si>
  <si>
    <t>n/a</t>
  </si>
  <si>
    <t>Removed</t>
  </si>
  <si>
    <t>5/24: Removed during Tech Summit 2 discussion</t>
  </si>
  <si>
    <t>OpenTSDB</t>
  </si>
  <si>
    <t>Is this a KV store? Fred True suggested.</t>
  </si>
  <si>
    <t>5/24: Removed during Tech Summit 2 discussion
            (Other SW can do time series)</t>
  </si>
  <si>
    <t>Document stores</t>
  </si>
  <si>
    <t>Fidencio Garrido Trejo</t>
  </si>
  <si>
    <t xml:space="preserve">5/24: Claude Garalde to query DTV for assessor
5/25: Requested Fidencio Garrido Trejo to perform work
5/25: Assigned to Fidencio Garrido Trejo </t>
  </si>
  <si>
    <t>5/24: Assigned to Kevin Curameng</t>
  </si>
  <si>
    <t>Primarily doc store, but also supports KV and graph; Commercial (not open-source)</t>
  </si>
  <si>
    <t>ElasticSearch</t>
  </si>
  <si>
    <t>5/24: Removed during Tech Summit 2 discussion
            (Doc store is not the primary use of this product)</t>
  </si>
  <si>
    <t>Wide-Colum store</t>
  </si>
  <si>
    <t>Provided by Sqrrl, used by CSO</t>
  </si>
  <si>
    <t>Requested</t>
  </si>
  <si>
    <t>5/25: Requested Chandra Mohan Raju and 
            Sadhiesh Babu Dhandapani to perform this work</t>
  </si>
  <si>
    <t>Mike Morgan</t>
  </si>
  <si>
    <t>5/25: Requested Mike Morgan to perform this work</t>
  </si>
  <si>
    <t>Brad Ford</t>
  </si>
  <si>
    <t>5/25: Requested Brad Ford to perform this work</t>
  </si>
  <si>
    <t>DSEgraph</t>
  </si>
  <si>
    <t>Ziad Chaudhry</t>
  </si>
  <si>
    <t>5/25: Requested Ziad Chaudhry to perform this work 
5/25: Assigned to Zia upon accept (w/o del date promise)</t>
  </si>
  <si>
    <t>Titan</t>
  </si>
  <si>
    <t>IBM System G</t>
  </si>
  <si>
    <t>OrientDB</t>
  </si>
  <si>
    <t>ArrangoDB</t>
  </si>
  <si>
    <t>In-Memory Technology</t>
  </si>
  <si>
    <t>Hazelcast</t>
  </si>
  <si>
    <t>KV space</t>
  </si>
  <si>
    <t>VoltDB</t>
  </si>
  <si>
    <t>RDBMS</t>
  </si>
  <si>
    <t>Has in-memory component also</t>
  </si>
  <si>
    <t>5/24: Removed during Tech Summit 2 discussion
            (incorporated with other assessments)</t>
  </si>
  <si>
    <t>SQLfire/Gemfire</t>
  </si>
  <si>
    <t>Link:</t>
  </si>
  <si>
    <t>https://en.wikipedia.org/wiki/List_of_in-memory_databases</t>
  </si>
  <si>
    <t>ECOMP Data Management Survey Questionnaire</t>
  </si>
  <si>
    <t>Copied as of 4/19</t>
  </si>
  <si>
    <t>N</t>
  </si>
  <si>
    <t>Questions</t>
  </si>
  <si>
    <t>Deeper questions</t>
  </si>
  <si>
    <t>Explanatory notes</t>
  </si>
  <si>
    <t>Example: A&amp;AI Current State Inventory</t>
  </si>
  <si>
    <t>Example: A&amp;AI Historical Inventory</t>
  </si>
  <si>
    <t>Use case 1</t>
  </si>
  <si>
    <t>Use case 2</t>
  </si>
  <si>
    <t>Use case 3</t>
  </si>
  <si>
    <t>&lt;add more as needed &gt;</t>
  </si>
  <si>
    <t>General</t>
  </si>
  <si>
    <t xml:space="preserve">ECOMP component </t>
  </si>
  <si>
    <t>E.g. A&amp;AI, ASDC, DCAE, MSO, …</t>
  </si>
  <si>
    <t>A&amp;AI</t>
  </si>
  <si>
    <t>Describe the goal of the use case</t>
  </si>
  <si>
    <t>Free-format descriptions</t>
  </si>
  <si>
    <t>Support near-real-time inventory updates and queries of D2 virtual infrastructure (VMs and VNFs)</t>
  </si>
  <si>
    <t>Efficiently retrieve a time snapshot or interval snapshot of the state of networking components</t>
  </si>
  <si>
    <t>What is the time-frame for implementation? Or is it already in production?</t>
  </si>
  <si>
    <t>In production, planned release or year, or unknown. If significant changes are planned over multiple releases, please indicate roadmap.</t>
  </si>
  <si>
    <t>In production in single site (Active only - no failover)
1607: Active/Passive 48 hr restore
Goal 2017: Active/Active 2 or 3 sites</t>
  </si>
  <si>
    <t>17xx</t>
  </si>
  <si>
    <t>What storage technologies are being considered for this or have already been selected?</t>
  </si>
  <si>
    <t>Question should be rephrased to be more specific to data store some ambiguous with ‘storage’ and could confuse respondent</t>
  </si>
  <si>
    <t>Either by type of technology (e.g. NoSQL KV store, NoSQL Doc store, Graph store, RDBMS, In-memory, file/hdfs) or specific named product</t>
  </si>
  <si>
    <t>Current: Graph (Titan/Hbase)
Future: Actively under consideration
(DSE graph is the leading candidate, using Cassandra as their back-end store)</t>
  </si>
  <si>
    <t xml:space="preserve">Still to be decided:
Similar features to the ones provlded by slowly changing dimensions in the relational world required
</t>
  </si>
  <si>
    <t>Does this use case use central storage, edge storage, or both?</t>
  </si>
  <si>
    <t>Central? Edge? Both? Answer to cover both the current mode of operation, as well as any future modes of operations that are intended for the next three years.</t>
  </si>
  <si>
    <t>Current: Central solution;
Long term goal is to distribute solution</t>
  </si>
  <si>
    <t>Centralized for longer-time horizons, but potential use of edge storage for near-real-time use</t>
  </si>
  <si>
    <t xml:space="preserve">What HA/DR/Failover requirements for this use case?
</t>
  </si>
  <si>
    <t>•         What is the SLA requirement (if known) for recovery? 
•         what is Recovery Point Objective (RPO) (if known)?
•         What is Recovery  Time Objective (RTO) (if known)?
•         Is the recovery design active/active or active/passive?
•         What is the replication/synching mechanism between the 2 disparate instances (primary &amp; DR)? What is the degree of difficulty in setting up?</t>
  </si>
  <si>
    <t>Specify specific requirements. Or HA, or DR. Mission-critical system requires HA.
If needed, what are the replication/synching mechanism between two or more disparate instances (e.g. primary and DR)? What is the degree of difficulty in setting it up?
If known, 
 - what is the SLA requirements for recovery?
 - what is the Recovery Point Objective (RPO)?
 - what is the Recovery Time Objective (RTO)?
 - is the recovery design active/active or 
    active/passive?</t>
  </si>
  <si>
    <t>HA &amp; DR.
Active/Passive recovery 6 hr or less
Active/Active recovery time will depend on technology chosen</t>
  </si>
  <si>
    <t>Some aspects may require resilliency, but not general</t>
  </si>
  <si>
    <t>Is data consistency required across all data copies?</t>
  </si>
  <si>
    <t xml:space="preserve">What is tolerable data consistent requirement? </t>
  </si>
  <si>
    <t>Strict consistency or Eventual consistency? Which two items of (Consistency, Availability and Partitionability) are the most important for this use case?
What is tolerably consistency requirements?</t>
  </si>
  <si>
    <t>Eventual consistency across copies;
Speed of consistency depends on HA/DR requirements</t>
  </si>
  <si>
    <t>Eventual consistency within minutes</t>
  </si>
  <si>
    <t>Is SQL access to the data required?</t>
  </si>
  <si>
    <t xml:space="preserve">•         What type of SQL is this question pertaining to? Is it in relation to the SQL against the datastore? Is it referring to non-SQL like Cypher or Geo-Spatial data access?
•         Does the question try to take into account predicate calculus like looping, case switch etc. 
•         What flavor or SQL or superset of SQL is the question referring to? </t>
  </si>
  <si>
    <t>To SQL or not? 
If known, list specific SQL features required (e.g. Joins, pushdown predicates, etc)</t>
  </si>
  <si>
    <t>Not on current view</t>
  </si>
  <si>
    <t>Highly desirable (many analytics tools rely on SQL)</t>
  </si>
  <si>
    <t>Which items listed in the quantitative section are the most important to satisfy for this use-case?</t>
  </si>
  <si>
    <t xml:space="preserve">•         Recommending the use of a decision tree to derive answer
•         Suggested using the decision/question tree similar to https://wiki.web.att.com/display/DATAARCH/Data+Store+Technology+-+Decision+Tree to derive answer
</t>
  </si>
  <si>
    <t>Select the top two or three items from the below &amp; list in order of priority
1) Stored Volume
2) Ingest Volume
3) Latency on ingest
4) Data variety
5) Dynamic schema
6) Transformations
7) Appends or Updates
8) Writes or Reads
9) Requests known or ad-hoc
10) Mixed Workload
11) User concurrency
12) Request response time</t>
  </si>
  <si>
    <t>(3) Latency on ingest and 
(5) Dynamic schema</t>
  </si>
  <si>
    <t>(1) Stored Volume and 
(10) Mixed workload</t>
  </si>
  <si>
    <t>Quantitative</t>
  </si>
  <si>
    <r>
      <rPr>
        <sz val="11"/>
        <color theme="1"/>
        <rFont val="Calibri"/>
        <charset val="134"/>
      </rPr>
      <t xml:space="preserve">What is the amount of data stored (the </t>
    </r>
    <r>
      <rPr>
        <b/>
        <sz val="11"/>
        <color theme="1"/>
        <rFont val="Calibri"/>
        <charset val="134"/>
      </rPr>
      <t>volume</t>
    </r>
    <r>
      <rPr>
        <sz val="11"/>
        <color theme="1"/>
        <rFont val="Calibri"/>
        <charset val="134"/>
      </rPr>
      <t xml:space="preserve"> problem)?</t>
    </r>
  </si>
  <si>
    <t xml:space="preserve">•         Is there any regulatory or legal archive requirements?
•         Is there any offsite or cold storage requirements?
</t>
  </si>
  <si>
    <t>If known, list projected needs by year or quarter. If not, are we talking KB, MB, GB, TB or PB of data stored</t>
  </si>
  <si>
    <t>~100GB</t>
  </si>
  <si>
    <r>
      <rPr>
        <sz val="11"/>
        <color theme="1"/>
        <rFont val="Calibri"/>
        <charset val="134"/>
      </rPr>
      <t xml:space="preserve">How much data needs to be stored daily (the </t>
    </r>
    <r>
      <rPr>
        <b/>
        <sz val="11"/>
        <color theme="1"/>
        <rFont val="Calibri"/>
        <charset val="134"/>
      </rPr>
      <t>ingest</t>
    </r>
    <r>
      <rPr>
        <sz val="11"/>
        <color theme="1"/>
        <rFont val="Calibri"/>
        <charset val="134"/>
      </rPr>
      <t xml:space="preserve"> problem)?</t>
    </r>
  </si>
  <si>
    <t xml:space="preserve">•         What is the maximum ingestion rate? What is the peak?
•         What is the velocity of the data? Is it bursty or steady stream? What is the maximum per time interval?
•         Is the data seasonal, event driven or special event driven?
</t>
  </si>
  <si>
    <t>~10GB</t>
  </si>
  <si>
    <r>
      <rPr>
        <sz val="11"/>
        <color theme="1"/>
        <rFont val="Calibri"/>
        <charset val="134"/>
      </rPr>
      <t xml:space="preserve">How quickly does the data need to be stored upon arrival (the </t>
    </r>
    <r>
      <rPr>
        <b/>
        <sz val="11"/>
        <color theme="1"/>
        <rFont val="Calibri"/>
        <charset val="134"/>
      </rPr>
      <t xml:space="preserve">latency </t>
    </r>
    <r>
      <rPr>
        <sz val="11"/>
        <color theme="1"/>
        <rFont val="Calibri"/>
        <charset val="134"/>
      </rPr>
      <t>problem)?</t>
    </r>
  </si>
  <si>
    <t>•         What is the definition of storage? Storage for SQL access or storage for ingestion/ETL layer? 
•         What is the SLA for ingestion of data? (example: 15 min. ROPs for mobility data)</t>
  </si>
  <si>
    <t>If known, list specific targets. If not, give as high-level guesses - e.g. microsecs, millesecs, seconds, minutes, hours?</t>
  </si>
  <si>
    <r>
      <rPr>
        <sz val="11"/>
        <color theme="1"/>
        <rFont val="Calibri"/>
        <charset val="134"/>
      </rPr>
      <t xml:space="preserve">How complex is the data and metadata, and how many different types of data needs to be handled by this use case (the </t>
    </r>
    <r>
      <rPr>
        <b/>
        <sz val="11"/>
        <color theme="1"/>
        <rFont val="Calibri"/>
        <charset val="134"/>
      </rPr>
      <t xml:space="preserve">variety </t>
    </r>
    <r>
      <rPr>
        <sz val="11"/>
        <color theme="1"/>
        <rFont val="Calibri"/>
        <charset val="134"/>
      </rPr>
      <t>problem)?</t>
    </r>
  </si>
  <si>
    <t xml:space="preserve">•         How easily can the metadata be changed in relation to the data?
•         Are there any FK/PK relations? Blobs? What is meant by complex data? There needs to be a need to quality the term ‘complexity’ due to the subjective nature of the response from the recipient
</t>
  </si>
  <si>
    <t>There are two parts to this question. First, how many different sets of data are needed to support this use case? Secondly, within a given set, is the data all of the same type, or are different types of data needed?</t>
  </si>
  <si>
    <r>
      <rPr>
        <sz val="11"/>
        <color theme="1"/>
        <rFont val="Calibri"/>
        <charset val="134"/>
      </rPr>
      <t xml:space="preserve">Can data model change dynamically without involving programming changes (the </t>
    </r>
    <r>
      <rPr>
        <b/>
        <sz val="11"/>
        <color theme="1"/>
        <rFont val="Calibri"/>
        <charset val="134"/>
      </rPr>
      <t>dynamic schema</t>
    </r>
    <r>
      <rPr>
        <sz val="11"/>
        <color theme="1"/>
        <rFont val="Calibri"/>
        <charset val="134"/>
      </rPr>
      <t xml:space="preserve"> problem)</t>
    </r>
  </si>
  <si>
    <t xml:space="preserve">•         What is the data model tool being used?
•         How is the data model change being processed from developers to DBAs?
•         How is the data model DDL stored for versioning?
•         How are additions processed (assuming they’re ignored)?
•         How are deletions processed (assuming they cannot be ignored)?
</t>
  </si>
  <si>
    <t>Is the data schema defined before the data, or can it be applied after the data is stored?</t>
  </si>
  <si>
    <r>
      <rPr>
        <sz val="11"/>
        <color theme="1"/>
        <rFont val="Calibri"/>
        <charset val="134"/>
      </rPr>
      <t xml:space="preserve">Will the data need to be transformed and/or pre-aggregated upon ingest (the </t>
    </r>
    <r>
      <rPr>
        <b/>
        <sz val="11"/>
        <color theme="1"/>
        <rFont val="Calibri"/>
        <charset val="134"/>
      </rPr>
      <t>transformation</t>
    </r>
    <r>
      <rPr>
        <sz val="11"/>
        <color theme="1"/>
        <rFont val="Calibri"/>
        <charset val="134"/>
      </rPr>
      <t xml:space="preserve"> problem)?</t>
    </r>
  </si>
  <si>
    <t xml:space="preserve">•         Is there any SLA on ETL layer? 
</t>
  </si>
  <si>
    <t>Will the data be used as-is (raw), or will it need to be further transformed or augmented before being used?</t>
  </si>
  <si>
    <r>
      <rPr>
        <sz val="11"/>
        <color theme="1"/>
        <rFont val="Calibri"/>
        <charset val="134"/>
      </rPr>
      <t xml:space="preserve">Will the data change remain invariant once written to storage, or will it change over time (the </t>
    </r>
    <r>
      <rPr>
        <b/>
        <sz val="11"/>
        <color theme="1"/>
        <rFont val="Calibri"/>
        <charset val="134"/>
      </rPr>
      <t>append/update</t>
    </r>
    <r>
      <rPr>
        <sz val="11"/>
        <color theme="1"/>
        <rFont val="Calibri"/>
        <charset val="134"/>
      </rPr>
      <t xml:space="preserve"> problem)?</t>
    </r>
  </si>
  <si>
    <t>•         What is the rate of change? Is it a slowly changing dimension?</t>
  </si>
  <si>
    <t>Will the data be updated once written?</t>
  </si>
  <si>
    <t>Append-type operation</t>
  </si>
  <si>
    <r>
      <rPr>
        <sz val="11"/>
        <color theme="1"/>
        <rFont val="Calibri"/>
        <charset val="134"/>
      </rPr>
      <t xml:space="preserve">Should the data be optimized </t>
    </r>
    <r>
      <rPr>
        <b/>
        <sz val="11"/>
        <color theme="1"/>
        <rFont val="Calibri"/>
        <charset val="134"/>
      </rPr>
      <t>for writes or for reads</t>
    </r>
    <r>
      <rPr>
        <sz val="11"/>
        <color theme="1"/>
        <rFont val="Calibri"/>
        <charset val="134"/>
      </rPr>
      <t>?</t>
    </r>
  </si>
  <si>
    <t>Will there be more writes than reads, or more reads than writes? Another ways of answering this, for every data items written, how many times will that data item on average be read or otherwise used again?</t>
  </si>
  <si>
    <r>
      <rPr>
        <sz val="11"/>
        <color theme="1"/>
        <rFont val="Calibri"/>
        <charset val="134"/>
      </rPr>
      <t xml:space="preserve">Are the </t>
    </r>
    <r>
      <rPr>
        <b/>
        <sz val="11"/>
        <color theme="1"/>
        <rFont val="Calibri"/>
        <charset val="134"/>
      </rPr>
      <t xml:space="preserve">requests known </t>
    </r>
    <r>
      <rPr>
        <sz val="11"/>
        <color theme="1"/>
        <rFont val="Calibri"/>
        <charset val="134"/>
      </rPr>
      <t xml:space="preserve">ahead of time, or will they be mostly </t>
    </r>
    <r>
      <rPr>
        <b/>
        <sz val="11"/>
        <color theme="1"/>
        <rFont val="Calibri"/>
        <charset val="134"/>
      </rPr>
      <t>ad-hoc</t>
    </r>
    <r>
      <rPr>
        <sz val="11"/>
        <color theme="1"/>
        <rFont val="Calibri"/>
        <charset val="134"/>
      </rPr>
      <t>?</t>
    </r>
  </si>
  <si>
    <t>•         Does the data store support resource pooling or role based restrictions to prevent ad-hoc users from impacting system performance or data retrieval amounts?</t>
  </si>
  <si>
    <t>How preditable are the use patterns? The more predictable, the better the data can be laid out to support the use, and the better the queries will run</t>
  </si>
  <si>
    <r>
      <rPr>
        <sz val="11"/>
        <color theme="1"/>
        <rFont val="Calibri"/>
        <charset val="134"/>
      </rPr>
      <t xml:space="preserve">What type of workloads will the use case typically generate (the </t>
    </r>
    <r>
      <rPr>
        <b/>
        <sz val="11"/>
        <color theme="1"/>
        <rFont val="Calibri"/>
        <charset val="134"/>
      </rPr>
      <t>workload</t>
    </r>
    <r>
      <rPr>
        <sz val="11"/>
        <color theme="1"/>
        <rFont val="Calibri"/>
        <charset val="134"/>
      </rPr>
      <t xml:space="preserve"> problem)?</t>
    </r>
  </si>
  <si>
    <t>Transactions? Analytics? Will there be a predominant type of request, or a wide mix of requests?</t>
  </si>
  <si>
    <r>
      <rPr>
        <sz val="11"/>
        <color theme="1"/>
        <rFont val="Calibri"/>
        <charset val="134"/>
      </rPr>
      <t xml:space="preserve">How many simultaneous requests will be made to the data (the </t>
    </r>
    <r>
      <rPr>
        <b/>
        <sz val="11"/>
        <color theme="1"/>
        <rFont val="Calibri"/>
        <charset val="134"/>
      </rPr>
      <t xml:space="preserve">concurrence </t>
    </r>
    <r>
      <rPr>
        <sz val="11"/>
        <color theme="1"/>
        <rFont val="Calibri"/>
        <charset val="134"/>
      </rPr>
      <t>problem)?</t>
    </r>
  </si>
  <si>
    <t>What is the maximum concurrancy we need to plan for?</t>
  </si>
  <si>
    <r>
      <rPr>
        <sz val="11"/>
        <color theme="1"/>
        <rFont val="Calibri"/>
        <charset val="134"/>
      </rPr>
      <t xml:space="preserve">What is the required retrieval speed (the </t>
    </r>
    <r>
      <rPr>
        <b/>
        <sz val="11"/>
        <color theme="1"/>
        <rFont val="Calibri"/>
        <charset val="134"/>
      </rPr>
      <t xml:space="preserve">request response time </t>
    </r>
    <r>
      <rPr>
        <sz val="11"/>
        <color theme="1"/>
        <rFont val="Calibri"/>
        <charset val="134"/>
      </rPr>
      <t>problem)?</t>
    </r>
  </si>
  <si>
    <t xml:space="preserve">•         How does this correlate to the SLA from the time the data lands on the landing zone through ingestion to report ready for the data?
</t>
  </si>
  <si>
    <t>Are there specific constraints that must be met? If known, please specify? If not, give high-level guesses - e.g. microsecs, millesecs, seconds, minutes, hours?</t>
  </si>
  <si>
    <t>Instructions for completion</t>
  </si>
  <si>
    <r>
      <rPr>
        <b/>
        <sz val="11"/>
        <color theme="1"/>
        <rFont val="Calibri"/>
        <charset val="134"/>
      </rPr>
      <t xml:space="preserve">Objective: </t>
    </r>
    <r>
      <rPr>
        <sz val="11"/>
        <color theme="1"/>
        <rFont val="Calibri"/>
        <charset val="134"/>
      </rPr>
      <t>The goal of this questionnaire is to collect information about current and planned ECOMP uses of storage, and to use this information to select and provision appropriate storage technologies within ECOMP to support the identified needs.</t>
    </r>
  </si>
  <si>
    <t>Please use the Data Sheet worksheet to enter information of the use case(s) covered. The worksheet is divided into two sections:</t>
  </si>
  <si>
    <r>
      <rPr>
        <b/>
        <sz val="11"/>
        <color theme="1"/>
        <rFont val="Calibri"/>
        <charset val="134"/>
      </rPr>
      <t xml:space="preserve">General information: </t>
    </r>
    <r>
      <rPr>
        <sz val="11"/>
        <color theme="1"/>
        <rFont val="Calibri"/>
        <charset val="134"/>
      </rPr>
      <t>Descriptive information about the use case itself, its current state (e.g. in production, being developed, in plan, etc), what storage technologies are currently in use or being considered, and what the most critical challenges are for this use-case (volume, ingest, variety, latency, workload, concurrency, performance)</t>
    </r>
  </si>
  <si>
    <r>
      <rPr>
        <b/>
        <sz val="11"/>
        <color theme="1"/>
        <rFont val="Calibri"/>
        <charset val="134"/>
      </rPr>
      <t xml:space="preserve">Quantitative information: </t>
    </r>
    <r>
      <rPr>
        <sz val="11"/>
        <color theme="1"/>
        <rFont val="Calibri"/>
        <charset val="134"/>
      </rPr>
      <t>Projection needs over the next one to two years, in as much detail as possible. In some cases these needs may not be fully understood or quantified, so use approximations or guesstimates as required, e.g.
 - Stored Volume or Ingest: KB, GB, TB or PB
 - Latencies: us, ms, sec or min
 - Concurrency: 1, 10, 100, 1000...
 - Workload: Same, Few, Many
Indicate which of these quantitative measures are the most challenging one(s) to meet for this use case</t>
    </r>
  </si>
  <si>
    <r>
      <rPr>
        <b/>
        <sz val="11"/>
        <color theme="1"/>
        <rFont val="Calibri"/>
        <charset val="134"/>
      </rPr>
      <t xml:space="preserve">Multiple use cases: </t>
    </r>
    <r>
      <rPr>
        <sz val="11"/>
        <color theme="1"/>
        <rFont val="Calibri"/>
        <charset val="134"/>
      </rPr>
      <t>Please add multiple use cases by replicating column C as many times as needed, with primary focus on those use cases that stresses elements of the data storage solution.</t>
    </r>
  </si>
  <si>
    <t>Upon completion of the spreadsheet please save and return a copy to John Jensen, jrj@att.com</t>
  </si>
  <si>
    <t>Change log</t>
  </si>
  <si>
    <t>4/19 - v1</t>
  </si>
  <si>
    <t>Original version</t>
  </si>
  <si>
    <t>4/19 - v2</t>
  </si>
  <si>
    <t>Updated team org listing</t>
  </si>
  <si>
    <t>Created initial product list</t>
  </si>
  <si>
    <t>4/19 - v3</t>
  </si>
  <si>
    <t>Updated eval criteria tab</t>
  </si>
  <si>
    <t>4/20 - v4</t>
  </si>
  <si>
    <t>More eval criteria tab updates</t>
  </si>
  <si>
    <t>v6 - 5/24</t>
  </si>
  <si>
    <t>Products reclassified to 4 categories</t>
  </si>
  <si>
    <t>Products top-3 selected</t>
  </si>
  <si>
    <t>Initial assessment worksheet added</t>
  </si>
  <si>
    <t>v7 - 5/25</t>
  </si>
  <si>
    <t>Initial assignment of assessment reviewers on Products tab</t>
  </si>
  <si>
    <t>Questionnaire</t>
  </si>
  <si>
    <t>Create separate columns of answers for each use case to be covered</t>
  </si>
  <si>
    <t>…</t>
  </si>
  <si>
    <t>Versions (how many concurrent versions will be managed?)</t>
  </si>
  <si>
    <t>What is the amount of data stored (the volume problem)?</t>
  </si>
  <si>
    <r>
      <rPr>
        <sz val="11"/>
        <color theme="1"/>
        <rFont val="Calibri"/>
        <charset val="134"/>
      </rPr>
      <t xml:space="preserve">How many different types of requests will be made of the data? Will all the requests potentially needs to have access to all the data, or can the request be sub-divided by the type of data used? (The </t>
    </r>
    <r>
      <rPr>
        <b/>
        <sz val="11"/>
        <color theme="1"/>
        <rFont val="Calibri"/>
        <charset val="134"/>
      </rPr>
      <t xml:space="preserve">workload </t>
    </r>
    <r>
      <rPr>
        <sz val="11"/>
        <color theme="1"/>
        <rFont val="Calibri"/>
        <charset val="134"/>
      </rPr>
      <t>problem)</t>
    </r>
  </si>
  <si>
    <r>
      <rPr>
        <sz val="11"/>
        <color theme="1"/>
        <rFont val="Calibri"/>
        <charset val="134"/>
      </rPr>
      <t xml:space="preserve">How many simultaneous requests will be made (the </t>
    </r>
    <r>
      <rPr>
        <b/>
        <sz val="11"/>
        <color theme="1"/>
        <rFont val="Calibri"/>
        <charset val="134"/>
      </rPr>
      <t xml:space="preserve">concurrence </t>
    </r>
    <r>
      <rPr>
        <sz val="11"/>
        <color theme="1"/>
        <rFont val="Calibri"/>
        <charset val="134"/>
      </rPr>
      <t>problem)?</t>
    </r>
  </si>
  <si>
    <r>
      <rPr>
        <sz val="11"/>
        <color theme="1"/>
        <rFont val="Calibri"/>
        <charset val="134"/>
      </rPr>
      <t xml:space="preserve">What is the required retrieval speed (the </t>
    </r>
    <r>
      <rPr>
        <b/>
        <sz val="11"/>
        <color theme="1"/>
        <rFont val="Calibri"/>
        <charset val="134"/>
      </rPr>
      <t xml:space="preserve">performance </t>
    </r>
    <r>
      <rPr>
        <sz val="11"/>
        <color theme="1"/>
        <rFont val="Calibri"/>
        <charset val="134"/>
      </rPr>
      <t>problem)?</t>
    </r>
  </si>
  <si>
    <t>Add-on's during discussion</t>
  </si>
  <si>
    <t>transformation &amp; aggregations</t>
  </si>
  <si>
    <t>ok</t>
  </si>
  <si>
    <t>data model complexity vs query complexity</t>
  </si>
  <si>
    <t>Too detailed</t>
  </si>
  <si>
    <t>ingest buffering</t>
  </si>
  <si>
    <t>No. That's an implementation question</t>
  </si>
  <si>
    <t>compression - what percentage of data need to be actively queried</t>
  </si>
  <si>
    <t>CAP Theorem - which two of three are the most important</t>
  </si>
  <si>
    <t>Queries repeatable or ad-hoc?</t>
  </si>
  <si>
    <t>Size of data scanned to genereate result-set</t>
  </si>
  <si>
    <t>Does the use-case require SQL access to the data?</t>
  </si>
  <si>
    <t>Optimized for writing or for reading?</t>
  </si>
  <si>
    <t>Centralized, distributed, or both ?</t>
  </si>
  <si>
    <t>HA/DR/Failover requirements?</t>
  </si>
  <si>
    <t>Steve Polston's additions</t>
  </si>
  <si>
    <r>
      <rPr>
        <sz val="11"/>
        <color rgb="FFFF0000"/>
        <rFont val="Calibri"/>
        <charset val="134"/>
      </rPr>
      <t xml:space="preserve">Given a performance challenge, can the workload performance be improved with data </t>
    </r>
    <r>
      <rPr>
        <b/>
        <sz val="11"/>
        <color rgb="FFFF0000"/>
        <rFont val="Calibri"/>
        <charset val="134"/>
      </rPr>
      <t>proximity</t>
    </r>
    <r>
      <rPr>
        <sz val="11"/>
        <color rgb="FFFF0000"/>
        <rFont val="Calibri"/>
        <charset val="134"/>
      </rPr>
      <t>, or use of in-memory technology?</t>
    </r>
  </si>
  <si>
    <r>
      <rPr>
        <sz val="11"/>
        <color rgb="FFFF0000"/>
        <rFont val="Calibri"/>
        <charset val="134"/>
      </rPr>
      <t>Workload Management/</t>
    </r>
    <r>
      <rPr>
        <b/>
        <sz val="11"/>
        <color rgb="FFFF0000"/>
        <rFont val="Calibri"/>
        <charset val="134"/>
      </rPr>
      <t>Mix</t>
    </r>
    <r>
      <rPr>
        <sz val="11"/>
        <color rgb="FFFF0000"/>
        <rFont val="Calibri"/>
        <charset val="134"/>
      </rPr>
      <t xml:space="preserve"> - will a mixed query enviroinment be needed? What type of workload management processing is required to manage the mix, technologies, resources?</t>
    </r>
  </si>
  <si>
    <t>I think this is covered by the workload question</t>
  </si>
  <si>
    <r>
      <rPr>
        <sz val="11"/>
        <color rgb="FFFF0000"/>
        <rFont val="Calibri"/>
        <charset val="134"/>
      </rPr>
      <t xml:space="preserve">Workload </t>
    </r>
    <r>
      <rPr>
        <b/>
        <sz val="11"/>
        <color rgb="FFFF0000"/>
        <rFont val="Calibri"/>
        <charset val="134"/>
      </rPr>
      <t>Type</t>
    </r>
    <r>
      <rPr>
        <sz val="11"/>
        <color rgb="FFFF0000"/>
        <rFont val="Calibri"/>
        <charset val="134"/>
      </rPr>
      <t xml:space="preserve"> - Is this use case primarily a transaction, analytic, graph mutation/traversal, document storage/retreival, data movement, or other workload?</t>
    </r>
  </si>
  <si>
    <t>Does this workload require data consistency across all data copies?</t>
  </si>
  <si>
    <t>Data retention requirements (time to live in the database)</t>
  </si>
  <si>
    <t>Covered by Storage/Ingest</t>
  </si>
  <si>
    <t>Data archival requirements (requirements for things to do prior to and during archival)</t>
  </si>
  <si>
    <t>Expiry/deprecation requirements (things to make sure we do prior to removing from database – like make sure it was logged, archived, and dependencies managed)</t>
  </si>
  <si>
    <t>Security requirements (special considerations for making reads, writes, API exposures, data feeds/replicas)</t>
  </si>
  <si>
    <t>Future</t>
  </si>
  <si>
    <t>Prior to 5/6</t>
  </si>
  <si>
    <t>What HA/DR/Failover requirements for this use case?</t>
  </si>
  <si>
    <t>Specify specific requirements. Or HA, or DR. Mission-critical system requires HA.</t>
  </si>
  <si>
    <t>Strict consistency or Eventual consistency? Which two items of (Consistency, Availability and Partitionability) are the most important for this use case?</t>
  </si>
  <si>
    <t xml:space="preserve">To SQL or not? </t>
  </si>
</sst>
</file>

<file path=xl/styles.xml><?xml version="1.0" encoding="utf-8"?>
<styleSheet xmlns="http://schemas.openxmlformats.org/spreadsheetml/2006/main">
  <numFmts count="6">
    <numFmt numFmtId="44" formatCode="_-&quot;£&quot;* #,##0.00_-;\-&quot;£&quot;* #,##0.00_-;_-&quot;£&quot;* &quot;-&quot;??_-;_-@_-"/>
    <numFmt numFmtId="41" formatCode="_-* #,##0_-;\-* #,##0_-;_-* &quot;-&quot;_-;_-@_-"/>
    <numFmt numFmtId="43" formatCode="_-* #,##0.00_-;\-* #,##0.00_-;_-* &quot;-&quot;??_-;_-@_-"/>
    <numFmt numFmtId="176" formatCode="[$-409]mmmm\ d\,\ yyyy;@"/>
    <numFmt numFmtId="42" formatCode="_-&quot;£&quot;* #,##0_-;\-&quot;£&quot;* #,##0_-;_-&quot;£&quot;* &quot;-&quot;_-;_-@_-"/>
    <numFmt numFmtId="177" formatCode="dd\-mmm"/>
  </numFmts>
  <fonts count="39">
    <font>
      <sz val="11"/>
      <color theme="1"/>
      <name val="Calibri"/>
      <charset val="134"/>
      <scheme val="minor"/>
    </font>
    <font>
      <sz val="11"/>
      <color rgb="FF0070C0"/>
      <name val="Calibri"/>
      <charset val="134"/>
      <scheme val="minor"/>
    </font>
    <font>
      <b/>
      <u/>
      <sz val="14"/>
      <color theme="1"/>
      <name val="Calibri"/>
      <charset val="134"/>
      <scheme val="minor"/>
    </font>
    <font>
      <b/>
      <sz val="11"/>
      <color theme="0"/>
      <name val="Calibri"/>
      <charset val="134"/>
      <scheme val="minor"/>
    </font>
    <font>
      <b/>
      <sz val="11"/>
      <color theme="1"/>
      <name val="Calibri"/>
      <charset val="134"/>
      <scheme val="minor"/>
    </font>
    <font>
      <b/>
      <sz val="11"/>
      <color rgb="FF0070C0"/>
      <name val="Calibri"/>
      <charset val="134"/>
      <scheme val="minor"/>
    </font>
    <font>
      <sz val="11"/>
      <color rgb="FFFF0000"/>
      <name val="Calibri"/>
      <charset val="134"/>
      <scheme val="minor"/>
    </font>
    <font>
      <b/>
      <sz val="11"/>
      <color rgb="FFFF0000"/>
      <name val="Calibri"/>
      <charset val="134"/>
      <scheme val="minor"/>
    </font>
    <font>
      <u/>
      <sz val="11"/>
      <color theme="10"/>
      <name val="Calibri"/>
      <charset val="134"/>
      <scheme val="minor"/>
    </font>
    <font>
      <i/>
      <sz val="11"/>
      <color theme="1"/>
      <name val="Calibri"/>
      <charset val="134"/>
      <scheme val="minor"/>
    </font>
    <font>
      <i/>
      <sz val="11"/>
      <name val="Calibri"/>
      <charset val="134"/>
      <scheme val="minor"/>
    </font>
    <font>
      <strike/>
      <sz val="11"/>
      <color theme="1"/>
      <name val="Calibri"/>
      <charset val="134"/>
      <scheme val="minor"/>
    </font>
    <font>
      <b/>
      <strike/>
      <sz val="11"/>
      <color theme="1"/>
      <name val="Calibri"/>
      <charset val="134"/>
      <scheme val="minor"/>
    </font>
    <font>
      <b/>
      <sz val="14"/>
      <color theme="0"/>
      <name val="Calibri"/>
      <charset val="134"/>
      <scheme val="minor"/>
    </font>
    <font>
      <sz val="10"/>
      <color rgb="FF222222"/>
      <name val="Arial"/>
      <charset val="134"/>
    </font>
    <font>
      <b/>
      <sz val="11"/>
      <color rgb="FFFA7D00"/>
      <name val="Calibri"/>
      <charset val="0"/>
      <scheme val="minor"/>
    </font>
    <font>
      <sz val="11"/>
      <color theme="0"/>
      <name val="Calibri"/>
      <charset val="0"/>
      <scheme val="minor"/>
    </font>
    <font>
      <sz val="11"/>
      <color theme="1"/>
      <name val="Calibri"/>
      <charset val="0"/>
      <scheme val="minor"/>
    </font>
    <font>
      <sz val="12"/>
      <color theme="1"/>
      <name val="Calibri"/>
      <charset val="134"/>
      <scheme val="minor"/>
    </font>
    <font>
      <b/>
      <sz val="13"/>
      <color theme="3"/>
      <name val="Calibri"/>
      <charset val="134"/>
      <scheme val="minor"/>
    </font>
    <font>
      <b/>
      <sz val="11"/>
      <color rgb="FF3F3F3F"/>
      <name val="Calibri"/>
      <charset val="0"/>
      <scheme val="minor"/>
    </font>
    <font>
      <b/>
      <sz val="11"/>
      <color theme="3"/>
      <name val="Calibri"/>
      <charset val="134"/>
      <scheme val="minor"/>
    </font>
    <font>
      <b/>
      <sz val="11"/>
      <color rgb="FFFFFFFF"/>
      <name val="Calibri"/>
      <charset val="0"/>
      <scheme val="minor"/>
    </font>
    <font>
      <sz val="11"/>
      <color rgb="FF9C0006"/>
      <name val="Calibri"/>
      <charset val="0"/>
      <scheme val="minor"/>
    </font>
    <font>
      <b/>
      <sz val="15"/>
      <color theme="3"/>
      <name val="Calibri"/>
      <charset val="134"/>
      <scheme val="minor"/>
    </font>
    <font>
      <sz val="11"/>
      <color rgb="FF3F3F76"/>
      <name val="Calibri"/>
      <charset val="0"/>
      <scheme val="minor"/>
    </font>
    <font>
      <sz val="11"/>
      <color rgb="FFFA7D00"/>
      <name val="Calibri"/>
      <charset val="0"/>
      <scheme val="minor"/>
    </font>
    <font>
      <i/>
      <sz val="11"/>
      <color rgb="FF7F7F7F"/>
      <name val="Calibri"/>
      <charset val="0"/>
      <scheme val="minor"/>
    </font>
    <font>
      <sz val="11"/>
      <color rgb="FFFF0000"/>
      <name val="Calibri"/>
      <charset val="0"/>
      <scheme val="minor"/>
    </font>
    <font>
      <sz val="11"/>
      <color rgb="FF006100"/>
      <name val="Calibri"/>
      <charset val="0"/>
      <scheme val="minor"/>
    </font>
    <font>
      <u/>
      <sz val="11"/>
      <color rgb="FF800080"/>
      <name val="Calibri"/>
      <charset val="0"/>
      <scheme val="minor"/>
    </font>
    <font>
      <sz val="11"/>
      <color rgb="FF9C6500"/>
      <name val="Calibri"/>
      <charset val="0"/>
      <scheme val="minor"/>
    </font>
    <font>
      <b/>
      <sz val="11"/>
      <color theme="1"/>
      <name val="Calibri"/>
      <charset val="0"/>
      <scheme val="minor"/>
    </font>
    <font>
      <b/>
      <sz val="18"/>
      <color theme="3"/>
      <name val="Calibri"/>
      <charset val="134"/>
      <scheme val="minor"/>
    </font>
    <font>
      <sz val="10"/>
      <name val="Arial"/>
      <charset val="134"/>
    </font>
    <font>
      <sz val="11"/>
      <color theme="1"/>
      <name val="Calibri"/>
      <charset val="134"/>
    </font>
    <font>
      <b/>
      <sz val="11"/>
      <color theme="1"/>
      <name val="Calibri"/>
      <charset val="134"/>
    </font>
    <font>
      <sz val="11"/>
      <color rgb="FFFF0000"/>
      <name val="Calibri"/>
      <charset val="134"/>
    </font>
    <font>
      <b/>
      <sz val="11"/>
      <color rgb="FFFF0000"/>
      <name val="Calibri"/>
      <charset val="134"/>
    </font>
  </fonts>
  <fills count="42">
    <fill>
      <patternFill patternType="none"/>
    </fill>
    <fill>
      <patternFill patternType="gray125"/>
    </fill>
    <fill>
      <patternFill patternType="solid">
        <fgColor rgb="FF0070C0"/>
        <bgColor indexed="64"/>
      </patternFill>
    </fill>
    <fill>
      <patternFill patternType="solid">
        <fgColor theme="3" tint="0.799981688894314"/>
        <bgColor indexed="64"/>
      </patternFill>
    </fill>
    <fill>
      <patternFill patternType="solid">
        <fgColor rgb="FFFFFF00"/>
        <bgColor indexed="64"/>
      </patternFill>
    </fill>
    <fill>
      <patternFill patternType="solid">
        <fgColor theme="1" tint="0.249977111117893"/>
        <bgColor indexed="64"/>
      </patternFill>
    </fill>
    <fill>
      <patternFill patternType="solid">
        <fgColor rgb="FFFF0000"/>
        <bgColor indexed="64"/>
      </patternFill>
    </fill>
    <fill>
      <patternFill patternType="solid">
        <fgColor theme="6" tint="-0.249977111117893"/>
        <bgColor indexed="64"/>
      </patternFill>
    </fill>
    <fill>
      <patternFill patternType="solid">
        <fgColor theme="5" tint="-0.249977111117893"/>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rgb="FFF2F2F2"/>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rgb="FFA5A5A5"/>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4"/>
        <bgColor indexed="64"/>
      </patternFill>
    </fill>
    <fill>
      <patternFill patternType="solid">
        <fgColor rgb="FFFFC7CE"/>
        <bgColor indexed="64"/>
      </patternFill>
    </fill>
    <fill>
      <patternFill patternType="solid">
        <fgColor theme="6" tint="0.799981688894314"/>
        <bgColor indexed="64"/>
      </patternFill>
    </fill>
    <fill>
      <patternFill patternType="solid">
        <fgColor theme="6"/>
        <bgColor indexed="64"/>
      </patternFill>
    </fill>
    <fill>
      <patternFill patternType="solid">
        <fgColor theme="5"/>
        <bgColor indexed="64"/>
      </patternFill>
    </fill>
    <fill>
      <patternFill patternType="solid">
        <fgColor theme="4" tint="0.799981688894314"/>
        <bgColor indexed="64"/>
      </patternFill>
    </fill>
    <fill>
      <patternFill patternType="solid">
        <fgColor rgb="FFFFCC99"/>
        <bgColor indexed="64"/>
      </patternFill>
    </fill>
    <fill>
      <patternFill patternType="solid">
        <fgColor theme="8" tint="0.399975585192419"/>
        <bgColor indexed="64"/>
      </patternFill>
    </fill>
    <fill>
      <patternFill patternType="solid">
        <fgColor theme="8"/>
        <bgColor indexed="64"/>
      </patternFill>
    </fill>
    <fill>
      <patternFill patternType="solid">
        <fgColor theme="7"/>
        <bgColor indexed="64"/>
      </patternFill>
    </fill>
    <fill>
      <patternFill patternType="solid">
        <fgColor rgb="FFFFFFCC"/>
        <bgColor indexed="64"/>
      </patternFill>
    </fill>
    <fill>
      <patternFill patternType="solid">
        <fgColor theme="9" tint="0.399975585192419"/>
        <bgColor indexed="64"/>
      </patternFill>
    </fill>
    <fill>
      <patternFill patternType="solid">
        <fgColor theme="9"/>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rgb="FFC6EFCE"/>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rgb="FFFFEB9C"/>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4" tint="0.399975585192419"/>
        <bgColor indexed="64"/>
      </patternFill>
    </fill>
    <fill>
      <patternFill patternType="solid">
        <fgColor theme="5" tint="0.599993896298105"/>
        <bgColor indexed="64"/>
      </patternFill>
    </fill>
  </fills>
  <borders count="11">
    <border>
      <left/>
      <right/>
      <top/>
      <bottom/>
      <diagonal/>
    </border>
    <border>
      <left/>
      <right/>
      <top style="thin">
        <color auto="1"/>
      </top>
      <bottom style="thin">
        <color auto="1"/>
      </bottom>
      <diagonal/>
    </border>
    <border>
      <left style="thin">
        <color auto="1"/>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s>
  <cellStyleXfs count="50">
    <xf numFmtId="176" fontId="0" fillId="0" borderId="0"/>
    <xf numFmtId="0" fontId="17" fillId="13" borderId="0" applyNumberFormat="0" applyBorder="0" applyAlignment="0" applyProtection="0">
      <alignment vertical="center"/>
    </xf>
    <xf numFmtId="43" fontId="18" fillId="0" borderId="0" applyFont="0" applyFill="0" applyBorder="0" applyAlignment="0" applyProtection="0">
      <alignment vertical="center"/>
    </xf>
    <xf numFmtId="41" fontId="18" fillId="0" borderId="0" applyFont="0" applyFill="0" applyBorder="0" applyAlignment="0" applyProtection="0">
      <alignment vertical="center"/>
    </xf>
    <xf numFmtId="42" fontId="18" fillId="0" borderId="0" applyFont="0" applyFill="0" applyBorder="0" applyAlignment="0" applyProtection="0">
      <alignment vertical="center"/>
    </xf>
    <xf numFmtId="44" fontId="18" fillId="0" borderId="0" applyFont="0" applyFill="0" applyBorder="0" applyAlignment="0" applyProtection="0">
      <alignment vertical="center"/>
    </xf>
    <xf numFmtId="9" fontId="18" fillId="0" borderId="0" applyFont="0" applyFill="0" applyBorder="0" applyAlignment="0" applyProtection="0">
      <alignment vertical="center"/>
    </xf>
    <xf numFmtId="0" fontId="22" fillId="16" borderId="6" applyNumberFormat="0" applyAlignment="0" applyProtection="0">
      <alignment vertical="center"/>
    </xf>
    <xf numFmtId="0" fontId="19" fillId="0" borderId="4" applyNumberFormat="0" applyFill="0" applyAlignment="0" applyProtection="0">
      <alignment vertical="center"/>
    </xf>
    <xf numFmtId="0" fontId="18" fillId="29" borderId="8" applyNumberFormat="0" applyFont="0" applyAlignment="0" applyProtection="0">
      <alignment vertical="center"/>
    </xf>
    <xf numFmtId="176" fontId="8" fillId="0" borderId="0" applyNumberFormat="0" applyFill="0" applyBorder="0" applyAlignment="0" applyProtection="0"/>
    <xf numFmtId="0" fontId="16" fillId="35" borderId="0" applyNumberFormat="0" applyBorder="0" applyAlignment="0" applyProtection="0">
      <alignment vertical="center"/>
    </xf>
    <xf numFmtId="0" fontId="30" fillId="0" borderId="0" applyNumberFormat="0" applyFill="0" applyBorder="0" applyAlignment="0" applyProtection="0">
      <alignment vertical="center"/>
    </xf>
    <xf numFmtId="0" fontId="17" fillId="38" borderId="0" applyNumberFormat="0" applyBorder="0" applyAlignment="0" applyProtection="0">
      <alignment vertical="center"/>
    </xf>
    <xf numFmtId="0" fontId="28" fillId="0" borderId="0" applyNumberFormat="0" applyFill="0" applyBorder="0" applyAlignment="0" applyProtection="0">
      <alignment vertical="center"/>
    </xf>
    <xf numFmtId="0" fontId="17" fillId="41" borderId="0" applyNumberFormat="0" applyBorder="0" applyAlignment="0" applyProtection="0">
      <alignment vertical="center"/>
    </xf>
    <xf numFmtId="0" fontId="33"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4" fillId="0" borderId="4" applyNumberFormat="0" applyFill="0" applyAlignment="0" applyProtection="0">
      <alignment vertical="center"/>
    </xf>
    <xf numFmtId="0" fontId="21" fillId="0" borderId="10" applyNumberFormat="0" applyFill="0" applyAlignment="0" applyProtection="0">
      <alignment vertical="center"/>
    </xf>
    <xf numFmtId="0" fontId="21" fillId="0" borderId="0" applyNumberFormat="0" applyFill="0" applyBorder="0" applyAlignment="0" applyProtection="0">
      <alignment vertical="center"/>
    </xf>
    <xf numFmtId="0" fontId="25" fillId="25" borderId="3" applyNumberFormat="0" applyAlignment="0" applyProtection="0">
      <alignment vertical="center"/>
    </xf>
    <xf numFmtId="0" fontId="16" fillId="12" borderId="0" applyNumberFormat="0" applyBorder="0" applyAlignment="0" applyProtection="0">
      <alignment vertical="center"/>
    </xf>
    <xf numFmtId="0" fontId="29" fillId="34" borderId="0" applyNumberFormat="0" applyBorder="0" applyAlignment="0" applyProtection="0">
      <alignment vertical="center"/>
    </xf>
    <xf numFmtId="0" fontId="20" fillId="11" borderId="5" applyNumberFormat="0" applyAlignment="0" applyProtection="0">
      <alignment vertical="center"/>
    </xf>
    <xf numFmtId="0" fontId="17" fillId="24" borderId="0" applyNumberFormat="0" applyBorder="0" applyAlignment="0" applyProtection="0">
      <alignment vertical="center"/>
    </xf>
    <xf numFmtId="0" fontId="15" fillId="11" borderId="3" applyNumberFormat="0" applyAlignment="0" applyProtection="0">
      <alignment vertical="center"/>
    </xf>
    <xf numFmtId="0" fontId="26" fillId="0" borderId="7" applyNumberFormat="0" applyFill="0" applyAlignment="0" applyProtection="0">
      <alignment vertical="center"/>
    </xf>
    <xf numFmtId="0" fontId="32" fillId="0" borderId="9" applyNumberFormat="0" applyFill="0" applyAlignment="0" applyProtection="0">
      <alignment vertical="center"/>
    </xf>
    <xf numFmtId="0" fontId="23" fillId="20" borderId="0" applyNumberFormat="0" applyBorder="0" applyAlignment="0" applyProtection="0">
      <alignment vertical="center"/>
    </xf>
    <xf numFmtId="0" fontId="31" fillId="37" borderId="0" applyNumberFormat="0" applyBorder="0" applyAlignment="0" applyProtection="0">
      <alignment vertical="center"/>
    </xf>
    <xf numFmtId="0" fontId="16" fillId="19" borderId="0" applyNumberFormat="0" applyBorder="0" applyAlignment="0" applyProtection="0">
      <alignment vertical="center"/>
    </xf>
    <xf numFmtId="176" fontId="34" fillId="0" borderId="0"/>
    <xf numFmtId="0" fontId="17" fillId="18" borderId="0" applyNumberFormat="0" applyBorder="0" applyAlignment="0" applyProtection="0">
      <alignment vertical="center"/>
    </xf>
    <xf numFmtId="0" fontId="16" fillId="40" borderId="0" applyNumberFormat="0" applyBorder="0" applyAlignment="0" applyProtection="0">
      <alignment vertical="center"/>
    </xf>
    <xf numFmtId="0" fontId="16" fillId="23" borderId="0" applyNumberFormat="0" applyBorder="0" applyAlignment="0" applyProtection="0">
      <alignment vertical="center"/>
    </xf>
    <xf numFmtId="0" fontId="17" fillId="33" borderId="0" applyNumberFormat="0" applyBorder="0" applyAlignment="0" applyProtection="0">
      <alignment vertical="center"/>
    </xf>
    <xf numFmtId="0" fontId="17" fillId="17" borderId="0" applyNumberFormat="0" applyBorder="0" applyAlignment="0" applyProtection="0">
      <alignment vertical="center"/>
    </xf>
    <xf numFmtId="0" fontId="16" fillId="32" borderId="0" applyNumberFormat="0" applyBorder="0" applyAlignment="0" applyProtection="0">
      <alignment vertical="center"/>
    </xf>
    <xf numFmtId="0" fontId="16" fillId="22" borderId="0" applyNumberFormat="0" applyBorder="0" applyAlignment="0" applyProtection="0">
      <alignment vertical="center"/>
    </xf>
    <xf numFmtId="0" fontId="17" fillId="21" borderId="0" applyNumberFormat="0" applyBorder="0" applyAlignment="0" applyProtection="0">
      <alignment vertical="center"/>
    </xf>
    <xf numFmtId="0" fontId="16" fillId="28" borderId="0" applyNumberFormat="0" applyBorder="0" applyAlignment="0" applyProtection="0">
      <alignment vertical="center"/>
    </xf>
    <xf numFmtId="0" fontId="17" fillId="15" borderId="0" applyNumberFormat="0" applyBorder="0" applyAlignment="0" applyProtection="0">
      <alignment vertical="center"/>
    </xf>
    <xf numFmtId="0" fontId="17" fillId="14" borderId="0" applyNumberFormat="0" applyBorder="0" applyAlignment="0" applyProtection="0">
      <alignment vertical="center"/>
    </xf>
    <xf numFmtId="0" fontId="16" fillId="27" borderId="0" applyNumberFormat="0" applyBorder="0" applyAlignment="0" applyProtection="0">
      <alignment vertical="center"/>
    </xf>
    <xf numFmtId="0" fontId="17" fillId="36" borderId="0" applyNumberFormat="0" applyBorder="0" applyAlignment="0" applyProtection="0">
      <alignment vertical="center"/>
    </xf>
    <xf numFmtId="0" fontId="16" fillId="26" borderId="0" applyNumberFormat="0" applyBorder="0" applyAlignment="0" applyProtection="0">
      <alignment vertical="center"/>
    </xf>
    <xf numFmtId="0" fontId="16" fillId="31" borderId="0" applyNumberFormat="0" applyBorder="0" applyAlignment="0" applyProtection="0">
      <alignment vertical="center"/>
    </xf>
    <xf numFmtId="0" fontId="17" fillId="39" borderId="0" applyNumberFormat="0" applyBorder="0" applyAlignment="0" applyProtection="0">
      <alignment vertical="center"/>
    </xf>
    <xf numFmtId="0" fontId="16" fillId="30" borderId="0" applyNumberFormat="0" applyBorder="0" applyAlignment="0" applyProtection="0">
      <alignment vertical="center"/>
    </xf>
  </cellStyleXfs>
  <cellXfs count="74">
    <xf numFmtId="176" fontId="0" fillId="0" borderId="0" xfId="0"/>
    <xf numFmtId="176" fontId="0" fillId="0" borderId="0" xfId="0" applyAlignment="1">
      <alignment horizontal="left" vertical="top"/>
    </xf>
    <xf numFmtId="176" fontId="0" fillId="0" borderId="0" xfId="0" applyAlignment="1">
      <alignment vertical="top" wrapText="1"/>
    </xf>
    <xf numFmtId="176" fontId="0" fillId="0" borderId="0" xfId="0" applyAlignment="1">
      <alignment vertical="top"/>
    </xf>
    <xf numFmtId="176" fontId="0" fillId="0" borderId="0" xfId="0" applyAlignment="1">
      <alignment horizontal="center" vertical="top"/>
    </xf>
    <xf numFmtId="176" fontId="1" fillId="0" borderId="0" xfId="0" applyFont="1" applyAlignment="1">
      <alignment vertical="top" wrapText="1"/>
    </xf>
    <xf numFmtId="176" fontId="2" fillId="0" borderId="0" xfId="0" applyFont="1" applyAlignment="1">
      <alignment horizontal="left" vertical="top"/>
    </xf>
    <xf numFmtId="176" fontId="1" fillId="0" borderId="0" xfId="0" applyFont="1" applyAlignment="1">
      <alignment horizontal="left" vertical="top"/>
    </xf>
    <xf numFmtId="176" fontId="0" fillId="0" borderId="0" xfId="0" applyAlignment="1">
      <alignment horizontal="left" vertical="top" wrapText="1"/>
    </xf>
    <xf numFmtId="176" fontId="3" fillId="2" borderId="1" xfId="0" applyFont="1" applyFill="1" applyBorder="1" applyAlignment="1">
      <alignment horizontal="center" vertical="top" wrapText="1"/>
    </xf>
    <xf numFmtId="176" fontId="3" fillId="2" borderId="1" xfId="0" applyFont="1" applyFill="1" applyBorder="1" applyAlignment="1">
      <alignment vertical="top" wrapText="1"/>
    </xf>
    <xf numFmtId="176" fontId="3" fillId="3" borderId="1" xfId="0" applyFont="1" applyFill="1" applyBorder="1" applyAlignment="1">
      <alignment horizontal="center" vertical="top" wrapText="1"/>
    </xf>
    <xf numFmtId="176" fontId="4" fillId="3" borderId="1" xfId="0" applyFont="1" applyFill="1" applyBorder="1" applyAlignment="1">
      <alignment horizontal="center" vertical="top" wrapText="1"/>
    </xf>
    <xf numFmtId="176" fontId="5" fillId="3" borderId="1" xfId="0" applyFont="1" applyFill="1" applyBorder="1" applyAlignment="1">
      <alignment horizontal="center" vertical="top" wrapText="1"/>
    </xf>
    <xf numFmtId="176" fontId="3" fillId="3" borderId="1" xfId="0" applyFont="1" applyFill="1" applyBorder="1" applyAlignment="1">
      <alignment vertical="top" wrapText="1"/>
    </xf>
    <xf numFmtId="176" fontId="0" fillId="0" borderId="0" xfId="0" applyFont="1" applyAlignment="1">
      <alignment vertical="top" wrapText="1"/>
    </xf>
    <xf numFmtId="176" fontId="3" fillId="2" borderId="1" xfId="0" applyFont="1" applyFill="1" applyBorder="1" applyAlignment="1">
      <alignment vertical="top"/>
    </xf>
    <xf numFmtId="176" fontId="0" fillId="0" borderId="0" xfId="0" applyAlignment="1">
      <alignment horizontal="center" vertical="center"/>
    </xf>
    <xf numFmtId="176" fontId="6" fillId="0" borderId="0" xfId="0" applyFont="1" applyAlignment="1">
      <alignment vertical="top" wrapText="1"/>
    </xf>
    <xf numFmtId="176" fontId="2" fillId="0" borderId="0" xfId="0" applyFont="1"/>
    <xf numFmtId="176" fontId="4" fillId="0" borderId="0" xfId="0" applyFont="1"/>
    <xf numFmtId="176" fontId="2" fillId="0" borderId="0" xfId="0" applyFont="1" applyAlignment="1">
      <alignment vertical="top" wrapText="1"/>
    </xf>
    <xf numFmtId="176" fontId="4" fillId="0" borderId="0" xfId="0" applyFont="1" applyAlignment="1">
      <alignment vertical="top" wrapText="1"/>
    </xf>
    <xf numFmtId="176" fontId="6" fillId="0" borderId="0" xfId="0" applyFont="1" applyAlignment="1">
      <alignment horizontal="left" vertical="top"/>
    </xf>
    <xf numFmtId="176" fontId="7" fillId="3" borderId="1" xfId="0" applyFont="1" applyFill="1" applyBorder="1" applyAlignment="1">
      <alignment horizontal="center" vertical="top" wrapText="1"/>
    </xf>
    <xf numFmtId="176" fontId="0" fillId="0" borderId="0" xfId="0" applyAlignment="1">
      <alignment vertical="center"/>
    </xf>
    <xf numFmtId="176" fontId="0" fillId="0" borderId="0" xfId="0" applyAlignment="1">
      <alignment horizontal="center"/>
    </xf>
    <xf numFmtId="176" fontId="0" fillId="0" borderId="0" xfId="0" applyNumberFormat="1"/>
    <xf numFmtId="176" fontId="1" fillId="0" borderId="0" xfId="0" applyFont="1"/>
    <xf numFmtId="176" fontId="8" fillId="0" borderId="0" xfId="10"/>
    <xf numFmtId="2" fontId="3" fillId="2" borderId="0" xfId="0" applyNumberFormat="1" applyFont="1" applyFill="1" applyAlignment="1">
      <alignment horizontal="center" vertical="center"/>
    </xf>
    <xf numFmtId="176" fontId="3" fillId="2" borderId="0" xfId="0" applyNumberFormat="1" applyFont="1" applyFill="1" applyAlignment="1">
      <alignment horizontal="center" vertical="center"/>
    </xf>
    <xf numFmtId="2" fontId="3" fillId="2" borderId="0" xfId="0" applyNumberFormat="1" applyFont="1" applyFill="1" applyAlignment="1">
      <alignment horizontal="center" vertical="center" wrapText="1"/>
    </xf>
    <xf numFmtId="176" fontId="4" fillId="3" borderId="2" xfId="0" applyFont="1" applyFill="1" applyBorder="1" applyAlignment="1">
      <alignment vertical="center"/>
    </xf>
    <xf numFmtId="176" fontId="4" fillId="3" borderId="1" xfId="0" applyFont="1" applyFill="1" applyBorder="1" applyAlignment="1">
      <alignment vertical="center"/>
    </xf>
    <xf numFmtId="176" fontId="4" fillId="3" borderId="1" xfId="0" applyFont="1" applyFill="1" applyBorder="1" applyAlignment="1">
      <alignment horizontal="center" vertical="center"/>
    </xf>
    <xf numFmtId="176" fontId="4" fillId="3" borderId="1" xfId="0" applyNumberFormat="1" applyFont="1" applyFill="1" applyBorder="1" applyAlignment="1">
      <alignment vertical="center"/>
    </xf>
    <xf numFmtId="176" fontId="0" fillId="0" borderId="0" xfId="0" applyFill="1" applyBorder="1" applyAlignment="1">
      <alignment vertical="center" wrapText="1"/>
    </xf>
    <xf numFmtId="176" fontId="9" fillId="0" borderId="0" xfId="0" applyFont="1" applyAlignment="1">
      <alignment vertical="center" wrapText="1"/>
    </xf>
    <xf numFmtId="2" fontId="0" fillId="4" borderId="0" xfId="0" applyNumberFormat="1" applyFill="1" applyAlignment="1">
      <alignment horizontal="center" vertical="center"/>
    </xf>
    <xf numFmtId="176" fontId="0" fillId="0" borderId="0" xfId="0" applyNumberFormat="1" applyAlignment="1">
      <alignment vertical="center"/>
    </xf>
    <xf numFmtId="177" fontId="0" fillId="0" borderId="0" xfId="0" applyNumberFormat="1" applyAlignment="1">
      <alignment vertical="center"/>
    </xf>
    <xf numFmtId="176" fontId="0" fillId="0" borderId="0" xfId="0" applyAlignment="1">
      <alignment vertical="center" wrapText="1"/>
    </xf>
    <xf numFmtId="176" fontId="10" fillId="0" borderId="0" xfId="32" applyFont="1" applyBorder="1" applyAlignment="1">
      <alignment vertical="center" wrapText="1"/>
    </xf>
    <xf numFmtId="177" fontId="0" fillId="0" borderId="0" xfId="0" applyNumberFormat="1" applyAlignment="1">
      <alignment vertical="center" wrapText="1"/>
    </xf>
    <xf numFmtId="176" fontId="11" fillId="0" borderId="0" xfId="0" applyFont="1" applyFill="1" applyBorder="1" applyAlignment="1">
      <alignment vertical="center" wrapText="1"/>
    </xf>
    <xf numFmtId="176" fontId="3" fillId="5" borderId="0" xfId="0" applyFont="1" applyFill="1" applyAlignment="1">
      <alignment horizontal="center" vertical="center"/>
    </xf>
    <xf numFmtId="176" fontId="0" fillId="0" borderId="0" xfId="0" applyAlignment="1">
      <alignment horizontal="left" vertical="center"/>
    </xf>
    <xf numFmtId="176" fontId="11" fillId="0" borderId="0" xfId="0" applyFont="1" applyAlignment="1">
      <alignment vertical="center" wrapText="1"/>
    </xf>
    <xf numFmtId="2" fontId="0" fillId="6" borderId="0" xfId="0" applyNumberFormat="1" applyFill="1" applyAlignment="1">
      <alignment horizontal="center" vertical="center"/>
    </xf>
    <xf numFmtId="176" fontId="11" fillId="0" borderId="0" xfId="0" applyFont="1" applyAlignment="1">
      <alignment vertical="center"/>
    </xf>
    <xf numFmtId="176" fontId="12" fillId="3" borderId="2" xfId="0" applyFont="1" applyFill="1" applyBorder="1" applyAlignment="1">
      <alignment vertical="center"/>
    </xf>
    <xf numFmtId="176" fontId="9" fillId="0" borderId="0" xfId="0" applyFont="1" applyAlignment="1">
      <alignment vertical="center"/>
    </xf>
    <xf numFmtId="176" fontId="4" fillId="0" borderId="0" xfId="0" applyFont="1" applyFill="1" applyBorder="1" applyAlignment="1">
      <alignment horizontal="right" vertical="top" wrapText="1"/>
    </xf>
    <xf numFmtId="176" fontId="0" fillId="0" borderId="0" xfId="0" applyFill="1" applyBorder="1" applyAlignment="1">
      <alignment vertical="top" wrapText="1"/>
    </xf>
    <xf numFmtId="176" fontId="10" fillId="0" borderId="0" xfId="32" applyFont="1" applyBorder="1" applyAlignment="1">
      <alignment vertical="top" wrapText="1"/>
    </xf>
    <xf numFmtId="176" fontId="9" fillId="0" borderId="0" xfId="0" applyFont="1" applyAlignment="1">
      <alignment vertical="top" wrapText="1"/>
    </xf>
    <xf numFmtId="176" fontId="9" fillId="0" borderId="0" xfId="0" applyFont="1" applyAlignment="1">
      <alignment vertical="top"/>
    </xf>
    <xf numFmtId="176" fontId="2" fillId="0" borderId="0" xfId="0" applyFont="1" applyAlignment="1">
      <alignment vertical="top"/>
    </xf>
    <xf numFmtId="176" fontId="4" fillId="3" borderId="2" xfId="0" applyFont="1" applyFill="1" applyBorder="1" applyAlignment="1">
      <alignment vertical="top"/>
    </xf>
    <xf numFmtId="176" fontId="4" fillId="3" borderId="1" xfId="0" applyFont="1" applyFill="1" applyBorder="1" applyAlignment="1">
      <alignment vertical="top"/>
    </xf>
    <xf numFmtId="176" fontId="1" fillId="0" borderId="0" xfId="0" applyFont="1" applyAlignment="1">
      <alignment vertical="top"/>
    </xf>
    <xf numFmtId="176" fontId="13" fillId="2" borderId="2" xfId="0" applyFont="1" applyFill="1" applyBorder="1" applyAlignment="1">
      <alignment vertical="top"/>
    </xf>
    <xf numFmtId="176" fontId="13" fillId="7" borderId="2" xfId="0" applyFont="1" applyFill="1" applyBorder="1" applyAlignment="1">
      <alignment vertical="top"/>
    </xf>
    <xf numFmtId="176" fontId="13" fillId="8" borderId="2" xfId="0" applyFont="1" applyFill="1" applyBorder="1" applyAlignment="1">
      <alignment vertical="top"/>
    </xf>
    <xf numFmtId="176" fontId="4" fillId="3" borderId="2" xfId="0" applyFont="1" applyFill="1" applyBorder="1" applyAlignment="1">
      <alignment horizontal="center" vertical="top"/>
    </xf>
    <xf numFmtId="176" fontId="5" fillId="0" borderId="0" xfId="0" applyFont="1" applyAlignment="1">
      <alignment horizontal="left" vertical="top"/>
    </xf>
    <xf numFmtId="176" fontId="4" fillId="3" borderId="1" xfId="0" applyFont="1" applyFill="1" applyBorder="1" applyAlignment="1">
      <alignment horizontal="center" vertical="top"/>
    </xf>
    <xf numFmtId="176" fontId="14" fillId="0" borderId="0" xfId="0" applyFont="1" applyAlignment="1">
      <alignment vertical="top"/>
    </xf>
    <xf numFmtId="176" fontId="13" fillId="9" borderId="2" xfId="0" applyFont="1" applyFill="1" applyBorder="1" applyAlignment="1">
      <alignment vertical="top"/>
    </xf>
    <xf numFmtId="176" fontId="13" fillId="10" borderId="2" xfId="0" applyFont="1" applyFill="1" applyBorder="1" applyAlignment="1">
      <alignment vertical="top"/>
    </xf>
    <xf numFmtId="176" fontId="0" fillId="0" borderId="0" xfId="0" applyAlignment="1">
      <alignment wrapText="1"/>
    </xf>
    <xf numFmtId="176" fontId="0" fillId="0" borderId="0" xfId="0" applyAlignment="1">
      <alignment horizontal="left" wrapText="1" indent="1"/>
    </xf>
    <xf numFmtId="176" fontId="0" fillId="0" borderId="0" xfId="0" applyAlignment="1">
      <alignment horizontal="left" indent="1"/>
    </xf>
  </cellXfs>
  <cellStyles count="50">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Normal 2" xfId="32"/>
    <cellStyle name="20% - Accent5" xfId="33" builtinId="46"/>
    <cellStyle name="60% - Accent1" xfId="34" builtinId="32"/>
    <cellStyle name="Accent2" xfId="35" builtinId="33"/>
    <cellStyle name="20% - Accent2" xfId="36" builtinId="34"/>
    <cellStyle name="20% - Accent6" xfId="37" builtinId="50"/>
    <cellStyle name="60% - Accent2" xfId="38" builtinId="36"/>
    <cellStyle name="Accent3" xfId="39" builtinId="37"/>
    <cellStyle name="20% - Accent3" xfId="40" builtinId="38"/>
    <cellStyle name="Accent4" xfId="41" builtinId="41"/>
    <cellStyle name="20% - Accent4" xfId="42" builtinId="42"/>
    <cellStyle name="40% - Accent4" xfId="43" builtinId="43"/>
    <cellStyle name="Accent5" xfId="44" builtinId="45"/>
    <cellStyle name="40% - Accent5" xfId="45" builtinId="47"/>
    <cellStyle name="60% - Accent5" xfId="46" builtinId="48"/>
    <cellStyle name="Accent6" xfId="47" builtinId="49"/>
    <cellStyle name="40% - Accent6" xfId="48" builtinId="51"/>
    <cellStyle name="60% - Accent6" xfId="49" builtinId="52"/>
  </cellStyles>
  <tableStyles count="0" defaultTableStyle="TableStyleMedium2"/>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4" Type="http://schemas.openxmlformats.org/officeDocument/2006/relationships/hyperlink" Target="http://docs.datastax.com/en/archived/cassandra/1.2/cassandra/security/secure_about_native_authorize_c.html" TargetMode="External"/><Relationship Id="rId3" Type="http://schemas.openxmlformats.org/officeDocument/2006/relationships/hyperlink" Target="http://docs.datastax.com/en/archived/cassandra/1.2/cassandra/cql_intro_c.html" TargetMode="External"/><Relationship Id="rId2" Type="http://schemas.openxmlformats.org/officeDocument/2006/relationships/hyperlink" Target="http://docs.datastax.com/en/archived/cassandra/1.2/cassandra/security/secure_about_native_authenticate_c.html" TargetMode="External"/><Relationship Id="rId1" Type="http://schemas.openxmlformats.org/officeDocument/2006/relationships/hyperlink" Target="http://docs.datastax.com/en/archived/cassandra/1.2/cassandra/security/secureSSLClientToNode_t.html"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db-engines.com/en/articles" TargetMode="External"/><Relationship Id="rId1" Type="http://schemas.openxmlformats.org/officeDocument/2006/relationships/hyperlink" Target="https://en.wikipedia.org/wiki/List_of_in-memory_database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21"/>
  <sheetViews>
    <sheetView topLeftCell="A13" workbookViewId="0">
      <selection activeCell="A21" sqref="A21"/>
    </sheetView>
  </sheetViews>
  <sheetFormatPr defaultColWidth="9" defaultRowHeight="15" outlineLevelCol="1"/>
  <cols>
    <col min="1" max="1" width="18.7142857142857" customWidth="1"/>
    <col min="2" max="2" width="27.7142857142857" customWidth="1"/>
  </cols>
  <sheetData>
    <row r="1" ht="18.75" spans="1:1">
      <c r="A1" s="19" t="s">
        <v>0</v>
      </c>
    </row>
    <row r="3" spans="1:2">
      <c r="A3" t="s">
        <v>1</v>
      </c>
      <c r="B3" t="s">
        <v>2</v>
      </c>
    </row>
    <row r="4" spans="1:2">
      <c r="A4" t="s">
        <v>3</v>
      </c>
      <c r="B4" t="s">
        <v>4</v>
      </c>
    </row>
    <row r="5" spans="1:2">
      <c r="A5" t="s">
        <v>5</v>
      </c>
      <c r="B5" t="s">
        <v>4</v>
      </c>
    </row>
    <row r="6" spans="1:2">
      <c r="A6" t="s">
        <v>6</v>
      </c>
      <c r="B6" t="s">
        <v>4</v>
      </c>
    </row>
    <row r="7" spans="1:2">
      <c r="A7" t="s">
        <v>7</v>
      </c>
      <c r="B7" t="s">
        <v>8</v>
      </c>
    </row>
    <row r="8" spans="1:2">
      <c r="A8" t="s">
        <v>9</v>
      </c>
      <c r="B8" t="s">
        <v>10</v>
      </c>
    </row>
    <row r="9" spans="1:2">
      <c r="A9" t="s">
        <v>11</v>
      </c>
      <c r="B9" t="s">
        <v>12</v>
      </c>
    </row>
    <row r="10" spans="1:2">
      <c r="A10" t="s">
        <v>13</v>
      </c>
      <c r="B10" t="s">
        <v>14</v>
      </c>
    </row>
    <row r="11" spans="1:2">
      <c r="A11" t="s">
        <v>15</v>
      </c>
      <c r="B11" t="s">
        <v>10</v>
      </c>
    </row>
    <row r="12" spans="1:2">
      <c r="A12" t="s">
        <v>16</v>
      </c>
      <c r="B12" t="s">
        <v>17</v>
      </c>
    </row>
    <row r="13" spans="1:2">
      <c r="A13" t="s">
        <v>18</v>
      </c>
      <c r="B13" t="s">
        <v>19</v>
      </c>
    </row>
    <row r="15" spans="1:1">
      <c r="A15" s="20" t="s">
        <v>20</v>
      </c>
    </row>
    <row r="16" spans="1:1">
      <c r="A16" t="s">
        <v>21</v>
      </c>
    </row>
    <row r="17" spans="1:1">
      <c r="A17" t="s">
        <v>22</v>
      </c>
    </row>
    <row r="18" spans="1:1">
      <c r="A18" t="s">
        <v>23</v>
      </c>
    </row>
    <row r="19" spans="1:1">
      <c r="A19" t="s">
        <v>24</v>
      </c>
    </row>
    <row r="20" spans="1:1">
      <c r="A20" t="s">
        <v>25</v>
      </c>
    </row>
    <row r="21" spans="1:1">
      <c r="A21" t="s">
        <v>26</v>
      </c>
    </row>
  </sheetData>
  <pageMargins left="0.699305555555556" right="0.699305555555556" top="0.75" bottom="0.75" header="0.3" footer="0.3"/>
  <pageSetup paperSize="1" orientation="portrait"/>
  <headerFooter>
    <oddFooter>&amp;CAT&amp;&amp;T Proprietary (Internal Use Only)</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28"/>
  <sheetViews>
    <sheetView tabSelected="1" workbookViewId="0">
      <pane xSplit="2" ySplit="5" topLeftCell="M11" activePane="bottomRight" state="frozen"/>
      <selection/>
      <selection pane="topRight"/>
      <selection pane="bottomLeft"/>
      <selection pane="bottomRight" activeCell="N11" sqref="A4:P28"/>
    </sheetView>
  </sheetViews>
  <sheetFormatPr defaultColWidth="9" defaultRowHeight="15"/>
  <cols>
    <col min="1" max="1" width="18.2857142857143" style="3" customWidth="1"/>
    <col min="2" max="2" width="56.7142857142857" style="3" customWidth="1"/>
    <col min="3" max="5" width="26.1428571428571" style="3" customWidth="1"/>
    <col min="6" max="6" width="76.1428571428571" style="3" customWidth="1"/>
    <col min="7" max="16" width="26.1428571428571" style="3" customWidth="1"/>
    <col min="17" max="16384" width="9.14285714285714" style="3"/>
  </cols>
  <sheetData>
    <row r="1" ht="18.75" spans="1:1">
      <c r="A1" s="58" t="s">
        <v>27</v>
      </c>
    </row>
    <row r="4" ht="18.75" spans="1:16">
      <c r="A4" s="62" t="s">
        <v>28</v>
      </c>
      <c r="B4" s="62" t="s">
        <v>29</v>
      </c>
      <c r="C4" s="63" t="s">
        <v>30</v>
      </c>
      <c r="D4" s="63"/>
      <c r="E4" s="63"/>
      <c r="F4" s="63"/>
      <c r="G4" s="63"/>
      <c r="H4" s="64" t="s">
        <v>31</v>
      </c>
      <c r="I4" s="64"/>
      <c r="J4" s="64"/>
      <c r="K4" s="69" t="s">
        <v>32</v>
      </c>
      <c r="L4" s="69"/>
      <c r="M4" s="69"/>
      <c r="N4" s="70" t="s">
        <v>33</v>
      </c>
      <c r="O4" s="70"/>
      <c r="P4" s="70"/>
    </row>
    <row r="5" spans="1:16">
      <c r="A5" s="59" t="s">
        <v>34</v>
      </c>
      <c r="B5" s="59"/>
      <c r="C5" s="65" t="s">
        <v>35</v>
      </c>
      <c r="D5" s="65" t="s">
        <v>36</v>
      </c>
      <c r="E5" s="65" t="s">
        <v>37</v>
      </c>
      <c r="F5" s="65" t="s">
        <v>38</v>
      </c>
      <c r="G5" s="65" t="s">
        <v>39</v>
      </c>
      <c r="H5" s="65" t="s">
        <v>40</v>
      </c>
      <c r="I5" s="65" t="s">
        <v>41</v>
      </c>
      <c r="J5" s="65" t="s">
        <v>42</v>
      </c>
      <c r="K5" s="65" t="s">
        <v>43</v>
      </c>
      <c r="L5" s="65" t="s">
        <v>44</v>
      </c>
      <c r="M5" s="65" t="s">
        <v>45</v>
      </c>
      <c r="N5" s="65" t="s">
        <v>46</v>
      </c>
      <c r="O5" s="65" t="s">
        <v>47</v>
      </c>
      <c r="P5" s="65" t="s">
        <v>48</v>
      </c>
    </row>
    <row r="6" s="61" customFormat="1" ht="45" spans="1:16">
      <c r="A6" s="66" t="s">
        <v>49</v>
      </c>
      <c r="C6" s="61" t="s">
        <v>50</v>
      </c>
      <c r="D6" s="61" t="s">
        <v>3</v>
      </c>
      <c r="E6" s="61" t="s">
        <v>13</v>
      </c>
      <c r="F6" s="5" t="s">
        <v>51</v>
      </c>
      <c r="G6" s="61" t="s">
        <v>50</v>
      </c>
      <c r="H6" s="61" t="s">
        <v>52</v>
      </c>
      <c r="I6" s="61" t="s">
        <v>3</v>
      </c>
      <c r="J6" s="61" t="s">
        <v>53</v>
      </c>
      <c r="K6" s="5" t="s">
        <v>54</v>
      </c>
      <c r="L6" s="61" t="s">
        <v>55</v>
      </c>
      <c r="M6" s="61" t="s">
        <v>56</v>
      </c>
      <c r="N6" s="5" t="s">
        <v>57</v>
      </c>
      <c r="O6" s="5" t="s">
        <v>57</v>
      </c>
      <c r="P6" s="5" t="s">
        <v>57</v>
      </c>
    </row>
    <row r="7" s="61" customFormat="1" spans="1:1">
      <c r="A7" s="7" t="s">
        <v>58</v>
      </c>
    </row>
    <row r="8" spans="1:16">
      <c r="A8" s="59" t="s">
        <v>59</v>
      </c>
      <c r="B8" s="60"/>
      <c r="C8" s="67" t="str">
        <f t="shared" ref="C8:H8" si="0">C$5</f>
        <v>BerkeleyDB (O/S)</v>
      </c>
      <c r="D8" s="67" t="str">
        <f t="shared" si="0"/>
        <v>Oracle NoSQL</v>
      </c>
      <c r="E8" s="67" t="str">
        <f t="shared" si="0"/>
        <v>PostgreSQL</v>
      </c>
      <c r="F8" s="67" t="str">
        <f t="shared" si="0"/>
        <v>Riak</v>
      </c>
      <c r="G8" s="67" t="str">
        <f t="shared" si="0"/>
        <v>Redis</v>
      </c>
      <c r="H8" s="67" t="str">
        <f t="shared" si="0"/>
        <v>Couchbase</v>
      </c>
      <c r="I8" s="67" t="str">
        <f t="shared" ref="I8:P8" si="1">I$5</f>
        <v>MarkLogic</v>
      </c>
      <c r="J8" s="67" t="str">
        <f t="shared" si="1"/>
        <v>MongoDB</v>
      </c>
      <c r="K8" s="67" t="str">
        <f t="shared" si="1"/>
        <v>AccumuloDB</v>
      </c>
      <c r="L8" s="67" t="str">
        <f t="shared" si="1"/>
        <v>Cassandra</v>
      </c>
      <c r="M8" s="67" t="str">
        <f t="shared" si="1"/>
        <v>Hbase</v>
      </c>
      <c r="N8" s="67" t="str">
        <f t="shared" si="1"/>
        <v>DSE Graph</v>
      </c>
      <c r="O8" s="67" t="str">
        <f t="shared" si="1"/>
        <v>Neo4j</v>
      </c>
      <c r="P8" s="67" t="str">
        <f t="shared" si="1"/>
        <v>Titan/Hbase</v>
      </c>
    </row>
    <row r="9" ht="345" spans="1:14">
      <c r="A9" s="2" t="s">
        <v>60</v>
      </c>
      <c r="B9" s="2" t="s">
        <v>61</v>
      </c>
      <c r="C9" s="2" t="s">
        <v>62</v>
      </c>
      <c r="D9" s="2" t="s">
        <v>63</v>
      </c>
      <c r="E9" s="2" t="s">
        <v>64</v>
      </c>
      <c r="F9" s="2" t="s">
        <v>65</v>
      </c>
      <c r="J9" s="2" t="s">
        <v>66</v>
      </c>
      <c r="K9" s="2" t="s">
        <v>67</v>
      </c>
      <c r="L9" s="2" t="s">
        <v>68</v>
      </c>
      <c r="N9" s="2" t="s">
        <v>69</v>
      </c>
    </row>
    <row r="10" ht="390" spans="1:14">
      <c r="A10" s="2" t="s">
        <v>70</v>
      </c>
      <c r="B10" s="55" t="s">
        <v>71</v>
      </c>
      <c r="C10" s="2" t="s">
        <v>72</v>
      </c>
      <c r="D10" s="2" t="s">
        <v>73</v>
      </c>
      <c r="E10" s="2" t="s">
        <v>74</v>
      </c>
      <c r="F10" s="2" t="s">
        <v>75</v>
      </c>
      <c r="J10" s="2" t="s">
        <v>76</v>
      </c>
      <c r="K10" s="2" t="s">
        <v>77</v>
      </c>
      <c r="L10" s="2" t="s">
        <v>78</v>
      </c>
      <c r="N10" s="2" t="s">
        <v>79</v>
      </c>
    </row>
    <row r="11" ht="409.5" spans="1:14">
      <c r="A11" s="2" t="s">
        <v>80</v>
      </c>
      <c r="B11" s="55" t="s">
        <v>81</v>
      </c>
      <c r="C11" s="2" t="s">
        <v>82</v>
      </c>
      <c r="D11" s="2" t="s">
        <v>83</v>
      </c>
      <c r="E11" s="2" t="s">
        <v>84</v>
      </c>
      <c r="F11" s="2" t="s">
        <v>85</v>
      </c>
      <c r="K11" s="2" t="s">
        <v>86</v>
      </c>
      <c r="L11" s="2" t="s">
        <v>87</v>
      </c>
      <c r="N11" s="2" t="s">
        <v>88</v>
      </c>
    </row>
    <row r="12" ht="409.5" spans="1:12">
      <c r="A12" s="2" t="s">
        <v>89</v>
      </c>
      <c r="B12" s="56" t="s">
        <v>90</v>
      </c>
      <c r="C12" s="2" t="s">
        <v>91</v>
      </c>
      <c r="E12" s="2" t="s">
        <v>92</v>
      </c>
      <c r="F12" s="2" t="s">
        <v>93</v>
      </c>
      <c r="J12" s="2" t="s">
        <v>94</v>
      </c>
      <c r="K12" s="2" t="s">
        <v>95</v>
      </c>
      <c r="L12" s="2" t="s">
        <v>96</v>
      </c>
    </row>
    <row r="13" ht="240" spans="1:12">
      <c r="A13" s="2" t="s">
        <v>97</v>
      </c>
      <c r="B13" s="56" t="s">
        <v>98</v>
      </c>
      <c r="C13" s="2" t="s">
        <v>99</v>
      </c>
      <c r="E13" s="2" t="s">
        <v>100</v>
      </c>
      <c r="F13" s="2" t="s">
        <v>101</v>
      </c>
      <c r="J13" s="2" t="s">
        <v>102</v>
      </c>
      <c r="K13" s="2" t="s">
        <v>103</v>
      </c>
      <c r="L13" s="2" t="s">
        <v>104</v>
      </c>
    </row>
    <row r="14" ht="330" spans="1:12">
      <c r="A14" s="2" t="s">
        <v>105</v>
      </c>
      <c r="B14" s="55" t="s">
        <v>106</v>
      </c>
      <c r="C14" s="2" t="s">
        <v>107</v>
      </c>
      <c r="F14" s="2" t="s">
        <v>108</v>
      </c>
      <c r="J14" s="2" t="s">
        <v>109</v>
      </c>
      <c r="K14" s="2" t="s">
        <v>110</v>
      </c>
      <c r="L14" s="2" t="s">
        <v>111</v>
      </c>
    </row>
    <row r="15" ht="409.5" spans="1:12">
      <c r="A15" s="2" t="s">
        <v>112</v>
      </c>
      <c r="B15" s="56" t="s">
        <v>113</v>
      </c>
      <c r="C15" s="2" t="s">
        <v>114</v>
      </c>
      <c r="J15" s="2" t="s">
        <v>115</v>
      </c>
      <c r="K15" s="2" t="s">
        <v>116</v>
      </c>
      <c r="L15" s="71" t="s">
        <v>117</v>
      </c>
    </row>
    <row r="16" ht="180" spans="1:12">
      <c r="A16" s="2" t="s">
        <v>118</v>
      </c>
      <c r="B16" s="56" t="s">
        <v>119</v>
      </c>
      <c r="C16" s="2" t="s">
        <v>120</v>
      </c>
      <c r="J16" s="2" t="s">
        <v>121</v>
      </c>
      <c r="K16" s="2" t="s">
        <v>122</v>
      </c>
      <c r="L16"/>
    </row>
    <row r="17" ht="210" spans="1:12">
      <c r="A17" s="3" t="s">
        <v>123</v>
      </c>
      <c r="B17" s="55" t="s">
        <v>124</v>
      </c>
      <c r="C17" s="2" t="s">
        <v>125</v>
      </c>
      <c r="K17" s="2" t="s">
        <v>126</v>
      </c>
      <c r="L17" s="72" t="s">
        <v>127</v>
      </c>
    </row>
    <row r="18" spans="1:16">
      <c r="A18" s="59" t="s">
        <v>128</v>
      </c>
      <c r="B18" s="60"/>
      <c r="C18" s="67" t="str">
        <f t="shared" ref="C18:H18" si="2">C$5</f>
        <v>BerkeleyDB (O/S)</v>
      </c>
      <c r="D18" s="67" t="str">
        <f t="shared" si="2"/>
        <v>Oracle NoSQL</v>
      </c>
      <c r="E18" s="67" t="str">
        <f t="shared" si="2"/>
        <v>PostgreSQL</v>
      </c>
      <c r="F18" s="67" t="str">
        <f t="shared" si="2"/>
        <v>Riak</v>
      </c>
      <c r="G18" s="67" t="str">
        <f t="shared" si="2"/>
        <v>Redis</v>
      </c>
      <c r="H18" s="67" t="str">
        <f t="shared" si="2"/>
        <v>Couchbase</v>
      </c>
      <c r="I18" s="67" t="str">
        <f t="shared" ref="I18:P18" si="3">I$5</f>
        <v>MarkLogic</v>
      </c>
      <c r="J18" s="67" t="str">
        <f t="shared" si="3"/>
        <v>MongoDB</v>
      </c>
      <c r="K18" s="67" t="str">
        <f t="shared" si="3"/>
        <v>AccumuloDB</v>
      </c>
      <c r="L18"/>
      <c r="M18" s="67" t="str">
        <f t="shared" si="3"/>
        <v>Hbase</v>
      </c>
      <c r="N18" s="67" t="str">
        <f t="shared" si="3"/>
        <v>DSE Graph</v>
      </c>
      <c r="O18" s="67" t="str">
        <f t="shared" si="3"/>
        <v>Neo4j</v>
      </c>
      <c r="P18" s="67" t="str">
        <f t="shared" si="3"/>
        <v>Titan/Hbase</v>
      </c>
    </row>
    <row r="19" ht="285" spans="1:12">
      <c r="A19" s="2" t="s">
        <v>129</v>
      </c>
      <c r="B19" s="55" t="s">
        <v>130</v>
      </c>
      <c r="C19" s="2" t="s">
        <v>131</v>
      </c>
      <c r="F19" s="2" t="s">
        <v>132</v>
      </c>
      <c r="J19" s="2" t="s">
        <v>133</v>
      </c>
      <c r="K19" s="2" t="s">
        <v>134</v>
      </c>
      <c r="L19" s="72" t="s">
        <v>135</v>
      </c>
    </row>
    <row r="20" spans="1:16">
      <c r="A20" s="59" t="s">
        <v>136</v>
      </c>
      <c r="B20" s="60"/>
      <c r="C20" s="67" t="str">
        <f t="shared" ref="C20:H20" si="4">C$5</f>
        <v>BerkeleyDB (O/S)</v>
      </c>
      <c r="D20" s="67" t="str">
        <f t="shared" si="4"/>
        <v>Oracle NoSQL</v>
      </c>
      <c r="E20" s="67" t="str">
        <f t="shared" si="4"/>
        <v>PostgreSQL</v>
      </c>
      <c r="F20" s="67" t="str">
        <f t="shared" si="4"/>
        <v>Riak</v>
      </c>
      <c r="G20" s="67" t="str">
        <f t="shared" si="4"/>
        <v>Redis</v>
      </c>
      <c r="H20" s="67" t="str">
        <f t="shared" si="4"/>
        <v>Couchbase</v>
      </c>
      <c r="I20" s="67" t="str">
        <f t="shared" ref="I20:P20" si="5">I$5</f>
        <v>MarkLogic</v>
      </c>
      <c r="J20" s="67" t="str">
        <f t="shared" si="5"/>
        <v>MongoDB</v>
      </c>
      <c r="K20" s="67" t="str">
        <f t="shared" si="5"/>
        <v>AccumuloDB</v>
      </c>
      <c r="L20"/>
      <c r="M20" s="67" t="str">
        <f t="shared" si="5"/>
        <v>Hbase</v>
      </c>
      <c r="N20" s="67" t="str">
        <f t="shared" si="5"/>
        <v>DSE Graph</v>
      </c>
      <c r="O20" s="67" t="str">
        <f t="shared" si="5"/>
        <v>Neo4j</v>
      </c>
      <c r="P20" s="67" t="str">
        <f t="shared" si="5"/>
        <v>Titan/Hbase</v>
      </c>
    </row>
    <row r="21" ht="180" spans="1:12">
      <c r="A21" s="2" t="s">
        <v>137</v>
      </c>
      <c r="B21" s="55" t="s">
        <v>138</v>
      </c>
      <c r="C21" s="2" t="s">
        <v>139</v>
      </c>
      <c r="K21" s="2" t="s">
        <v>140</v>
      </c>
      <c r="L21" s="72" t="s">
        <v>141</v>
      </c>
    </row>
    <row r="22" ht="90" spans="1:12">
      <c r="A22" s="3" t="s">
        <v>142</v>
      </c>
      <c r="B22" s="55" t="s">
        <v>143</v>
      </c>
      <c r="C22" s="2" t="s">
        <v>144</v>
      </c>
      <c r="K22" s="2" t="s">
        <v>145</v>
      </c>
      <c r="L22" s="71" t="s">
        <v>146</v>
      </c>
    </row>
    <row r="23" ht="240" spans="1:12">
      <c r="A23" s="3" t="s">
        <v>147</v>
      </c>
      <c r="B23" s="55" t="s">
        <v>148</v>
      </c>
      <c r="C23" s="2" t="s">
        <v>149</v>
      </c>
      <c r="K23" s="2" t="s">
        <v>150</v>
      </c>
      <c r="L23" s="72" t="s">
        <v>151</v>
      </c>
    </row>
    <row r="24" ht="45" spans="1:12">
      <c r="A24" s="3" t="s">
        <v>152</v>
      </c>
      <c r="B24" s="55" t="s">
        <v>153</v>
      </c>
      <c r="C24" s="2" t="s">
        <v>154</v>
      </c>
      <c r="F24" s="3" t="s">
        <v>155</v>
      </c>
      <c r="K24" s="2" t="s">
        <v>156</v>
      </c>
      <c r="L24" s="71" t="s">
        <v>156</v>
      </c>
    </row>
    <row r="25" spans="1:16">
      <c r="A25" s="59" t="s">
        <v>157</v>
      </c>
      <c r="B25" s="60"/>
      <c r="C25" s="67" t="str">
        <f t="shared" ref="C25:H25" si="6">C$5</f>
        <v>BerkeleyDB (O/S)</v>
      </c>
      <c r="D25" s="67" t="str">
        <f t="shared" si="6"/>
        <v>Oracle NoSQL</v>
      </c>
      <c r="E25" s="67" t="str">
        <f t="shared" si="6"/>
        <v>PostgreSQL</v>
      </c>
      <c r="F25" s="67" t="str">
        <f t="shared" si="6"/>
        <v>Riak</v>
      </c>
      <c r="G25" s="67" t="str">
        <f t="shared" si="6"/>
        <v>Redis</v>
      </c>
      <c r="H25" s="67" t="str">
        <f t="shared" si="6"/>
        <v>Couchbase</v>
      </c>
      <c r="I25" s="67" t="str">
        <f t="shared" ref="I25:P25" si="7">I$5</f>
        <v>MarkLogic</v>
      </c>
      <c r="J25" s="67" t="str">
        <f t="shared" si="7"/>
        <v>MongoDB</v>
      </c>
      <c r="K25" s="67" t="str">
        <f t="shared" si="7"/>
        <v>AccumuloDB</v>
      </c>
      <c r="L25" s="73" t="s">
        <v>158</v>
      </c>
      <c r="M25" s="67" t="str">
        <f t="shared" si="7"/>
        <v>Hbase</v>
      </c>
      <c r="N25" s="67" t="str">
        <f t="shared" si="7"/>
        <v>DSE Graph</v>
      </c>
      <c r="O25" s="67" t="str">
        <f t="shared" si="7"/>
        <v>Neo4j</v>
      </c>
      <c r="P25" s="67" t="str">
        <f t="shared" si="7"/>
        <v>Titan/Hbase</v>
      </c>
    </row>
    <row r="26" ht="90" spans="1:12">
      <c r="A26" s="54" t="s">
        <v>159</v>
      </c>
      <c r="B26" s="55" t="s">
        <v>160</v>
      </c>
      <c r="C26" s="2" t="s">
        <v>161</v>
      </c>
      <c r="F26" s="3" t="s">
        <v>162</v>
      </c>
      <c r="K26" s="2" t="s">
        <v>163</v>
      </c>
      <c r="L26" s="71" t="s">
        <v>164</v>
      </c>
    </row>
    <row r="27" ht="45" spans="1:12">
      <c r="A27" s="54" t="s">
        <v>165</v>
      </c>
      <c r="B27" s="56" t="s">
        <v>166</v>
      </c>
      <c r="F27" s="68" t="s">
        <v>167</v>
      </c>
      <c r="L27" s="73"/>
    </row>
    <row r="28" spans="1:2">
      <c r="A28" s="54" t="s">
        <v>168</v>
      </c>
      <c r="B28" s="57" t="s">
        <v>169</v>
      </c>
    </row>
  </sheetData>
  <hyperlinks>
    <hyperlink ref="L17" r:id="rId1" display="Every node in the cluster has the same role. There is no single point of failure. Data is distributed across the cluster (so each node contains&#10; different data), but there is no master as every node can service any request." tooltip="http://docs.datastax.com/en/archived/cassandra/1.2/cassandra/security/secureSSLClientToNode_t.html"/>
    <hyperlink ref="L21" r:id="rId2" display="Open source product licensed under Apache license 2.0. Apache software foundation ins the main vendor. Direct access to vendor is possible.Support staff available in all major countries" tooltip="http://docs.datastax.com/en/archived/cassandra/1.2/cassandra/security/secure_about_native_authenticate_c.html"/>
    <hyperlink ref="L23" r:id="rId3" display="Avinash Lakshman (one of the authors of Amazon's Dynamo) and Prashant Malik initially developed Cassandra at Facebook to power the Facebook inbox search feature. Facebook released Cassandra as an open-source project on Google code in July 2008.[3] In Marc" tooltip="http://docs.datastax.com/en/archived/cassandra/1.2/cassandra/cql_intro_c.html"/>
    <hyperlink ref="L25" r:id="rId4" display="Object permission management" tooltip="http://docs.datastax.com/en/archived/cassandra/1.2/cassandra/security/secure_about_native_authorize_c.html"/>
  </hyperlinks>
  <pageMargins left="0.699305555555556" right="0.699305555555556" top="0.75" bottom="0.75" header="0.3" footer="0.3"/>
  <pageSetup paperSize="1" orientation="portrait"/>
  <headerFooter>
    <oddFooter>&amp;CAT&amp;&amp;T Proprietary (Internal Use Only)</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23"/>
  <sheetViews>
    <sheetView workbookViewId="0">
      <pane ySplit="3" topLeftCell="A4" activePane="bottomLeft" state="frozen"/>
      <selection/>
      <selection pane="bottomLeft" activeCell="B6" sqref="B6"/>
    </sheetView>
  </sheetViews>
  <sheetFormatPr defaultColWidth="9" defaultRowHeight="15" outlineLevelCol="1"/>
  <cols>
    <col min="1" max="1" width="18.2857142857143" style="3" customWidth="1"/>
    <col min="2" max="2" width="79.4285714285714" style="3" customWidth="1"/>
    <col min="3" max="16384" width="9.14285714285714" style="3"/>
  </cols>
  <sheetData>
    <row r="1" ht="18.75" spans="1:1">
      <c r="A1" s="58" t="s">
        <v>170</v>
      </c>
    </row>
    <row r="3" spans="1:2">
      <c r="A3" s="59" t="s">
        <v>59</v>
      </c>
      <c r="B3" s="60" t="s">
        <v>171</v>
      </c>
    </row>
    <row r="4" ht="45" spans="1:2">
      <c r="A4" s="2" t="s">
        <v>60</v>
      </c>
      <c r="B4" s="2" t="s">
        <v>61</v>
      </c>
    </row>
    <row r="5" ht="105" spans="1:2">
      <c r="A5" s="2" t="s">
        <v>70</v>
      </c>
      <c r="B5" s="55" t="s">
        <v>71</v>
      </c>
    </row>
    <row r="6" ht="225" spans="1:2">
      <c r="A6" s="2" t="s">
        <v>80</v>
      </c>
      <c r="B6" s="55" t="s">
        <v>81</v>
      </c>
    </row>
    <row r="7" ht="180" spans="1:2">
      <c r="A7" s="2" t="s">
        <v>89</v>
      </c>
      <c r="B7" s="56" t="s">
        <v>90</v>
      </c>
    </row>
    <row r="8" ht="90" spans="1:2">
      <c r="A8" s="2" t="s">
        <v>97</v>
      </c>
      <c r="B8" s="56" t="s">
        <v>98</v>
      </c>
    </row>
    <row r="9" ht="75" spans="1:2">
      <c r="A9" s="2" t="s">
        <v>105</v>
      </c>
      <c r="B9" s="55" t="s">
        <v>106</v>
      </c>
    </row>
    <row r="10" ht="120" spans="1:2">
      <c r="A10" s="2" t="s">
        <v>112</v>
      </c>
      <c r="B10" s="56" t="s">
        <v>113</v>
      </c>
    </row>
    <row r="11" ht="135" spans="1:2">
      <c r="A11" s="2" t="s">
        <v>118</v>
      </c>
      <c r="B11" s="56" t="s">
        <v>119</v>
      </c>
    </row>
    <row r="12" ht="45" spans="1:2">
      <c r="A12" s="3" t="s">
        <v>123</v>
      </c>
      <c r="B12" s="55" t="s">
        <v>124</v>
      </c>
    </row>
    <row r="13" spans="1:2">
      <c r="A13" s="59" t="s">
        <v>128</v>
      </c>
      <c r="B13" s="60"/>
    </row>
    <row r="14" ht="120" spans="1:2">
      <c r="A14" s="2" t="s">
        <v>129</v>
      </c>
      <c r="B14" s="55" t="s">
        <v>130</v>
      </c>
    </row>
    <row r="15" spans="1:2">
      <c r="A15" s="59" t="s">
        <v>136</v>
      </c>
      <c r="B15" s="60"/>
    </row>
    <row r="16" ht="135" spans="1:2">
      <c r="A16" s="2" t="s">
        <v>137</v>
      </c>
      <c r="B16" s="55" t="s">
        <v>138</v>
      </c>
    </row>
    <row r="17" ht="45" spans="1:2">
      <c r="A17" s="3" t="s">
        <v>142</v>
      </c>
      <c r="B17" s="55" t="s">
        <v>143</v>
      </c>
    </row>
    <row r="18" spans="1:2">
      <c r="A18" s="3" t="s">
        <v>147</v>
      </c>
      <c r="B18" s="55" t="s">
        <v>148</v>
      </c>
    </row>
    <row r="19" ht="30" spans="1:2">
      <c r="A19" s="3" t="s">
        <v>152</v>
      </c>
      <c r="B19" s="55" t="s">
        <v>153</v>
      </c>
    </row>
    <row r="20" spans="1:2">
      <c r="A20" s="59" t="s">
        <v>157</v>
      </c>
      <c r="B20" s="60"/>
    </row>
    <row r="21" ht="30" spans="1:2">
      <c r="A21" s="54" t="s">
        <v>159</v>
      </c>
      <c r="B21" s="55" t="s">
        <v>160</v>
      </c>
    </row>
    <row r="22" ht="30" spans="1:2">
      <c r="A22" s="54" t="s">
        <v>165</v>
      </c>
      <c r="B22" s="56" t="s">
        <v>166</v>
      </c>
    </row>
    <row r="23" spans="1:2">
      <c r="A23" s="54" t="s">
        <v>168</v>
      </c>
      <c r="B23" s="57" t="s">
        <v>169</v>
      </c>
    </row>
  </sheetData>
  <pageMargins left="0.699305555555556" right="0.699305555555556" top="0.75" bottom="0.75" header="0.3" footer="0.3"/>
  <pageSetup paperSize="1" orientation="portrait"/>
  <headerFooter>
    <oddFooter>&amp;CAT&amp;&amp;T Proprietary (Internal Use Only)</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42"/>
  <sheetViews>
    <sheetView workbookViewId="0">
      <selection activeCell="F30" sqref="F30"/>
    </sheetView>
  </sheetViews>
  <sheetFormatPr defaultColWidth="9" defaultRowHeight="15" outlineLevelCol="5"/>
  <cols>
    <col min="1" max="1" width="18.2857142857143" customWidth="1"/>
    <col min="2" max="2" width="46" customWidth="1"/>
    <col min="3" max="3" width="25.2857142857143" customWidth="1"/>
    <col min="4" max="4" width="12.7142857142857" style="26" customWidth="1"/>
    <col min="5" max="5" width="12.1428571428571" style="27" customWidth="1"/>
    <col min="6" max="6" width="53.2857142857143" customWidth="1"/>
  </cols>
  <sheetData>
    <row r="1" ht="18.75" spans="1:1">
      <c r="A1" s="19" t="s">
        <v>172</v>
      </c>
    </row>
    <row r="2" spans="1:1">
      <c r="A2" s="28" t="s">
        <v>173</v>
      </c>
    </row>
    <row r="3" spans="1:1">
      <c r="A3" s="29" t="s">
        <v>174</v>
      </c>
    </row>
    <row r="5" s="25" customFormat="1" spans="1:6">
      <c r="A5" s="30" t="s">
        <v>175</v>
      </c>
      <c r="B5" s="30" t="s">
        <v>176</v>
      </c>
      <c r="C5" s="30" t="s">
        <v>177</v>
      </c>
      <c r="D5" s="30" t="s">
        <v>178</v>
      </c>
      <c r="E5" s="31" t="s">
        <v>179</v>
      </c>
      <c r="F5" s="32" t="s">
        <v>176</v>
      </c>
    </row>
    <row r="6" s="25" customFormat="1" spans="1:6">
      <c r="A6" s="33" t="s">
        <v>180</v>
      </c>
      <c r="B6" s="34"/>
      <c r="C6" s="34"/>
      <c r="D6" s="35"/>
      <c r="E6" s="36"/>
      <c r="F6" s="34"/>
    </row>
    <row r="7" s="25" customFormat="1" ht="30" spans="1:6">
      <c r="A7" s="37" t="s">
        <v>181</v>
      </c>
      <c r="B7" s="38" t="s">
        <v>182</v>
      </c>
      <c r="C7" s="25" t="s">
        <v>50</v>
      </c>
      <c r="D7" s="39" t="s">
        <v>183</v>
      </c>
      <c r="E7" s="40">
        <v>42514</v>
      </c>
      <c r="F7" s="41" t="s">
        <v>184</v>
      </c>
    </row>
    <row r="8" s="25" customFormat="1" spans="1:6">
      <c r="A8" s="37" t="s">
        <v>36</v>
      </c>
      <c r="B8" s="38" t="s">
        <v>185</v>
      </c>
      <c r="C8" s="25" t="s">
        <v>3</v>
      </c>
      <c r="D8" s="39" t="s">
        <v>183</v>
      </c>
      <c r="E8" s="40">
        <v>42514</v>
      </c>
      <c r="F8" s="41" t="s">
        <v>186</v>
      </c>
    </row>
    <row r="9" s="25" customFormat="1" ht="30" spans="1:6">
      <c r="A9" s="37" t="s">
        <v>37</v>
      </c>
      <c r="B9" s="38" t="s">
        <v>187</v>
      </c>
      <c r="C9" s="25" t="s">
        <v>13</v>
      </c>
      <c r="D9" s="39" t="s">
        <v>183</v>
      </c>
      <c r="E9" s="40">
        <v>42514</v>
      </c>
      <c r="F9" s="41" t="s">
        <v>188</v>
      </c>
    </row>
    <row r="10" s="25" customFormat="1" spans="1:6">
      <c r="A10" s="42" t="s">
        <v>39</v>
      </c>
      <c r="B10" s="43" t="s">
        <v>189</v>
      </c>
      <c r="C10" s="25" t="s">
        <v>50</v>
      </c>
      <c r="D10" s="39" t="s">
        <v>183</v>
      </c>
      <c r="E10" s="40">
        <v>42514</v>
      </c>
      <c r="F10" s="41" t="s">
        <v>184</v>
      </c>
    </row>
    <row r="11" s="25" customFormat="1" ht="30" spans="1:6">
      <c r="A11" s="37" t="s">
        <v>38</v>
      </c>
      <c r="B11" s="38"/>
      <c r="C11" s="42" t="s">
        <v>190</v>
      </c>
      <c r="D11" s="39" t="s">
        <v>183</v>
      </c>
      <c r="E11" s="40">
        <v>42514</v>
      </c>
      <c r="F11" s="44" t="s">
        <v>191</v>
      </c>
    </row>
    <row r="12" s="25" customFormat="1" spans="1:6">
      <c r="A12" s="45" t="s">
        <v>192</v>
      </c>
      <c r="B12" s="38"/>
      <c r="C12" s="17" t="s">
        <v>193</v>
      </c>
      <c r="D12" s="46" t="s">
        <v>194</v>
      </c>
      <c r="E12" s="40">
        <v>42514</v>
      </c>
      <c r="F12" s="25" t="s">
        <v>195</v>
      </c>
    </row>
    <row r="13" s="25" customFormat="1" ht="30" spans="1:6">
      <c r="A13" s="45" t="s">
        <v>196</v>
      </c>
      <c r="B13" s="38" t="s">
        <v>197</v>
      </c>
      <c r="C13" s="17" t="s">
        <v>193</v>
      </c>
      <c r="D13" s="46" t="s">
        <v>194</v>
      </c>
      <c r="E13" s="40">
        <v>42514</v>
      </c>
      <c r="F13" s="42" t="s">
        <v>198</v>
      </c>
    </row>
    <row r="14" s="25" customFormat="1" spans="1:5">
      <c r="A14" s="42"/>
      <c r="B14" s="43"/>
      <c r="D14" s="17"/>
      <c r="E14" s="40"/>
    </row>
    <row r="15" s="25" customFormat="1" spans="1:6">
      <c r="A15" s="33" t="s">
        <v>199</v>
      </c>
      <c r="B15" s="34"/>
      <c r="C15" s="34"/>
      <c r="D15" s="35"/>
      <c r="E15" s="36"/>
      <c r="F15" s="34"/>
    </row>
    <row r="16" s="25" customFormat="1" ht="45" spans="1:6">
      <c r="A16" s="42" t="s">
        <v>40</v>
      </c>
      <c r="B16" s="43"/>
      <c r="C16" s="47" t="s">
        <v>200</v>
      </c>
      <c r="D16" s="39" t="s">
        <v>183</v>
      </c>
      <c r="E16" s="40">
        <v>42515</v>
      </c>
      <c r="F16" s="42" t="s">
        <v>201</v>
      </c>
    </row>
    <row r="17" s="25" customFormat="1" spans="1:6">
      <c r="A17" s="42" t="s">
        <v>42</v>
      </c>
      <c r="B17" s="43"/>
      <c r="C17" s="25" t="s">
        <v>53</v>
      </c>
      <c r="D17" s="39" t="s">
        <v>183</v>
      </c>
      <c r="E17" s="40">
        <v>42514</v>
      </c>
      <c r="F17" s="41" t="s">
        <v>202</v>
      </c>
    </row>
    <row r="18" s="25" customFormat="1" ht="30" spans="1:6">
      <c r="A18" s="42" t="s">
        <v>41</v>
      </c>
      <c r="B18" s="43" t="s">
        <v>203</v>
      </c>
      <c r="C18" s="25" t="s">
        <v>3</v>
      </c>
      <c r="D18" s="39" t="s">
        <v>183</v>
      </c>
      <c r="E18" s="40">
        <v>42514</v>
      </c>
      <c r="F18" s="41" t="s">
        <v>186</v>
      </c>
    </row>
    <row r="19" s="25" customFormat="1" ht="30" spans="1:6">
      <c r="A19" s="48" t="s">
        <v>204</v>
      </c>
      <c r="B19" s="43"/>
      <c r="C19" s="17" t="s">
        <v>193</v>
      </c>
      <c r="D19" s="46" t="s">
        <v>194</v>
      </c>
      <c r="E19" s="40">
        <v>42514</v>
      </c>
      <c r="F19" s="42" t="s">
        <v>205</v>
      </c>
    </row>
    <row r="20" s="25" customFormat="1" spans="1:5">
      <c r="A20" s="42"/>
      <c r="B20" s="43"/>
      <c r="D20" s="17"/>
      <c r="E20" s="40"/>
    </row>
    <row r="21" s="25" customFormat="1" spans="1:6">
      <c r="A21" s="33" t="s">
        <v>206</v>
      </c>
      <c r="B21" s="34"/>
      <c r="C21" s="34"/>
      <c r="D21" s="35"/>
      <c r="E21" s="36"/>
      <c r="F21" s="34"/>
    </row>
    <row r="22" s="25" customFormat="1" ht="30" spans="1:6">
      <c r="A22" s="37" t="s">
        <v>43</v>
      </c>
      <c r="B22" s="38" t="s">
        <v>207</v>
      </c>
      <c r="C22" s="42" t="s">
        <v>190</v>
      </c>
      <c r="D22" s="49" t="s">
        <v>208</v>
      </c>
      <c r="E22" s="40">
        <v>42515</v>
      </c>
      <c r="F22" s="44" t="s">
        <v>209</v>
      </c>
    </row>
    <row r="23" s="25" customFormat="1" spans="1:6">
      <c r="A23" s="42" t="s">
        <v>44</v>
      </c>
      <c r="B23" s="38"/>
      <c r="C23" s="25" t="s">
        <v>210</v>
      </c>
      <c r="D23" s="49" t="s">
        <v>208</v>
      </c>
      <c r="E23" s="40">
        <v>42515</v>
      </c>
      <c r="F23" s="44" t="s">
        <v>211</v>
      </c>
    </row>
    <row r="24" s="25" customFormat="1" spans="1:6">
      <c r="A24" s="42" t="s">
        <v>45</v>
      </c>
      <c r="B24" s="43"/>
      <c r="C24" s="25" t="s">
        <v>212</v>
      </c>
      <c r="D24" s="49" t="s">
        <v>208</v>
      </c>
      <c r="E24" s="40">
        <v>42515</v>
      </c>
      <c r="F24" s="44" t="s">
        <v>213</v>
      </c>
    </row>
    <row r="25" s="25" customFormat="1" spans="4:5">
      <c r="D25" s="17"/>
      <c r="E25" s="40"/>
    </row>
    <row r="26" s="25" customFormat="1" spans="1:6">
      <c r="A26" s="33" t="s">
        <v>33</v>
      </c>
      <c r="B26" s="34"/>
      <c r="C26" s="34"/>
      <c r="D26" s="35"/>
      <c r="E26" s="36"/>
      <c r="F26" s="34"/>
    </row>
    <row r="27" s="25" customFormat="1" ht="30" spans="1:6">
      <c r="A27" s="25" t="s">
        <v>214</v>
      </c>
      <c r="B27" s="43"/>
      <c r="C27" s="25" t="s">
        <v>215</v>
      </c>
      <c r="D27" s="39" t="s">
        <v>183</v>
      </c>
      <c r="E27" s="40">
        <v>42515</v>
      </c>
      <c r="F27" s="44" t="s">
        <v>216</v>
      </c>
    </row>
    <row r="28" s="25" customFormat="1" ht="30" spans="1:6">
      <c r="A28" s="25" t="s">
        <v>47</v>
      </c>
      <c r="B28" s="43"/>
      <c r="C28" s="25" t="s">
        <v>215</v>
      </c>
      <c r="D28" s="39" t="s">
        <v>183</v>
      </c>
      <c r="E28" s="40">
        <v>42515</v>
      </c>
      <c r="F28" s="44" t="s">
        <v>216</v>
      </c>
    </row>
    <row r="29" s="25" customFormat="1" ht="30" spans="1:6">
      <c r="A29" s="42" t="s">
        <v>217</v>
      </c>
      <c r="B29" s="43"/>
      <c r="C29" s="25" t="s">
        <v>215</v>
      </c>
      <c r="D29" s="39" t="s">
        <v>183</v>
      </c>
      <c r="E29" s="40">
        <v>42515</v>
      </c>
      <c r="F29" s="44" t="s">
        <v>216</v>
      </c>
    </row>
    <row r="30" s="25" customFormat="1" spans="1:6">
      <c r="A30" s="50" t="s">
        <v>218</v>
      </c>
      <c r="B30" s="43"/>
      <c r="C30" s="17" t="s">
        <v>193</v>
      </c>
      <c r="D30" s="46" t="s">
        <v>194</v>
      </c>
      <c r="E30" s="40">
        <v>42514</v>
      </c>
      <c r="F30" s="25" t="s">
        <v>195</v>
      </c>
    </row>
    <row r="31" s="25" customFormat="1" spans="1:6">
      <c r="A31" s="50" t="s">
        <v>219</v>
      </c>
      <c r="B31" s="43"/>
      <c r="C31" s="17" t="s">
        <v>193</v>
      </c>
      <c r="D31" s="46" t="s">
        <v>194</v>
      </c>
      <c r="E31" s="40">
        <v>42514</v>
      </c>
      <c r="F31" s="25" t="s">
        <v>195</v>
      </c>
    </row>
    <row r="32" s="25" customFormat="1" spans="1:6">
      <c r="A32" s="50" t="s">
        <v>220</v>
      </c>
      <c r="B32" s="43"/>
      <c r="C32" s="17" t="s">
        <v>193</v>
      </c>
      <c r="D32" s="46" t="s">
        <v>194</v>
      </c>
      <c r="E32" s="40">
        <v>42514</v>
      </c>
      <c r="F32" s="25" t="s">
        <v>195</v>
      </c>
    </row>
    <row r="33" s="25" customFormat="1" spans="2:5">
      <c r="B33" s="43"/>
      <c r="D33" s="17"/>
      <c r="E33" s="40"/>
    </row>
    <row r="34" s="25" customFormat="1" spans="1:6">
      <c r="A34" s="51" t="s">
        <v>221</v>
      </c>
      <c r="B34" s="34"/>
      <c r="C34" s="34"/>
      <c r="D34" s="35"/>
      <c r="E34" s="36"/>
      <c r="F34" s="34"/>
    </row>
    <row r="35" s="25" customFormat="1" spans="1:6">
      <c r="A35" s="48" t="s">
        <v>222</v>
      </c>
      <c r="B35" s="43" t="s">
        <v>223</v>
      </c>
      <c r="C35" s="17" t="s">
        <v>193</v>
      </c>
      <c r="D35" s="46" t="s">
        <v>194</v>
      </c>
      <c r="E35" s="40">
        <v>42514</v>
      </c>
      <c r="F35" s="25" t="s">
        <v>195</v>
      </c>
    </row>
    <row r="36" s="25" customFormat="1" spans="1:6">
      <c r="A36" s="45" t="s">
        <v>224</v>
      </c>
      <c r="B36" s="43" t="s">
        <v>225</v>
      </c>
      <c r="C36" s="17" t="s">
        <v>193</v>
      </c>
      <c r="D36" s="46" t="s">
        <v>194</v>
      </c>
      <c r="E36" s="40">
        <v>42514</v>
      </c>
      <c r="F36" s="25" t="s">
        <v>195</v>
      </c>
    </row>
    <row r="37" s="25" customFormat="1" ht="30" spans="1:6">
      <c r="A37" s="45" t="s">
        <v>40</v>
      </c>
      <c r="B37" s="52" t="s">
        <v>226</v>
      </c>
      <c r="C37" s="17" t="s">
        <v>193</v>
      </c>
      <c r="D37" s="46" t="s">
        <v>194</v>
      </c>
      <c r="E37" s="40">
        <v>42514</v>
      </c>
      <c r="F37" s="42" t="s">
        <v>227</v>
      </c>
    </row>
    <row r="38" s="25" customFormat="1" spans="1:6">
      <c r="A38" s="45" t="s">
        <v>228</v>
      </c>
      <c r="C38" s="17" t="s">
        <v>193</v>
      </c>
      <c r="D38" s="46" t="s">
        <v>194</v>
      </c>
      <c r="E38" s="40">
        <v>42514</v>
      </c>
      <c r="F38" s="25" t="s">
        <v>195</v>
      </c>
    </row>
    <row r="39" spans="1:2">
      <c r="A39" s="53" t="s">
        <v>229</v>
      </c>
      <c r="B39" s="29" t="s">
        <v>230</v>
      </c>
    </row>
    <row r="40" spans="1:2">
      <c r="A40" s="54"/>
      <c r="B40" s="55"/>
    </row>
    <row r="41" spans="1:2">
      <c r="A41" s="54"/>
      <c r="B41" s="56"/>
    </row>
    <row r="42" spans="1:2">
      <c r="A42" s="54"/>
      <c r="B42" s="57"/>
    </row>
  </sheetData>
  <hyperlinks>
    <hyperlink ref="B39" r:id="rId1" display="https://en.wikipedia.org/wiki/List_of_in-memory_databases"/>
    <hyperlink ref="A3" r:id="rId2" display="http://db-engines.com/en/articles has pointers to lots of DB classifications"/>
  </hyperlinks>
  <pageMargins left="0.699305555555556" right="0.699305555555556" top="0.75" bottom="0.75" header="0.3" footer="0.3"/>
  <pageSetup paperSize="1" orientation="portrait"/>
  <headerFooter>
    <oddFooter>&amp;CAT&amp;&amp;T Proprietary (Internal Use Only)</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7"/>
  <sheetViews>
    <sheetView workbookViewId="0">
      <pane xSplit="2" ySplit="4" topLeftCell="D5" activePane="bottomRight" state="frozen"/>
      <selection/>
      <selection pane="topRight"/>
      <selection pane="bottomLeft"/>
      <selection pane="bottomRight" activeCell="E14" sqref="E14"/>
    </sheetView>
  </sheetViews>
  <sheetFormatPr defaultColWidth="9" defaultRowHeight="15"/>
  <cols>
    <col min="1" max="1" width="4.28571428571429" style="4" customWidth="1"/>
    <col min="2" max="2" width="53.1428571428571" style="2" customWidth="1"/>
    <col min="3" max="3" width="43.7142857142857" style="18" hidden="1" customWidth="1"/>
    <col min="4" max="4" width="43.7142857142857" style="5" customWidth="1"/>
    <col min="5" max="5" width="36.8571428571429" style="2" customWidth="1"/>
    <col min="6" max="10" width="35.7142857142857" style="2" customWidth="1"/>
    <col min="11" max="16384" width="9.14285714285714" style="3"/>
  </cols>
  <sheetData>
    <row r="1" s="1" customFormat="1" ht="18.75" spans="1:10">
      <c r="A1" s="6" t="s">
        <v>231</v>
      </c>
      <c r="C1" s="23"/>
      <c r="D1" s="7"/>
      <c r="E1" s="8"/>
      <c r="F1" s="8"/>
      <c r="G1" s="8"/>
      <c r="H1" s="8"/>
      <c r="I1" s="8"/>
      <c r="J1" s="8"/>
    </row>
    <row r="2" s="1" customFormat="1" spans="1:10">
      <c r="A2" s="7" t="s">
        <v>232</v>
      </c>
      <c r="C2" s="23"/>
      <c r="D2" s="7"/>
      <c r="E2" s="8"/>
      <c r="F2" s="8"/>
      <c r="G2" s="8"/>
      <c r="H2" s="8"/>
      <c r="I2" s="8"/>
      <c r="J2" s="8"/>
    </row>
    <row r="4" spans="1:10">
      <c r="A4" s="9" t="s">
        <v>233</v>
      </c>
      <c r="B4" s="10" t="s">
        <v>234</v>
      </c>
      <c r="C4" s="10" t="s">
        <v>235</v>
      </c>
      <c r="D4" s="10" t="s">
        <v>236</v>
      </c>
      <c r="E4" s="10" t="s">
        <v>237</v>
      </c>
      <c r="F4" s="10" t="s">
        <v>238</v>
      </c>
      <c r="G4" s="10" t="s">
        <v>239</v>
      </c>
      <c r="H4" s="10" t="s">
        <v>240</v>
      </c>
      <c r="I4" s="10" t="s">
        <v>241</v>
      </c>
      <c r="J4" s="10" t="s">
        <v>242</v>
      </c>
    </row>
    <row r="5" s="2" customFormat="1" spans="1:10">
      <c r="A5" s="11"/>
      <c r="B5" s="12" t="s">
        <v>243</v>
      </c>
      <c r="C5" s="24"/>
      <c r="D5" s="13"/>
      <c r="E5" s="14"/>
      <c r="F5" s="14"/>
      <c r="G5" s="14"/>
      <c r="H5" s="14"/>
      <c r="I5" s="14"/>
      <c r="J5" s="14"/>
    </row>
    <row r="6" spans="1:6">
      <c r="A6" s="4">
        <f t="shared" ref="A6:A14" si="0">IF(ISNUMBER(A5),A5+1,1)</f>
        <v>1</v>
      </c>
      <c r="B6" s="2" t="s">
        <v>244</v>
      </c>
      <c r="D6" s="5" t="s">
        <v>245</v>
      </c>
      <c r="E6" s="2" t="s">
        <v>246</v>
      </c>
      <c r="F6" s="2" t="s">
        <v>246</v>
      </c>
    </row>
    <row r="7" ht="45" spans="1:6">
      <c r="A7" s="4">
        <f t="shared" si="0"/>
        <v>2</v>
      </c>
      <c r="B7" s="2" t="s">
        <v>247</v>
      </c>
      <c r="D7" s="5" t="s">
        <v>248</v>
      </c>
      <c r="E7" s="2" t="s">
        <v>249</v>
      </c>
      <c r="F7" s="2" t="s">
        <v>250</v>
      </c>
    </row>
    <row r="8" ht="60" spans="1:6">
      <c r="A8" s="4">
        <f t="shared" si="0"/>
        <v>3</v>
      </c>
      <c r="B8" s="2" t="s">
        <v>251</v>
      </c>
      <c r="D8" s="5" t="s">
        <v>252</v>
      </c>
      <c r="E8" s="2" t="s">
        <v>253</v>
      </c>
      <c r="F8" s="2" t="s">
        <v>254</v>
      </c>
    </row>
    <row r="9" ht="75" spans="1:6">
      <c r="A9" s="4">
        <f t="shared" si="0"/>
        <v>4</v>
      </c>
      <c r="B9" s="2" t="s">
        <v>255</v>
      </c>
      <c r="C9" s="18" t="s">
        <v>256</v>
      </c>
      <c r="D9" s="5" t="s">
        <v>257</v>
      </c>
      <c r="E9" s="2" t="s">
        <v>258</v>
      </c>
      <c r="F9" s="2" t="s">
        <v>259</v>
      </c>
    </row>
    <row r="10" ht="60" spans="1:6">
      <c r="A10" s="4">
        <f t="shared" si="0"/>
        <v>5</v>
      </c>
      <c r="B10" s="2" t="s">
        <v>260</v>
      </c>
      <c r="D10" s="5" t="s">
        <v>261</v>
      </c>
      <c r="E10" s="2" t="s">
        <v>262</v>
      </c>
      <c r="F10" s="2" t="s">
        <v>263</v>
      </c>
    </row>
    <row r="11" ht="180" spans="1:6">
      <c r="A11" s="4">
        <f t="shared" si="0"/>
        <v>6</v>
      </c>
      <c r="B11" s="2" t="s">
        <v>264</v>
      </c>
      <c r="C11" s="18" t="s">
        <v>265</v>
      </c>
      <c r="D11" s="5" t="s">
        <v>266</v>
      </c>
      <c r="E11" s="2" t="s">
        <v>267</v>
      </c>
      <c r="F11" s="2" t="s">
        <v>268</v>
      </c>
    </row>
    <row r="12" ht="75" spans="1:6">
      <c r="A12" s="4">
        <f t="shared" si="0"/>
        <v>7</v>
      </c>
      <c r="B12" s="2" t="s">
        <v>269</v>
      </c>
      <c r="C12" s="18" t="s">
        <v>270</v>
      </c>
      <c r="D12" s="5" t="s">
        <v>271</v>
      </c>
      <c r="E12" s="2" t="s">
        <v>272</v>
      </c>
      <c r="F12" s="2" t="s">
        <v>273</v>
      </c>
    </row>
    <row r="13" ht="120" spans="1:6">
      <c r="A13" s="4">
        <f t="shared" si="0"/>
        <v>8</v>
      </c>
      <c r="B13" s="2" t="s">
        <v>274</v>
      </c>
      <c r="C13" s="18" t="s">
        <v>275</v>
      </c>
      <c r="D13" s="5" t="s">
        <v>276</v>
      </c>
      <c r="E13" s="2" t="s">
        <v>277</v>
      </c>
      <c r="F13" s="2" t="s">
        <v>278</v>
      </c>
    </row>
    <row r="14" ht="210" spans="1:6">
      <c r="A14" s="4">
        <f t="shared" si="0"/>
        <v>9</v>
      </c>
      <c r="B14" s="2" t="s">
        <v>279</v>
      </c>
      <c r="C14" s="18" t="s">
        <v>280</v>
      </c>
      <c r="D14" s="5" t="s">
        <v>281</v>
      </c>
      <c r="E14" s="2" t="s">
        <v>282</v>
      </c>
      <c r="F14" s="2" t="s">
        <v>283</v>
      </c>
    </row>
    <row r="15" s="2" customFormat="1" spans="1:10">
      <c r="A15" s="11"/>
      <c r="B15" s="12" t="s">
        <v>284</v>
      </c>
      <c r="C15" s="24"/>
      <c r="D15" s="13"/>
      <c r="E15" s="14"/>
      <c r="F15" s="14"/>
      <c r="G15" s="14"/>
      <c r="H15" s="14"/>
      <c r="I15" s="14"/>
      <c r="J15" s="14"/>
    </row>
    <row r="16" ht="75" spans="1:5">
      <c r="A16" s="4">
        <f>IF(ISNUMBER(A14),A14+1,1)</f>
        <v>10</v>
      </c>
      <c r="B16" s="2" t="s">
        <v>285</v>
      </c>
      <c r="C16" s="18" t="s">
        <v>286</v>
      </c>
      <c r="D16" s="5" t="s">
        <v>287</v>
      </c>
      <c r="E16" s="2" t="s">
        <v>288</v>
      </c>
    </row>
    <row r="17" ht="120" spans="1:10">
      <c r="A17" s="4">
        <f>IF(ISNUMBER(A16),A16+1,1)</f>
        <v>11</v>
      </c>
      <c r="B17" s="2" t="s">
        <v>289</v>
      </c>
      <c r="C17" s="18" t="s">
        <v>290</v>
      </c>
      <c r="D17" s="5" t="s">
        <v>287</v>
      </c>
      <c r="E17" s="2" t="s">
        <v>291</v>
      </c>
      <c r="G17" s="3"/>
      <c r="H17" s="3"/>
      <c r="I17" s="3"/>
      <c r="J17" s="3"/>
    </row>
    <row r="18" ht="60" spans="1:10">
      <c r="A18" s="4">
        <f t="shared" ref="A18:A27" si="1">IF(ISNUMBER(A17),A17+1,1)</f>
        <v>12</v>
      </c>
      <c r="B18" s="2" t="s">
        <v>292</v>
      </c>
      <c r="C18" s="18" t="s">
        <v>293</v>
      </c>
      <c r="D18" s="5" t="s">
        <v>294</v>
      </c>
      <c r="G18" s="3"/>
      <c r="H18" s="3"/>
      <c r="I18" s="3"/>
      <c r="J18" s="3"/>
    </row>
    <row r="19" ht="120" spans="1:10">
      <c r="A19" s="4">
        <f t="shared" si="1"/>
        <v>13</v>
      </c>
      <c r="B19" s="2" t="s">
        <v>295</v>
      </c>
      <c r="C19" s="18" t="s">
        <v>296</v>
      </c>
      <c r="D19" s="5" t="s">
        <v>297</v>
      </c>
      <c r="G19" s="3"/>
      <c r="H19" s="3"/>
      <c r="I19" s="3"/>
      <c r="J19" s="3"/>
    </row>
    <row r="20" ht="150" spans="1:10">
      <c r="A20" s="4">
        <f t="shared" si="1"/>
        <v>14</v>
      </c>
      <c r="B20" s="2" t="s">
        <v>298</v>
      </c>
      <c r="C20" s="18" t="s">
        <v>299</v>
      </c>
      <c r="D20" s="5" t="s">
        <v>300</v>
      </c>
      <c r="G20" s="3"/>
      <c r="H20" s="3"/>
      <c r="I20" s="3"/>
      <c r="J20" s="3"/>
    </row>
    <row r="21" ht="45" spans="1:10">
      <c r="A21" s="4">
        <f t="shared" si="1"/>
        <v>15</v>
      </c>
      <c r="B21" s="2" t="s">
        <v>301</v>
      </c>
      <c r="C21" s="18" t="s">
        <v>302</v>
      </c>
      <c r="D21" s="5" t="s">
        <v>303</v>
      </c>
      <c r="G21" s="3"/>
      <c r="H21" s="3"/>
      <c r="I21" s="3"/>
      <c r="J21" s="3"/>
    </row>
    <row r="22" ht="45" spans="1:10">
      <c r="A22" s="4">
        <f t="shared" si="1"/>
        <v>16</v>
      </c>
      <c r="B22" s="2" t="s">
        <v>304</v>
      </c>
      <c r="C22" s="18" t="s">
        <v>305</v>
      </c>
      <c r="D22" s="5" t="s">
        <v>306</v>
      </c>
      <c r="F22" s="2" t="s">
        <v>307</v>
      </c>
      <c r="G22" s="3"/>
      <c r="H22" s="3"/>
      <c r="I22" s="3"/>
      <c r="J22" s="3"/>
    </row>
    <row r="23" ht="75" spans="1:10">
      <c r="A23" s="4">
        <f t="shared" si="1"/>
        <v>17</v>
      </c>
      <c r="B23" s="2" t="s">
        <v>308</v>
      </c>
      <c r="D23" s="5" t="s">
        <v>309</v>
      </c>
      <c r="G23" s="3"/>
      <c r="H23" s="3"/>
      <c r="I23" s="3"/>
      <c r="J23" s="3"/>
    </row>
    <row r="24" ht="60" spans="1:10">
      <c r="A24" s="4">
        <f t="shared" si="1"/>
        <v>18</v>
      </c>
      <c r="B24" s="2" t="s">
        <v>310</v>
      </c>
      <c r="C24" s="18" t="s">
        <v>311</v>
      </c>
      <c r="D24" s="5" t="s">
        <v>312</v>
      </c>
      <c r="G24" s="3"/>
      <c r="H24" s="3"/>
      <c r="I24" s="3"/>
      <c r="J24" s="3"/>
    </row>
    <row r="25" ht="45" spans="1:10">
      <c r="A25" s="4">
        <f t="shared" si="1"/>
        <v>19</v>
      </c>
      <c r="B25" s="15" t="s">
        <v>313</v>
      </c>
      <c r="D25" s="5" t="s">
        <v>314</v>
      </c>
      <c r="G25" s="3"/>
      <c r="H25" s="3"/>
      <c r="I25" s="3"/>
      <c r="J25" s="3"/>
    </row>
    <row r="26" ht="30" spans="1:10">
      <c r="A26" s="4">
        <f t="shared" si="1"/>
        <v>20</v>
      </c>
      <c r="B26" s="2" t="s">
        <v>315</v>
      </c>
      <c r="D26" s="5" t="s">
        <v>316</v>
      </c>
      <c r="G26" s="3"/>
      <c r="H26" s="3"/>
      <c r="I26" s="3"/>
      <c r="J26" s="3"/>
    </row>
    <row r="27" ht="60" spans="1:10">
      <c r="A27" s="4">
        <f t="shared" si="1"/>
        <v>21</v>
      </c>
      <c r="B27" s="2" t="s">
        <v>317</v>
      </c>
      <c r="C27" s="18" t="s">
        <v>318</v>
      </c>
      <c r="D27" s="5" t="s">
        <v>319</v>
      </c>
      <c r="G27" s="3"/>
      <c r="H27" s="3"/>
      <c r="I27" s="3"/>
      <c r="J27" s="3"/>
    </row>
  </sheetData>
  <pageMargins left="0.699305555555556" right="0.699305555555556" top="0.75" bottom="0.75" header="0.3" footer="0.3"/>
  <pageSetup paperSize="1" orientation="portrait"/>
  <headerFooter>
    <oddFooter>&amp;CAT&amp;&amp;T Proprietary (Internal Use Only)</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11"/>
  <sheetViews>
    <sheetView workbookViewId="0">
      <selection activeCell="A11" sqref="A11"/>
    </sheetView>
  </sheetViews>
  <sheetFormatPr defaultColWidth="9" defaultRowHeight="15"/>
  <cols>
    <col min="1" max="1" width="109.714285714286" style="2" customWidth="1"/>
  </cols>
  <sheetData>
    <row r="1" ht="18.75" spans="1:1">
      <c r="A1" s="21" t="s">
        <v>320</v>
      </c>
    </row>
    <row r="3" ht="45" spans="1:1">
      <c r="A3" s="2" t="s">
        <v>321</v>
      </c>
    </row>
    <row r="5" ht="30" spans="1:1">
      <c r="A5" s="2" t="s">
        <v>322</v>
      </c>
    </row>
    <row r="6" ht="45" spans="1:1">
      <c r="A6" s="22" t="s">
        <v>323</v>
      </c>
    </row>
    <row r="7" ht="105" spans="1:1">
      <c r="A7" s="2" t="s">
        <v>324</v>
      </c>
    </row>
    <row r="9" ht="30" spans="1:1">
      <c r="A9" s="2" t="s">
        <v>325</v>
      </c>
    </row>
    <row r="11" spans="1:1">
      <c r="A11" s="2" t="s">
        <v>326</v>
      </c>
    </row>
  </sheetData>
  <pageMargins left="0.699305555555556" right="0.699305555555556" top="0.75" bottom="0.75" header="0.3" footer="0.3"/>
  <pageSetup paperSize="1" orientation="portrait"/>
  <headerFooter>
    <oddFooter>&amp;CAT&amp;&amp;T Proprietary (Internal Use Only)</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17"/>
  <sheetViews>
    <sheetView workbookViewId="0">
      <selection activeCell="B17" sqref="B17"/>
    </sheetView>
  </sheetViews>
  <sheetFormatPr defaultColWidth="9" defaultRowHeight="15" outlineLevelCol="1"/>
  <cols>
    <col min="1" max="1" width="3.28571428571429" customWidth="1"/>
  </cols>
  <sheetData>
    <row r="1" ht="18.75" spans="1:1">
      <c r="A1" s="19" t="s">
        <v>327</v>
      </c>
    </row>
    <row r="3" spans="1:1">
      <c r="A3" s="20" t="s">
        <v>328</v>
      </c>
    </row>
    <row r="4" spans="2:2">
      <c r="B4" t="s">
        <v>329</v>
      </c>
    </row>
    <row r="5" spans="1:1">
      <c r="A5" s="20" t="s">
        <v>330</v>
      </c>
    </row>
    <row r="6" spans="2:2">
      <c r="B6" t="s">
        <v>331</v>
      </c>
    </row>
    <row r="7" spans="2:2">
      <c r="B7" t="s">
        <v>332</v>
      </c>
    </row>
    <row r="8" spans="1:1">
      <c r="A8" s="20" t="s">
        <v>333</v>
      </c>
    </row>
    <row r="9" spans="2:2">
      <c r="B9" t="s">
        <v>334</v>
      </c>
    </row>
    <row r="10" spans="1:1">
      <c r="A10" s="20" t="s">
        <v>335</v>
      </c>
    </row>
    <row r="11" spans="2:2">
      <c r="B11" t="s">
        <v>336</v>
      </c>
    </row>
    <row r="12" spans="1:1">
      <c r="A12" s="20" t="s">
        <v>337</v>
      </c>
    </row>
    <row r="13" spans="2:2">
      <c r="B13" t="s">
        <v>338</v>
      </c>
    </row>
    <row r="14" spans="2:2">
      <c r="B14" t="s">
        <v>339</v>
      </c>
    </row>
    <row r="15" spans="2:2">
      <c r="B15" t="s">
        <v>340</v>
      </c>
    </row>
    <row r="16" spans="1:1">
      <c r="A16" s="20" t="s">
        <v>341</v>
      </c>
    </row>
    <row r="17" spans="2:2">
      <c r="B17" t="s">
        <v>342</v>
      </c>
    </row>
  </sheetData>
  <pageMargins left="0.699305555555556" right="0.699305555555556" top="0.75" bottom="0.75" header="0.3" footer="0.3"/>
  <pageSetup paperSize="1" orientation="portrait"/>
  <headerFooter>
    <oddFooter>&amp;CAT&amp;&amp;T Proprietary (Internal Use Only)</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41"/>
  <sheetViews>
    <sheetView workbookViewId="0">
      <pane xSplit="2" ySplit="4" topLeftCell="C8" activePane="bottomRight" state="frozen"/>
      <selection/>
      <selection pane="topRight"/>
      <selection pane="bottomLeft"/>
      <selection pane="bottomRight" activeCell="A51" sqref="A51"/>
    </sheetView>
  </sheetViews>
  <sheetFormatPr defaultColWidth="9" defaultRowHeight="15" outlineLevelCol="6"/>
  <cols>
    <col min="1" max="1" width="4.28571428571429" style="4" customWidth="1"/>
    <col min="2" max="2" width="95.2857142857143" style="2" customWidth="1"/>
    <col min="3" max="6" width="35.7142857142857" style="3" customWidth="1"/>
    <col min="7" max="16384" width="9.14285714285714" style="3"/>
  </cols>
  <sheetData>
    <row r="1" s="1" customFormat="1" ht="18.75" spans="1:1">
      <c r="A1" s="6" t="s">
        <v>343</v>
      </c>
    </row>
    <row r="2" s="1" customFormat="1" spans="1:1">
      <c r="A2" s="7" t="s">
        <v>344</v>
      </c>
    </row>
    <row r="4" spans="1:6">
      <c r="A4" s="9" t="s">
        <v>233</v>
      </c>
      <c r="B4" s="10"/>
      <c r="C4" s="16" t="s">
        <v>239</v>
      </c>
      <c r="D4" s="16" t="s">
        <v>240</v>
      </c>
      <c r="E4" s="16" t="s">
        <v>241</v>
      </c>
      <c r="F4" s="16" t="s">
        <v>345</v>
      </c>
    </row>
    <row r="5" s="2" customFormat="1" spans="1:6">
      <c r="A5" s="11"/>
      <c r="B5" s="12" t="s">
        <v>243</v>
      </c>
      <c r="C5" s="14"/>
      <c r="D5" s="14"/>
      <c r="E5" s="14"/>
      <c r="F5" s="14"/>
    </row>
    <row r="6" spans="1:2">
      <c r="A6" s="17">
        <f t="shared" ref="A6:A9" si="0">IF(ISNUMBER(A5),A5+1,1)</f>
        <v>1</v>
      </c>
      <c r="B6" s="2" t="s">
        <v>244</v>
      </c>
    </row>
    <row r="7" spans="1:2">
      <c r="A7" s="17">
        <f t="shared" si="0"/>
        <v>2</v>
      </c>
      <c r="B7" s="2" t="s">
        <v>247</v>
      </c>
    </row>
    <row r="8" spans="1:2">
      <c r="A8" s="17">
        <f t="shared" si="0"/>
        <v>3</v>
      </c>
      <c r="B8" s="2" t="s">
        <v>251</v>
      </c>
    </row>
    <row r="9" spans="1:2">
      <c r="A9" s="17">
        <f t="shared" si="0"/>
        <v>4</v>
      </c>
      <c r="B9" s="2" t="s">
        <v>346</v>
      </c>
    </row>
    <row r="10" s="2" customFormat="1" spans="1:6">
      <c r="A10" s="11"/>
      <c r="B10" s="12" t="s">
        <v>284</v>
      </c>
      <c r="C10" s="14"/>
      <c r="D10" s="14"/>
      <c r="E10" s="14"/>
      <c r="F10" s="14"/>
    </row>
    <row r="11" spans="1:2">
      <c r="A11" s="17">
        <f>IF(ISNUMBER(A9),A9+1,1)</f>
        <v>5</v>
      </c>
      <c r="B11" s="2" t="s">
        <v>279</v>
      </c>
    </row>
    <row r="12" spans="1:2">
      <c r="A12" s="17">
        <f t="shared" ref="A12:A19" si="1">IF(ISNUMBER(A11),A11+1,1)</f>
        <v>6</v>
      </c>
      <c r="B12" s="2" t="s">
        <v>347</v>
      </c>
    </row>
    <row r="13" spans="1:2">
      <c r="A13" s="17">
        <f t="shared" si="1"/>
        <v>7</v>
      </c>
      <c r="B13" s="2" t="s">
        <v>289</v>
      </c>
    </row>
    <row r="14" spans="1:2">
      <c r="A14" s="17">
        <f t="shared" si="1"/>
        <v>8</v>
      </c>
      <c r="B14" s="2" t="s">
        <v>292</v>
      </c>
    </row>
    <row r="15" ht="30" spans="1:2">
      <c r="A15" s="17">
        <f t="shared" si="1"/>
        <v>9</v>
      </c>
      <c r="B15" s="2" t="s">
        <v>295</v>
      </c>
    </row>
    <row r="16" ht="30" spans="1:2">
      <c r="A16" s="17">
        <f t="shared" si="1"/>
        <v>10</v>
      </c>
      <c r="B16" s="2" t="s">
        <v>304</v>
      </c>
    </row>
    <row r="17" ht="45" spans="1:2">
      <c r="A17" s="17">
        <f t="shared" si="1"/>
        <v>11</v>
      </c>
      <c r="B17" s="2" t="s">
        <v>348</v>
      </c>
    </row>
    <row r="18" spans="1:2">
      <c r="A18" s="17">
        <f t="shared" si="1"/>
        <v>12</v>
      </c>
      <c r="B18" s="2" t="s">
        <v>349</v>
      </c>
    </row>
    <row r="19" spans="1:2">
      <c r="A19" s="17">
        <f t="shared" si="1"/>
        <v>13</v>
      </c>
      <c r="B19" s="2" t="s">
        <v>350</v>
      </c>
    </row>
    <row r="20" s="2" customFormat="1" spans="1:7">
      <c r="A20" s="11"/>
      <c r="B20" s="12" t="s">
        <v>351</v>
      </c>
      <c r="C20" s="13"/>
      <c r="D20" s="14"/>
      <c r="E20" s="14"/>
      <c r="F20" s="14"/>
      <c r="G20" s="14"/>
    </row>
    <row r="21" spans="1:3">
      <c r="A21" s="17">
        <f>IF(ISNUMBER(A19),A19+1,1)</f>
        <v>14</v>
      </c>
      <c r="B21" s="18" t="s">
        <v>352</v>
      </c>
      <c r="C21" s="5" t="s">
        <v>353</v>
      </c>
    </row>
    <row r="22" spans="1:3">
      <c r="A22" s="4">
        <f t="shared" ref="A22:A31" si="2">IF(ISNUMBER(A21),A21+1,1)</f>
        <v>15</v>
      </c>
      <c r="B22" s="18" t="s">
        <v>354</v>
      </c>
      <c r="C22" s="5" t="s">
        <v>355</v>
      </c>
    </row>
    <row r="23" spans="1:3">
      <c r="A23" s="4">
        <f t="shared" si="2"/>
        <v>16</v>
      </c>
      <c r="B23" s="18" t="s">
        <v>356</v>
      </c>
      <c r="C23" s="5" t="s">
        <v>357</v>
      </c>
    </row>
    <row r="24" spans="1:3">
      <c r="A24" s="4">
        <f t="shared" si="2"/>
        <v>17</v>
      </c>
      <c r="B24" s="18" t="s">
        <v>358</v>
      </c>
      <c r="C24" s="5" t="s">
        <v>357</v>
      </c>
    </row>
    <row r="25" spans="1:3">
      <c r="A25" s="4">
        <f t="shared" si="2"/>
        <v>18</v>
      </c>
      <c r="B25" s="18" t="s">
        <v>359</v>
      </c>
      <c r="C25" s="5" t="s">
        <v>353</v>
      </c>
    </row>
    <row r="26" spans="1:3">
      <c r="A26" s="4">
        <f t="shared" si="2"/>
        <v>19</v>
      </c>
      <c r="B26" s="18" t="s">
        <v>360</v>
      </c>
      <c r="C26" s="5" t="s">
        <v>353</v>
      </c>
    </row>
    <row r="27" spans="1:3">
      <c r="A27" s="4">
        <f t="shared" si="2"/>
        <v>20</v>
      </c>
      <c r="B27" s="18" t="s">
        <v>361</v>
      </c>
      <c r="C27" s="5" t="s">
        <v>357</v>
      </c>
    </row>
    <row r="28" spans="1:3">
      <c r="A28" s="4">
        <f t="shared" si="2"/>
        <v>21</v>
      </c>
      <c r="B28" s="18" t="s">
        <v>362</v>
      </c>
      <c r="C28" s="5" t="s">
        <v>353</v>
      </c>
    </row>
    <row r="29" spans="1:3">
      <c r="A29" s="4">
        <f t="shared" si="2"/>
        <v>22</v>
      </c>
      <c r="B29" s="18" t="s">
        <v>363</v>
      </c>
      <c r="C29" s="5" t="s">
        <v>353</v>
      </c>
    </row>
    <row r="30" spans="1:3">
      <c r="A30" s="4">
        <f t="shared" si="2"/>
        <v>23</v>
      </c>
      <c r="B30" s="18" t="s">
        <v>364</v>
      </c>
      <c r="C30" s="5" t="s">
        <v>353</v>
      </c>
    </row>
    <row r="31" spans="1:3">
      <c r="A31" s="4">
        <f t="shared" si="2"/>
        <v>24</v>
      </c>
      <c r="B31" s="18" t="s">
        <v>365</v>
      </c>
      <c r="C31" s="5" t="s">
        <v>353</v>
      </c>
    </row>
    <row r="32" s="2" customFormat="1" spans="1:7">
      <c r="A32" s="11"/>
      <c r="B32" s="12" t="s">
        <v>366</v>
      </c>
      <c r="C32" s="13"/>
      <c r="D32" s="14"/>
      <c r="E32" s="14"/>
      <c r="F32" s="14"/>
      <c r="G32" s="14"/>
    </row>
    <row r="33" ht="30" spans="1:3">
      <c r="A33" s="4">
        <f>IF(ISNUMBER(A31),A31+1,1)</f>
        <v>25</v>
      </c>
      <c r="B33" s="18" t="s">
        <v>367</v>
      </c>
      <c r="C33" s="5" t="s">
        <v>357</v>
      </c>
    </row>
    <row r="34" ht="30" spans="1:3">
      <c r="A34" s="4">
        <f t="shared" ref="A34:A41" si="3">IF(ISNUMBER(A33),A33+1,1)</f>
        <v>26</v>
      </c>
      <c r="B34" s="18" t="s">
        <v>368</v>
      </c>
      <c r="C34" s="5" t="s">
        <v>369</v>
      </c>
    </row>
    <row r="35" ht="30" spans="1:3">
      <c r="A35" s="4">
        <f t="shared" si="3"/>
        <v>27</v>
      </c>
      <c r="B35" s="18" t="s">
        <v>370</v>
      </c>
      <c r="C35" s="5" t="s">
        <v>369</v>
      </c>
    </row>
    <row r="36" spans="1:3">
      <c r="A36" s="4">
        <f t="shared" si="3"/>
        <v>28</v>
      </c>
      <c r="B36" s="18" t="s">
        <v>371</v>
      </c>
      <c r="C36" s="5" t="s">
        <v>353</v>
      </c>
    </row>
    <row r="37" spans="1:3">
      <c r="A37" s="4">
        <f t="shared" si="3"/>
        <v>29</v>
      </c>
      <c r="B37" s="18" t="s">
        <v>372</v>
      </c>
      <c r="C37" s="5" t="s">
        <v>373</v>
      </c>
    </row>
    <row r="38" spans="1:3">
      <c r="A38" s="4">
        <f t="shared" si="3"/>
        <v>30</v>
      </c>
      <c r="B38" s="18" t="s">
        <v>374</v>
      </c>
      <c r="C38" s="5" t="s">
        <v>355</v>
      </c>
    </row>
    <row r="39" ht="30" spans="1:3">
      <c r="A39" s="4">
        <f t="shared" si="3"/>
        <v>31</v>
      </c>
      <c r="B39" s="18" t="s">
        <v>375</v>
      </c>
      <c r="C39" s="5" t="s">
        <v>355</v>
      </c>
    </row>
    <row r="40" spans="1:3">
      <c r="A40" s="4">
        <f t="shared" si="3"/>
        <v>32</v>
      </c>
      <c r="B40" s="18" t="s">
        <v>376</v>
      </c>
      <c r="C40" s="5"/>
    </row>
    <row r="41" spans="1:3">
      <c r="A41" s="4">
        <f t="shared" si="3"/>
        <v>33</v>
      </c>
      <c r="B41" s="18" t="s">
        <v>346</v>
      </c>
      <c r="C41" s="5" t="s">
        <v>377</v>
      </c>
    </row>
  </sheetData>
  <pageMargins left="0.699305555555556" right="0.699305555555556" top="0.75" bottom="0.75" header="0.3" footer="0.3"/>
  <pageSetup paperSize="1" orientation="portrait"/>
  <headerFooter>
    <oddFooter>&amp;CAT&amp;&amp;T Proprietary (Internal Use Only)</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7"/>
  <sheetViews>
    <sheetView workbookViewId="0">
      <selection activeCell="A1" sqref="A1"/>
    </sheetView>
  </sheetViews>
  <sheetFormatPr defaultColWidth="9" defaultRowHeight="15"/>
  <cols>
    <col min="1" max="1" width="4.28571428571429" style="4" customWidth="1"/>
    <col min="2" max="2" width="53.1428571428571" style="2" customWidth="1"/>
    <col min="3" max="3" width="43.7142857142857" style="5" customWidth="1"/>
    <col min="4" max="4" width="36.8571428571429" style="2" customWidth="1"/>
    <col min="5" max="9" width="35.7142857142857" style="2" customWidth="1"/>
    <col min="10" max="16384" width="9.14285714285714" style="3"/>
  </cols>
  <sheetData>
    <row r="1" s="1" customFormat="1" ht="18.75" spans="1:9">
      <c r="A1" s="6" t="s">
        <v>231</v>
      </c>
      <c r="C1" s="7"/>
      <c r="D1" s="8"/>
      <c r="E1" s="8"/>
      <c r="F1" s="8"/>
      <c r="G1" s="8"/>
      <c r="H1" s="8"/>
      <c r="I1" s="8"/>
    </row>
    <row r="2" s="1" customFormat="1" spans="1:9">
      <c r="A2" s="7" t="s">
        <v>378</v>
      </c>
      <c r="C2" s="7"/>
      <c r="D2" s="8"/>
      <c r="E2" s="8"/>
      <c r="F2" s="8"/>
      <c r="G2" s="8"/>
      <c r="H2" s="8"/>
      <c r="I2" s="8"/>
    </row>
    <row r="4" spans="1:9">
      <c r="A4" s="9" t="s">
        <v>233</v>
      </c>
      <c r="B4" s="10" t="s">
        <v>234</v>
      </c>
      <c r="C4" s="10" t="s">
        <v>236</v>
      </c>
      <c r="D4" s="10" t="s">
        <v>237</v>
      </c>
      <c r="E4" s="10" t="s">
        <v>238</v>
      </c>
      <c r="F4" s="10" t="s">
        <v>239</v>
      </c>
      <c r="G4" s="10" t="s">
        <v>240</v>
      </c>
      <c r="H4" s="10" t="s">
        <v>241</v>
      </c>
      <c r="I4" s="10" t="s">
        <v>242</v>
      </c>
    </row>
    <row r="5" s="2" customFormat="1" spans="1:9">
      <c r="A5" s="11"/>
      <c r="B5" s="12" t="s">
        <v>243</v>
      </c>
      <c r="C5" s="13"/>
      <c r="D5" s="14"/>
      <c r="E5" s="14"/>
      <c r="F5" s="14"/>
      <c r="G5" s="14"/>
      <c r="H5" s="14"/>
      <c r="I5" s="14"/>
    </row>
    <row r="6" spans="1:5">
      <c r="A6" s="4">
        <f t="shared" ref="A6:A14" si="0">IF(ISNUMBER(A5),A5+1,1)</f>
        <v>1</v>
      </c>
      <c r="B6" s="2" t="s">
        <v>244</v>
      </c>
      <c r="C6" s="5" t="s">
        <v>245</v>
      </c>
      <c r="D6" s="2" t="s">
        <v>246</v>
      </c>
      <c r="E6" s="2" t="s">
        <v>246</v>
      </c>
    </row>
    <row r="7" ht="45" spans="1:5">
      <c r="A7" s="4">
        <f t="shared" si="0"/>
        <v>2</v>
      </c>
      <c r="B7" s="2" t="s">
        <v>247</v>
      </c>
      <c r="C7" s="5" t="s">
        <v>248</v>
      </c>
      <c r="D7" s="2" t="s">
        <v>249</v>
      </c>
      <c r="E7" s="2" t="s">
        <v>250</v>
      </c>
    </row>
    <row r="8" ht="60" spans="1:5">
      <c r="A8" s="4">
        <f t="shared" si="0"/>
        <v>3</v>
      </c>
      <c r="B8" s="2" t="s">
        <v>251</v>
      </c>
      <c r="C8" s="5" t="s">
        <v>252</v>
      </c>
      <c r="D8" s="2" t="s">
        <v>253</v>
      </c>
      <c r="E8" s="2" t="s">
        <v>254</v>
      </c>
    </row>
    <row r="9" ht="75" spans="1:5">
      <c r="A9" s="4">
        <f t="shared" si="0"/>
        <v>4</v>
      </c>
      <c r="B9" s="2" t="s">
        <v>255</v>
      </c>
      <c r="C9" s="5" t="s">
        <v>257</v>
      </c>
      <c r="D9" s="2" t="s">
        <v>258</v>
      </c>
      <c r="E9" s="2" t="s">
        <v>259</v>
      </c>
    </row>
    <row r="10" ht="60" spans="1:5">
      <c r="A10" s="4">
        <f t="shared" si="0"/>
        <v>5</v>
      </c>
      <c r="B10" s="2" t="s">
        <v>260</v>
      </c>
      <c r="C10" s="5" t="s">
        <v>261</v>
      </c>
      <c r="D10" s="2" t="s">
        <v>262</v>
      </c>
      <c r="E10" s="2" t="s">
        <v>263</v>
      </c>
    </row>
    <row r="11" ht="60" spans="1:5">
      <c r="A11" s="4">
        <f t="shared" si="0"/>
        <v>6</v>
      </c>
      <c r="B11" s="2" t="s">
        <v>379</v>
      </c>
      <c r="C11" s="5" t="s">
        <v>380</v>
      </c>
      <c r="D11" s="2" t="s">
        <v>267</v>
      </c>
      <c r="E11" s="2" t="s">
        <v>268</v>
      </c>
    </row>
    <row r="12" ht="60" spans="1:5">
      <c r="A12" s="4">
        <f t="shared" si="0"/>
        <v>7</v>
      </c>
      <c r="B12" s="2" t="s">
        <v>269</v>
      </c>
      <c r="C12" s="5" t="s">
        <v>381</v>
      </c>
      <c r="D12" s="2" t="s">
        <v>272</v>
      </c>
      <c r="E12" s="2" t="s">
        <v>273</v>
      </c>
    </row>
    <row r="13" ht="32.25" customHeight="1" spans="1:5">
      <c r="A13" s="4">
        <f t="shared" si="0"/>
        <v>8</v>
      </c>
      <c r="B13" s="2" t="s">
        <v>274</v>
      </c>
      <c r="C13" s="5" t="s">
        <v>382</v>
      </c>
      <c r="D13" s="2" t="s">
        <v>277</v>
      </c>
      <c r="E13" s="2" t="s">
        <v>278</v>
      </c>
    </row>
    <row r="14" ht="210" spans="1:5">
      <c r="A14" s="4">
        <f t="shared" si="0"/>
        <v>9</v>
      </c>
      <c r="B14" s="2" t="s">
        <v>279</v>
      </c>
      <c r="C14" s="5" t="s">
        <v>281</v>
      </c>
      <c r="D14" s="2" t="s">
        <v>282</v>
      </c>
      <c r="E14" s="2" t="s">
        <v>283</v>
      </c>
    </row>
    <row r="15" s="2" customFormat="1" spans="1:9">
      <c r="A15" s="11"/>
      <c r="B15" s="12" t="s">
        <v>284</v>
      </c>
      <c r="C15" s="13"/>
      <c r="D15" s="14"/>
      <c r="E15" s="14"/>
      <c r="F15" s="14"/>
      <c r="G15" s="14"/>
      <c r="H15" s="14"/>
      <c r="I15" s="14"/>
    </row>
    <row r="16" ht="45" spans="1:4">
      <c r="A16" s="4">
        <f>IF(ISNUMBER(A14),A14+1,1)</f>
        <v>10</v>
      </c>
      <c r="B16" s="2" t="s">
        <v>285</v>
      </c>
      <c r="C16" s="5" t="s">
        <v>287</v>
      </c>
      <c r="D16" s="2" t="s">
        <v>288</v>
      </c>
    </row>
    <row r="17" s="3" customFormat="1" ht="45" spans="1:5">
      <c r="A17" s="4">
        <f t="shared" ref="A17:A27" si="1">IF(ISNUMBER(A16),A16+1,1)</f>
        <v>11</v>
      </c>
      <c r="B17" s="2" t="s">
        <v>289</v>
      </c>
      <c r="C17" s="5" t="s">
        <v>287</v>
      </c>
      <c r="D17" s="2" t="s">
        <v>291</v>
      </c>
      <c r="E17" s="2"/>
    </row>
    <row r="18" s="3" customFormat="1" ht="45" spans="1:5">
      <c r="A18" s="4">
        <f t="shared" si="1"/>
        <v>12</v>
      </c>
      <c r="B18" s="2" t="s">
        <v>292</v>
      </c>
      <c r="C18" s="5" t="s">
        <v>294</v>
      </c>
      <c r="D18" s="2"/>
      <c r="E18" s="2"/>
    </row>
    <row r="19" s="3" customFormat="1" ht="75" spans="1:5">
      <c r="A19" s="4">
        <f t="shared" si="1"/>
        <v>13</v>
      </c>
      <c r="B19" s="2" t="s">
        <v>295</v>
      </c>
      <c r="C19" s="5" t="s">
        <v>297</v>
      </c>
      <c r="D19" s="2"/>
      <c r="E19" s="2"/>
    </row>
    <row r="20" s="3" customFormat="1" ht="30" spans="1:5">
      <c r="A20" s="4">
        <f t="shared" si="1"/>
        <v>14</v>
      </c>
      <c r="B20" s="2" t="s">
        <v>298</v>
      </c>
      <c r="C20" s="5" t="s">
        <v>300</v>
      </c>
      <c r="D20" s="2"/>
      <c r="E20" s="2"/>
    </row>
    <row r="21" s="3" customFormat="1" ht="45" spans="1:5">
      <c r="A21" s="4">
        <f t="shared" si="1"/>
        <v>15</v>
      </c>
      <c r="B21" s="2" t="s">
        <v>301</v>
      </c>
      <c r="C21" s="5" t="s">
        <v>303</v>
      </c>
      <c r="D21" s="2"/>
      <c r="E21" s="2"/>
    </row>
    <row r="22" s="3" customFormat="1" ht="45" spans="1:5">
      <c r="A22" s="4">
        <f t="shared" si="1"/>
        <v>16</v>
      </c>
      <c r="B22" s="2" t="s">
        <v>304</v>
      </c>
      <c r="C22" s="5" t="s">
        <v>306</v>
      </c>
      <c r="D22" s="2"/>
      <c r="E22" s="2" t="s">
        <v>307</v>
      </c>
    </row>
    <row r="23" s="3" customFormat="1" ht="75" spans="1:5">
      <c r="A23" s="4">
        <f t="shared" si="1"/>
        <v>17</v>
      </c>
      <c r="B23" s="2" t="s">
        <v>308</v>
      </c>
      <c r="C23" s="5" t="s">
        <v>309</v>
      </c>
      <c r="D23" s="2"/>
      <c r="E23" s="2"/>
    </row>
    <row r="24" s="3" customFormat="1" ht="60" spans="1:5">
      <c r="A24" s="4">
        <f t="shared" si="1"/>
        <v>18</v>
      </c>
      <c r="B24" s="2" t="s">
        <v>310</v>
      </c>
      <c r="C24" s="5" t="s">
        <v>312</v>
      </c>
      <c r="D24" s="2"/>
      <c r="E24" s="2"/>
    </row>
    <row r="25" s="3" customFormat="1" ht="45" spans="1:5">
      <c r="A25" s="4">
        <f t="shared" si="1"/>
        <v>19</v>
      </c>
      <c r="B25" s="15" t="s">
        <v>313</v>
      </c>
      <c r="C25" s="5" t="s">
        <v>314</v>
      </c>
      <c r="D25" s="2"/>
      <c r="E25" s="2"/>
    </row>
    <row r="26" s="3" customFormat="1" ht="30" spans="1:5">
      <c r="A26" s="4">
        <f t="shared" si="1"/>
        <v>20</v>
      </c>
      <c r="B26" s="2" t="s">
        <v>315</v>
      </c>
      <c r="C26" s="5" t="s">
        <v>316</v>
      </c>
      <c r="D26" s="2"/>
      <c r="E26" s="2"/>
    </row>
    <row r="27" s="3" customFormat="1" ht="60" spans="1:5">
      <c r="A27" s="4">
        <f t="shared" si="1"/>
        <v>21</v>
      </c>
      <c r="B27" s="2" t="s">
        <v>317</v>
      </c>
      <c r="C27" s="5" t="s">
        <v>319</v>
      </c>
      <c r="D27" s="2"/>
      <c r="E27" s="2"/>
    </row>
  </sheetData>
  <pageMargins left="0.699305555555556" right="0.699305555555556" top="0.75" bottom="0.75" header="0.3" footer="0.3"/>
  <pageSetup paperSize="1" orientation="portrait"/>
  <headerFooter>
    <oddFooter>&amp;CAT&amp;&amp;T Proprietary (Internal Use Only)</oddFooter>
  </headerFooter>
</worksheet>
</file>

<file path=docProps/app.xml><?xml version="1.0" encoding="utf-8"?>
<Properties xmlns="http://schemas.openxmlformats.org/officeDocument/2006/extended-properties" xmlns:vt="http://schemas.openxmlformats.org/officeDocument/2006/docPropsVTypes">
  <Company>AT&amp;T</Company>
  <Application>Microsoft Excel</Application>
  <HeadingPairs>
    <vt:vector size="2" baseType="variant">
      <vt:variant>
        <vt:lpstr>工作表</vt:lpstr>
      </vt:variant>
      <vt:variant>
        <vt:i4>9</vt:i4>
      </vt:variant>
    </vt:vector>
  </HeadingPairs>
  <TitlesOfParts>
    <vt:vector size="9" baseType="lpstr">
      <vt:lpstr>Workgroup</vt:lpstr>
      <vt:lpstr>Assessment</vt:lpstr>
      <vt:lpstr>Criteria</vt:lpstr>
      <vt:lpstr>Products</vt:lpstr>
      <vt:lpstr>Questionnaire</vt:lpstr>
      <vt:lpstr>Instructions</vt:lpstr>
      <vt:lpstr>Change Log</vt:lpstr>
      <vt:lpstr>Orig Questions</vt:lpstr>
      <vt:lpstr>Quest pre-5-6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Jensen</dc:creator>
  <cp:lastModifiedBy>Kumar Kartikaya</cp:lastModifiedBy>
  <dcterms:created xsi:type="dcterms:W3CDTF">2016-04-15T13:54:00Z</dcterms:created>
  <dcterms:modified xsi:type="dcterms:W3CDTF">2017-02-27T06:46:13Z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ata_Classification">
    <vt:lpwstr>AT&amp;T Proprietary (Internal Use Only)</vt:lpwstr>
  </property>
  <property fmtid="{D5CDD505-2E9C-101B-9397-08002B2CF9AE}" pid="3" name="KSOProductBuildVer">
    <vt:lpwstr>1033-10.2.0.5811</vt:lpwstr>
  </property>
</Properties>
</file>