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6520" windowHeight="15260" tabRatio="500"/>
  </bookViews>
  <sheets>
    <sheet name="QB" sheetId="1" r:id="rId1"/>
    <sheet name="RB" sheetId="2" r:id="rId2"/>
    <sheet name="WR" sheetId="3" r:id="rId3"/>
    <sheet name="TE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7" i="1"/>
  <c r="G17"/>
  <c r="E14"/>
  <c r="G14"/>
  <c r="E9"/>
  <c r="G9"/>
  <c r="E11"/>
  <c r="G11"/>
  <c r="E13"/>
  <c r="G13"/>
  <c r="E25"/>
  <c r="G25"/>
  <c r="E7"/>
  <c r="G7"/>
  <c r="E22"/>
  <c r="G22"/>
  <c r="E18"/>
  <c r="G18"/>
  <c r="E8"/>
  <c r="G8"/>
  <c r="E12"/>
  <c r="G12"/>
  <c r="E16"/>
  <c r="G16"/>
  <c r="E19"/>
  <c r="G19"/>
  <c r="E23"/>
  <c r="G23"/>
  <c r="E5"/>
  <c r="G5"/>
  <c r="E3"/>
  <c r="G3"/>
  <c r="E4"/>
  <c r="G4"/>
  <c r="E24"/>
  <c r="G24"/>
  <c r="E6"/>
  <c r="G6"/>
  <c r="E20"/>
  <c r="G20"/>
  <c r="E10"/>
  <c r="G10"/>
  <c r="E2"/>
  <c r="G2"/>
  <c r="E15"/>
  <c r="G15"/>
  <c r="E21"/>
  <c r="G21"/>
  <c r="F3" i="2"/>
  <c r="H3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"/>
  <c r="H2"/>
  <c r="E3" i="4"/>
  <c r="G3"/>
  <c r="E4"/>
  <c r="G4"/>
  <c r="E5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"/>
  <c r="G2"/>
  <c r="E3" i="3"/>
  <c r="G3"/>
  <c r="E4"/>
  <c r="G4"/>
  <c r="E5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2"/>
  <c r="G2"/>
</calcChain>
</file>

<file path=xl/sharedStrings.xml><?xml version="1.0" encoding="utf-8"?>
<sst xmlns="http://schemas.openxmlformats.org/spreadsheetml/2006/main" count="269" uniqueCount="166">
  <si>
    <t>Bernard</t>
    <phoneticPr fontId="2" type="noConversion"/>
  </si>
  <si>
    <t>Oliver</t>
    <phoneticPr fontId="2" type="noConversion"/>
  </si>
  <si>
    <t>L.Miller</t>
    <phoneticPr fontId="2" type="noConversion"/>
  </si>
  <si>
    <t>Morris</t>
    <phoneticPr fontId="2" type="noConversion"/>
  </si>
  <si>
    <t>McKinnon</t>
    <phoneticPr fontId="2" type="noConversion"/>
  </si>
  <si>
    <t>Mason</t>
    <phoneticPr fontId="2" type="noConversion"/>
  </si>
  <si>
    <t>Gore</t>
    <phoneticPr fontId="2" type="noConversion"/>
  </si>
  <si>
    <t>Hillman</t>
    <phoneticPr fontId="2" type="noConversion"/>
  </si>
  <si>
    <t>Vereen</t>
    <phoneticPr fontId="2" type="noConversion"/>
  </si>
  <si>
    <t>Gray</t>
    <phoneticPr fontId="2" type="noConversion"/>
  </si>
  <si>
    <t>DEN</t>
    <phoneticPr fontId="2" type="noConversion"/>
  </si>
  <si>
    <t>McFadden</t>
    <phoneticPr fontId="2" type="noConversion"/>
  </si>
  <si>
    <t>Lynch</t>
    <phoneticPr fontId="2" type="noConversion"/>
  </si>
  <si>
    <t>Forsett</t>
    <phoneticPr fontId="2" type="noConversion"/>
  </si>
  <si>
    <t>Bell</t>
    <phoneticPr fontId="2" type="noConversion"/>
  </si>
  <si>
    <t>Bradshaw</t>
    <phoneticPr fontId="2" type="noConversion"/>
  </si>
  <si>
    <t>Richardson</t>
    <phoneticPr fontId="2" type="noConversion"/>
  </si>
  <si>
    <t>A.Williams</t>
    <phoneticPr fontId="2" type="noConversion"/>
  </si>
  <si>
    <t>V.Jackson</t>
    <phoneticPr fontId="2" type="noConversion"/>
  </si>
  <si>
    <t>Hawkins</t>
    <phoneticPr fontId="2" type="noConversion"/>
  </si>
  <si>
    <t>TB</t>
    <phoneticPr fontId="2" type="noConversion"/>
  </si>
  <si>
    <t>TB</t>
    <phoneticPr fontId="2" type="noConversion"/>
  </si>
  <si>
    <t>Share</t>
    <phoneticPr fontId="2" type="noConversion"/>
  </si>
  <si>
    <t>Team score</t>
    <phoneticPr fontId="2" type="noConversion"/>
  </si>
  <si>
    <t>Seferian-Jenkins</t>
    <phoneticPr fontId="2" type="noConversion"/>
  </si>
  <si>
    <t>Cameron</t>
    <phoneticPr fontId="2" type="noConversion"/>
  </si>
  <si>
    <t>Murphy</t>
    <phoneticPr fontId="2" type="noConversion"/>
  </si>
  <si>
    <t>at DAL</t>
    <phoneticPr fontId="2" type="noConversion"/>
  </si>
  <si>
    <t>Player score</t>
    <phoneticPr fontId="2" type="noConversion"/>
  </si>
  <si>
    <t>Defense</t>
    <phoneticPr fontId="2" type="noConversion"/>
  </si>
  <si>
    <t>Cost</t>
    <phoneticPr fontId="2" type="noConversion"/>
  </si>
  <si>
    <t>Player</t>
    <phoneticPr fontId="2" type="noConversion"/>
  </si>
  <si>
    <t>Opponent</t>
    <phoneticPr fontId="2" type="noConversion"/>
  </si>
  <si>
    <t>Glennon</t>
    <phoneticPr fontId="2" type="noConversion"/>
  </si>
  <si>
    <t>Hoyer</t>
    <phoneticPr fontId="2" type="noConversion"/>
  </si>
  <si>
    <t>Palmer</t>
    <phoneticPr fontId="2" type="noConversion"/>
  </si>
  <si>
    <t>Romo</t>
    <phoneticPr fontId="2" type="noConversion"/>
  </si>
  <si>
    <t>ARI</t>
    <phoneticPr fontId="2" type="noConversion"/>
  </si>
  <si>
    <t>Foles</t>
    <phoneticPr fontId="2" type="noConversion"/>
  </si>
  <si>
    <t>Fitzpatrick</t>
    <phoneticPr fontId="2" type="noConversion"/>
  </si>
  <si>
    <t>PHI</t>
    <phoneticPr fontId="2" type="noConversion"/>
  </si>
  <si>
    <t>Vick</t>
    <phoneticPr fontId="2" type="noConversion"/>
  </si>
  <si>
    <t>A.Smith</t>
    <phoneticPr fontId="2" type="noConversion"/>
  </si>
  <si>
    <t>NYJ</t>
    <phoneticPr fontId="2" type="noConversion"/>
  </si>
  <si>
    <t>Bortles</t>
    <phoneticPr fontId="2" type="noConversion"/>
  </si>
  <si>
    <t>Dalton</t>
    <phoneticPr fontId="2" type="noConversion"/>
  </si>
  <si>
    <t>JAX</t>
    <phoneticPr fontId="2" type="noConversion"/>
  </si>
  <si>
    <t>Rivers</t>
    <phoneticPr fontId="2" type="noConversion"/>
  </si>
  <si>
    <t>Tannehill</t>
    <phoneticPr fontId="2" type="noConversion"/>
  </si>
  <si>
    <t>SD</t>
    <phoneticPr fontId="2" type="noConversion"/>
  </si>
  <si>
    <t>TB</t>
    <phoneticPr fontId="2" type="noConversion"/>
  </si>
  <si>
    <t>at CLE</t>
    <phoneticPr fontId="2" type="noConversion"/>
  </si>
  <si>
    <t>at DAL</t>
    <phoneticPr fontId="2" type="noConversion"/>
  </si>
  <si>
    <t>at HOU</t>
    <phoneticPr fontId="2" type="noConversion"/>
  </si>
  <si>
    <t>at KC</t>
    <phoneticPr fontId="2" type="noConversion"/>
  </si>
  <si>
    <t>at CIN</t>
    <phoneticPr fontId="2" type="noConversion"/>
  </si>
  <si>
    <t>at MIA</t>
    <phoneticPr fontId="2" type="noConversion"/>
  </si>
  <si>
    <t>Griffin III</t>
    <phoneticPr fontId="2" type="noConversion"/>
  </si>
  <si>
    <t>at MIN</t>
    <phoneticPr fontId="2" type="noConversion"/>
  </si>
  <si>
    <t>Bridgewater</t>
    <phoneticPr fontId="2" type="noConversion"/>
  </si>
  <si>
    <t>WAS</t>
    <phoneticPr fontId="2" type="noConversion"/>
  </si>
  <si>
    <t>Davis</t>
    <phoneticPr fontId="2" type="noConversion"/>
  </si>
  <si>
    <t>at SF</t>
    <phoneticPr fontId="2" type="noConversion"/>
  </si>
  <si>
    <t>Kaepernick</t>
    <phoneticPr fontId="2" type="noConversion"/>
  </si>
  <si>
    <t>STL</t>
    <phoneticPr fontId="2" type="noConversion"/>
  </si>
  <si>
    <t>P.Manning</t>
    <phoneticPr fontId="2" type="noConversion"/>
  </si>
  <si>
    <t>at NE</t>
    <phoneticPr fontId="2" type="noConversion"/>
  </si>
  <si>
    <t>Brady</t>
    <phoneticPr fontId="2" type="noConversion"/>
  </si>
  <si>
    <t>DEN</t>
    <phoneticPr fontId="2" type="noConversion"/>
  </si>
  <si>
    <t>Carr</t>
    <phoneticPr fontId="2" type="noConversion"/>
  </si>
  <si>
    <t>at SEA</t>
    <phoneticPr fontId="2" type="noConversion"/>
  </si>
  <si>
    <t>Expected score</t>
    <phoneticPr fontId="2" type="noConversion"/>
  </si>
  <si>
    <t>CPP</t>
    <phoneticPr fontId="2" type="noConversion"/>
  </si>
  <si>
    <t>Willson</t>
    <phoneticPr fontId="2" type="noConversion"/>
  </si>
  <si>
    <t>Rivera</t>
    <phoneticPr fontId="2" type="noConversion"/>
  </si>
  <si>
    <t>S.Smith</t>
    <phoneticPr fontId="2" type="noConversion"/>
  </si>
  <si>
    <t>T.Smith</t>
    <phoneticPr fontId="2" type="noConversion"/>
  </si>
  <si>
    <t>Brown</t>
    <phoneticPr fontId="2" type="noConversion"/>
  </si>
  <si>
    <t>M.Bryant</t>
    <phoneticPr fontId="2" type="noConversion"/>
  </si>
  <si>
    <t>D.Bryant</t>
    <phoneticPr fontId="2" type="noConversion"/>
  </si>
  <si>
    <t>BAL</t>
    <phoneticPr fontId="2" type="noConversion"/>
  </si>
  <si>
    <t>Daniels</t>
    <phoneticPr fontId="2" type="noConversion"/>
  </si>
  <si>
    <t>Hilton</t>
    <phoneticPr fontId="2" type="noConversion"/>
  </si>
  <si>
    <t>Montcrief</t>
    <phoneticPr fontId="2" type="noConversion"/>
  </si>
  <si>
    <t>Allen</t>
    <phoneticPr fontId="2" type="noConversion"/>
  </si>
  <si>
    <t>Donnell</t>
    <phoneticPr fontId="2" type="noConversion"/>
  </si>
  <si>
    <t>Randle</t>
    <phoneticPr fontId="2" type="noConversion"/>
  </si>
  <si>
    <t>Beckham</t>
    <phoneticPr fontId="2" type="noConversion"/>
  </si>
  <si>
    <t>K.Allen</t>
    <phoneticPr fontId="2" type="noConversion"/>
  </si>
  <si>
    <t>Ma.Floyd</t>
    <phoneticPr fontId="2" type="noConversion"/>
  </si>
  <si>
    <t>Mi.Floyd</t>
    <phoneticPr fontId="2" type="noConversion"/>
  </si>
  <si>
    <t>M.Austin</t>
    <phoneticPr fontId="2" type="noConversion"/>
  </si>
  <si>
    <t>Reed</t>
    <phoneticPr fontId="2" type="noConversion"/>
  </si>
  <si>
    <t>H.Miller</t>
    <phoneticPr fontId="2" type="noConversion"/>
  </si>
  <si>
    <t>T.Williams</t>
    <phoneticPr fontId="2" type="noConversion"/>
  </si>
  <si>
    <t>Witten</t>
    <phoneticPr fontId="2" type="noConversion"/>
  </si>
  <si>
    <t>Fitzgerald</t>
    <phoneticPr fontId="2" type="noConversion"/>
  </si>
  <si>
    <t>J.Brown</t>
    <phoneticPr fontId="2" type="noConversion"/>
  </si>
  <si>
    <t>Carlson</t>
    <phoneticPr fontId="2" type="noConversion"/>
  </si>
  <si>
    <t>Maclin</t>
    <phoneticPr fontId="2" type="noConversion"/>
  </si>
  <si>
    <t>Cooper</t>
    <phoneticPr fontId="2" type="noConversion"/>
  </si>
  <si>
    <t>at HOU</t>
    <phoneticPr fontId="2" type="noConversion"/>
  </si>
  <si>
    <t>A.Johnson</t>
    <phoneticPr fontId="2" type="noConversion"/>
  </si>
  <si>
    <t>Hopkins</t>
    <phoneticPr fontId="2" type="noConversion"/>
  </si>
  <si>
    <t>PHI</t>
    <phoneticPr fontId="2" type="noConversion"/>
  </si>
  <si>
    <t>Ertz</t>
    <phoneticPr fontId="2" type="noConversion"/>
  </si>
  <si>
    <t>G.Graham</t>
    <phoneticPr fontId="2" type="noConversion"/>
  </si>
  <si>
    <t>Decker</t>
    <phoneticPr fontId="2" type="noConversion"/>
  </si>
  <si>
    <t>Harvin</t>
    <phoneticPr fontId="2" type="noConversion"/>
  </si>
  <si>
    <t>Amaro</t>
    <phoneticPr fontId="2" type="noConversion"/>
  </si>
  <si>
    <t>Kelce</t>
    <phoneticPr fontId="2" type="noConversion"/>
  </si>
  <si>
    <t>Bowe</t>
    <phoneticPr fontId="2" type="noConversion"/>
  </si>
  <si>
    <t>A.Robinson</t>
    <phoneticPr fontId="2" type="noConversion"/>
  </si>
  <si>
    <t>AJ Green</t>
    <phoneticPr fontId="2" type="noConversion"/>
  </si>
  <si>
    <t>Sanu</t>
    <phoneticPr fontId="2" type="noConversion"/>
  </si>
  <si>
    <t>JAX</t>
    <phoneticPr fontId="2" type="noConversion"/>
  </si>
  <si>
    <t>Gresham</t>
    <phoneticPr fontId="2" type="noConversion"/>
  </si>
  <si>
    <t>Harbor</t>
    <phoneticPr fontId="2" type="noConversion"/>
  </si>
  <si>
    <t>Wallace</t>
    <phoneticPr fontId="2" type="noConversion"/>
  </si>
  <si>
    <t>Hartline</t>
    <phoneticPr fontId="2" type="noConversion"/>
  </si>
  <si>
    <t>at MIA</t>
    <phoneticPr fontId="2" type="noConversion"/>
  </si>
  <si>
    <t>Gates</t>
    <phoneticPr fontId="2" type="noConversion"/>
  </si>
  <si>
    <t>Clay</t>
    <phoneticPr fontId="2" type="noConversion"/>
  </si>
  <si>
    <t>at MIN</t>
    <phoneticPr fontId="2" type="noConversion"/>
  </si>
  <si>
    <t>Jennings</t>
    <phoneticPr fontId="2" type="noConversion"/>
  </si>
  <si>
    <t>Patterson</t>
    <phoneticPr fontId="2" type="noConversion"/>
  </si>
  <si>
    <t>Garcon</t>
    <phoneticPr fontId="2" type="noConversion"/>
  </si>
  <si>
    <t>D.Jackson</t>
    <phoneticPr fontId="2" type="noConversion"/>
  </si>
  <si>
    <t>Ford</t>
    <phoneticPr fontId="2" type="noConversion"/>
  </si>
  <si>
    <t>Crabtree</t>
    <phoneticPr fontId="2" type="noConversion"/>
  </si>
  <si>
    <t>Boldin</t>
    <phoneticPr fontId="2" type="noConversion"/>
  </si>
  <si>
    <t>STL</t>
    <phoneticPr fontId="2" type="noConversion"/>
  </si>
  <si>
    <t>Britt</t>
    <phoneticPr fontId="2" type="noConversion"/>
  </si>
  <si>
    <t>J.Cook</t>
    <phoneticPr fontId="2" type="noConversion"/>
  </si>
  <si>
    <t>V.Davis</t>
    <phoneticPr fontId="2" type="noConversion"/>
  </si>
  <si>
    <t>D.Thomas</t>
    <phoneticPr fontId="2" type="noConversion"/>
  </si>
  <si>
    <t>Sanders</t>
    <phoneticPr fontId="2" type="noConversion"/>
  </si>
  <si>
    <t>Edelman</t>
    <phoneticPr fontId="2" type="noConversion"/>
  </si>
  <si>
    <t>Lafell</t>
    <phoneticPr fontId="2" type="noConversion"/>
  </si>
  <si>
    <t>J.Thomas</t>
    <phoneticPr fontId="2" type="noConversion"/>
  </si>
  <si>
    <t>Gronkowski</t>
    <phoneticPr fontId="2" type="noConversion"/>
  </si>
  <si>
    <t>J.Jones</t>
    <phoneticPr fontId="2" type="noConversion"/>
  </si>
  <si>
    <t>Holmes</t>
    <phoneticPr fontId="2" type="noConversion"/>
  </si>
  <si>
    <t>Baldwin</t>
    <phoneticPr fontId="2" type="noConversion"/>
  </si>
  <si>
    <t>Wilson</t>
    <phoneticPr fontId="2" type="noConversion"/>
  </si>
  <si>
    <t>OAK</t>
    <phoneticPr fontId="2" type="noConversion"/>
  </si>
  <si>
    <t>Flacco</t>
    <phoneticPr fontId="2" type="noConversion"/>
  </si>
  <si>
    <t>at PIT</t>
    <phoneticPr fontId="2" type="noConversion"/>
  </si>
  <si>
    <t>Roethlisberger</t>
    <phoneticPr fontId="2" type="noConversion"/>
  </si>
  <si>
    <t>BAL</t>
    <phoneticPr fontId="2" type="noConversion"/>
  </si>
  <si>
    <t>Luck</t>
    <phoneticPr fontId="2" type="noConversion"/>
  </si>
  <si>
    <t>at NYG</t>
    <phoneticPr fontId="2" type="noConversion"/>
  </si>
  <si>
    <t>E.Manning</t>
    <phoneticPr fontId="2" type="noConversion"/>
  </si>
  <si>
    <t>IND</t>
    <phoneticPr fontId="2" type="noConversion"/>
  </si>
  <si>
    <t>Martin</t>
    <phoneticPr fontId="2" type="noConversion"/>
  </si>
  <si>
    <t>Rainey</t>
    <phoneticPr fontId="2" type="noConversion"/>
  </si>
  <si>
    <t>at CLE</t>
    <phoneticPr fontId="2" type="noConversion"/>
  </si>
  <si>
    <t>Tate</t>
    <phoneticPr fontId="2" type="noConversion"/>
  </si>
  <si>
    <t>Ellington</t>
    <phoneticPr fontId="2" type="noConversion"/>
  </si>
  <si>
    <t>Murray</t>
    <phoneticPr fontId="2" type="noConversion"/>
  </si>
  <si>
    <t>McCoy</t>
    <phoneticPr fontId="2" type="noConversion"/>
  </si>
  <si>
    <t>Foster</t>
    <phoneticPr fontId="2" type="noConversion"/>
  </si>
  <si>
    <t>Ivory</t>
    <phoneticPr fontId="2" type="noConversion"/>
  </si>
  <si>
    <t>at KC</t>
    <phoneticPr fontId="2" type="noConversion"/>
  </si>
  <si>
    <t>Charles</t>
    <phoneticPr fontId="2" type="noConversion"/>
  </si>
  <si>
    <t>D.Robinson</t>
    <phoneticPr fontId="2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</si>
</sst>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5"/>
  <sheetViews>
    <sheetView tabSelected="1" workbookViewId="0">
      <selection activeCell="C30" sqref="C30"/>
    </sheetView>
  </sheetViews>
  <sheetFormatPr baseColWidth="10" defaultRowHeight="13"/>
  <cols>
    <col min="1" max="1" width="15.28515625" customWidth="1"/>
    <col min="5" max="5" width="13" customWidth="1"/>
    <col min="7" max="7" width="5.7109375" customWidth="1"/>
    <col min="8" max="8" width="5.5703125" customWidth="1"/>
  </cols>
  <sheetData>
    <row r="1" spans="1:7">
      <c r="A1" t="s">
        <v>31</v>
      </c>
      <c r="B1" t="s">
        <v>32</v>
      </c>
      <c r="C1" t="s">
        <v>28</v>
      </c>
      <c r="D1" t="s">
        <v>29</v>
      </c>
      <c r="E1" s="1" t="s">
        <v>71</v>
      </c>
      <c r="F1" t="s">
        <v>30</v>
      </c>
      <c r="G1" s="1" t="s">
        <v>72</v>
      </c>
    </row>
    <row r="2" spans="1:7">
      <c r="A2" t="s">
        <v>150</v>
      </c>
      <c r="B2" t="s">
        <v>151</v>
      </c>
      <c r="C2">
        <v>8.3000000000000007</v>
      </c>
      <c r="D2">
        <v>16.8</v>
      </c>
      <c r="E2" s="1">
        <f>C2+D2</f>
        <v>25.1</v>
      </c>
      <c r="F2">
        <v>10000</v>
      </c>
      <c r="G2" s="1">
        <f t="shared" ref="G2:G25" si="0">F2/E2</f>
        <v>398.40637450199199</v>
      </c>
    </row>
    <row r="3" spans="1:7">
      <c r="A3" t="s">
        <v>65</v>
      </c>
      <c r="B3" t="s">
        <v>66</v>
      </c>
      <c r="C3">
        <v>6.6</v>
      </c>
      <c r="D3">
        <v>16.899999999999999</v>
      </c>
      <c r="E3" s="1">
        <f>C3+D3</f>
        <v>23.5</v>
      </c>
      <c r="F3">
        <v>9800</v>
      </c>
      <c r="G3" s="1">
        <f t="shared" si="0"/>
        <v>417.02127659574467</v>
      </c>
    </row>
    <row r="4" spans="1:7">
      <c r="A4" t="s">
        <v>67</v>
      </c>
      <c r="B4" t="s">
        <v>68</v>
      </c>
      <c r="C4">
        <v>2.2000000000000002</v>
      </c>
      <c r="D4">
        <v>19.3</v>
      </c>
      <c r="E4" s="1">
        <f>C4+D4</f>
        <v>21.5</v>
      </c>
      <c r="F4">
        <v>8400</v>
      </c>
      <c r="G4" s="1">
        <f t="shared" si="0"/>
        <v>390.69767441860466</v>
      </c>
    </row>
    <row r="5" spans="1:7">
      <c r="A5" t="s">
        <v>63</v>
      </c>
      <c r="B5" t="s">
        <v>64</v>
      </c>
      <c r="C5">
        <v>0.9</v>
      </c>
      <c r="D5">
        <v>20.399999999999999</v>
      </c>
      <c r="E5" s="1">
        <f>C5+D5</f>
        <v>21.299999999999997</v>
      </c>
      <c r="F5">
        <v>7000</v>
      </c>
      <c r="G5" s="1">
        <f t="shared" si="0"/>
        <v>328.6384976525822</v>
      </c>
    </row>
    <row r="6" spans="1:7">
      <c r="A6" t="s">
        <v>144</v>
      </c>
      <c r="B6" t="s">
        <v>145</v>
      </c>
      <c r="C6">
        <v>3.3</v>
      </c>
      <c r="D6">
        <v>17.2</v>
      </c>
      <c r="E6" s="1">
        <f>C6+D6</f>
        <v>20.5</v>
      </c>
      <c r="F6">
        <v>7800</v>
      </c>
      <c r="G6" s="1">
        <f t="shared" si="0"/>
        <v>380.48780487804879</v>
      </c>
    </row>
    <row r="7" spans="1:7">
      <c r="A7" t="s">
        <v>42</v>
      </c>
      <c r="B7" t="s">
        <v>43</v>
      </c>
      <c r="C7">
        <v>-2.4</v>
      </c>
      <c r="D7">
        <v>22.5</v>
      </c>
      <c r="E7" s="1">
        <f>C7+D7</f>
        <v>20.100000000000001</v>
      </c>
      <c r="F7">
        <v>5700</v>
      </c>
      <c r="G7" s="1">
        <f t="shared" si="0"/>
        <v>283.58208955223881</v>
      </c>
    </row>
    <row r="8" spans="1:7">
      <c r="A8" t="s">
        <v>47</v>
      </c>
      <c r="B8" t="s">
        <v>56</v>
      </c>
      <c r="C8">
        <v>3.4</v>
      </c>
      <c r="D8">
        <v>16.100000000000001</v>
      </c>
      <c r="E8" s="1">
        <f>C8+D8</f>
        <v>19.5</v>
      </c>
      <c r="F8">
        <v>8300</v>
      </c>
      <c r="G8" s="1">
        <f t="shared" si="0"/>
        <v>425.64102564102564</v>
      </c>
    </row>
    <row r="9" spans="1:7">
      <c r="A9" t="s">
        <v>36</v>
      </c>
      <c r="B9" t="s">
        <v>37</v>
      </c>
      <c r="C9">
        <v>-0.7</v>
      </c>
      <c r="D9">
        <v>19.100000000000001</v>
      </c>
      <c r="E9" s="1">
        <f>C9+D9</f>
        <v>18.400000000000002</v>
      </c>
      <c r="F9">
        <v>7500</v>
      </c>
      <c r="G9" s="1">
        <f t="shared" si="0"/>
        <v>407.60869565217388</v>
      </c>
    </row>
    <row r="10" spans="1:7">
      <c r="A10" t="s">
        <v>148</v>
      </c>
      <c r="B10" t="s">
        <v>149</v>
      </c>
      <c r="C10">
        <v>1.3</v>
      </c>
      <c r="D10">
        <v>16.7</v>
      </c>
      <c r="E10" s="1">
        <f>C10+D10</f>
        <v>18</v>
      </c>
      <c r="F10">
        <v>7500</v>
      </c>
      <c r="G10" s="1">
        <f t="shared" si="0"/>
        <v>416.66666666666669</v>
      </c>
    </row>
    <row r="11" spans="1:7">
      <c r="A11" t="s">
        <v>38</v>
      </c>
      <c r="B11" t="s">
        <v>53</v>
      </c>
      <c r="C11">
        <v>-0.7</v>
      </c>
      <c r="D11">
        <v>17.899999999999999</v>
      </c>
      <c r="E11" s="1">
        <f>C11+D11</f>
        <v>17.2</v>
      </c>
      <c r="F11">
        <v>7700</v>
      </c>
      <c r="G11" s="1">
        <f t="shared" si="0"/>
        <v>447.67441860465118</v>
      </c>
    </row>
    <row r="12" spans="1:7">
      <c r="A12" t="s">
        <v>48</v>
      </c>
      <c r="B12" t="s">
        <v>49</v>
      </c>
      <c r="C12">
        <v>0</v>
      </c>
      <c r="D12">
        <v>17.2</v>
      </c>
      <c r="E12" s="1">
        <f>C12+D12</f>
        <v>17.2</v>
      </c>
      <c r="F12">
        <v>6300</v>
      </c>
      <c r="G12" s="1">
        <f t="shared" si="0"/>
        <v>366.27906976744185</v>
      </c>
    </row>
    <row r="13" spans="1:7">
      <c r="A13" t="s">
        <v>39</v>
      </c>
      <c r="B13" t="s">
        <v>40</v>
      </c>
      <c r="C13">
        <v>-3.8</v>
      </c>
      <c r="D13">
        <v>20.9</v>
      </c>
      <c r="E13" s="1">
        <f>C13+D13</f>
        <v>17.099999999999998</v>
      </c>
      <c r="F13">
        <v>5700</v>
      </c>
      <c r="G13" s="1">
        <f t="shared" si="0"/>
        <v>333.33333333333337</v>
      </c>
    </row>
    <row r="14" spans="1:7">
      <c r="A14" t="s">
        <v>35</v>
      </c>
      <c r="B14" t="s">
        <v>52</v>
      </c>
      <c r="C14">
        <v>0.5</v>
      </c>
      <c r="D14">
        <v>16.5</v>
      </c>
      <c r="E14" s="1">
        <f>C14+D14</f>
        <v>17</v>
      </c>
      <c r="F14">
        <v>6800</v>
      </c>
      <c r="G14" s="1">
        <f t="shared" si="0"/>
        <v>400</v>
      </c>
    </row>
    <row r="15" spans="1:7">
      <c r="A15" t="s">
        <v>152</v>
      </c>
      <c r="B15" t="s">
        <v>153</v>
      </c>
      <c r="C15">
        <v>-1.1000000000000001</v>
      </c>
      <c r="D15">
        <v>18</v>
      </c>
      <c r="E15" s="1">
        <f>C15+D15</f>
        <v>16.899999999999999</v>
      </c>
      <c r="F15">
        <v>7300</v>
      </c>
      <c r="G15" s="1">
        <f t="shared" si="0"/>
        <v>431.95266272189355</v>
      </c>
    </row>
    <row r="16" spans="1:7">
      <c r="A16" t="s">
        <v>57</v>
      </c>
      <c r="B16" t="s">
        <v>58</v>
      </c>
      <c r="C16">
        <v>2.2000000000000002</v>
      </c>
      <c r="D16">
        <v>14.5</v>
      </c>
      <c r="E16" s="1">
        <f>C16+D16</f>
        <v>16.7</v>
      </c>
      <c r="F16">
        <v>6400</v>
      </c>
      <c r="G16" s="1">
        <f t="shared" si="0"/>
        <v>383.23353293413174</v>
      </c>
    </row>
    <row r="17" spans="1:7">
      <c r="A17" t="s">
        <v>34</v>
      </c>
      <c r="B17" t="s">
        <v>50</v>
      </c>
      <c r="C17">
        <v>-3.5</v>
      </c>
      <c r="D17">
        <v>20.2</v>
      </c>
      <c r="E17" s="1">
        <f>C17+D17</f>
        <v>16.7</v>
      </c>
      <c r="F17">
        <v>5300</v>
      </c>
      <c r="G17" s="1">
        <f t="shared" si="0"/>
        <v>317.36526946107784</v>
      </c>
    </row>
    <row r="18" spans="1:7">
      <c r="A18" t="s">
        <v>45</v>
      </c>
      <c r="B18" t="s">
        <v>46</v>
      </c>
      <c r="C18">
        <v>-2.1</v>
      </c>
      <c r="D18">
        <v>18</v>
      </c>
      <c r="E18" s="1">
        <f>C18+D18</f>
        <v>15.9</v>
      </c>
      <c r="F18">
        <v>6300</v>
      </c>
      <c r="G18" s="1">
        <f t="shared" si="0"/>
        <v>396.22641509433959</v>
      </c>
    </row>
    <row r="19" spans="1:7">
      <c r="A19" t="s">
        <v>59</v>
      </c>
      <c r="B19" t="s">
        <v>60</v>
      </c>
      <c r="C19">
        <v>-5</v>
      </c>
      <c r="D19">
        <v>20.6</v>
      </c>
      <c r="E19" s="1">
        <f>C19+D19</f>
        <v>15.600000000000001</v>
      </c>
      <c r="F19">
        <v>5200</v>
      </c>
      <c r="G19" s="1">
        <f t="shared" si="0"/>
        <v>333.33333333333331</v>
      </c>
    </row>
    <row r="20" spans="1:7">
      <c r="A20" t="s">
        <v>146</v>
      </c>
      <c r="B20" t="s">
        <v>147</v>
      </c>
      <c r="C20">
        <v>-1.3</v>
      </c>
      <c r="D20">
        <v>16.899999999999999</v>
      </c>
      <c r="E20" s="1">
        <f>C20+D20</f>
        <v>15.599999999999998</v>
      </c>
      <c r="F20">
        <v>6100</v>
      </c>
      <c r="G20" s="1">
        <f t="shared" si="0"/>
        <v>391.02564102564111</v>
      </c>
    </row>
    <row r="21" spans="1:7">
      <c r="A21" t="s">
        <v>33</v>
      </c>
      <c r="B21" t="s">
        <v>51</v>
      </c>
      <c r="C21">
        <v>-1.8</v>
      </c>
      <c r="D21">
        <v>16.899999999999999</v>
      </c>
      <c r="E21" s="1">
        <f>C21+D21</f>
        <v>15.099999999999998</v>
      </c>
      <c r="F21">
        <v>5700</v>
      </c>
      <c r="G21" s="1">
        <f t="shared" si="0"/>
        <v>377.48344370860934</v>
      </c>
    </row>
    <row r="22" spans="1:7">
      <c r="A22" t="s">
        <v>44</v>
      </c>
      <c r="B22" t="s">
        <v>55</v>
      </c>
      <c r="C22">
        <v>-3.2</v>
      </c>
      <c r="D22">
        <v>17.899999999999999</v>
      </c>
      <c r="E22" s="1">
        <f>C22+D22</f>
        <v>14.7</v>
      </c>
      <c r="F22">
        <v>5400</v>
      </c>
      <c r="G22" s="1">
        <f t="shared" si="0"/>
        <v>367.34693877551024</v>
      </c>
    </row>
    <row r="23" spans="1:7">
      <c r="A23" t="s">
        <v>61</v>
      </c>
      <c r="B23" t="s">
        <v>62</v>
      </c>
      <c r="C23">
        <v>-2.2999999999999998</v>
      </c>
      <c r="D23">
        <v>16.3</v>
      </c>
      <c r="E23" s="1">
        <f>C23+D23</f>
        <v>14</v>
      </c>
      <c r="F23">
        <v>5500</v>
      </c>
      <c r="G23" s="1">
        <f t="shared" si="0"/>
        <v>392.85714285714283</v>
      </c>
    </row>
    <row r="24" spans="1:7">
      <c r="A24" t="s">
        <v>69</v>
      </c>
      <c r="B24" t="s">
        <v>70</v>
      </c>
      <c r="C24">
        <v>-3.2</v>
      </c>
      <c r="D24">
        <v>15.2</v>
      </c>
      <c r="E24" s="1">
        <f>C24+D24</f>
        <v>12</v>
      </c>
      <c r="F24">
        <v>5300</v>
      </c>
      <c r="G24" s="1">
        <f t="shared" si="0"/>
        <v>441.66666666666669</v>
      </c>
    </row>
    <row r="25" spans="1:7">
      <c r="A25" t="s">
        <v>41</v>
      </c>
      <c r="B25" t="s">
        <v>54</v>
      </c>
      <c r="C25">
        <v>-4.2</v>
      </c>
      <c r="D25">
        <v>15.3</v>
      </c>
      <c r="E25" s="1">
        <f>C25+D25</f>
        <v>11.100000000000001</v>
      </c>
      <c r="F25">
        <v>6600</v>
      </c>
      <c r="G25" s="1">
        <f t="shared" si="0"/>
        <v>594.59459459459447</v>
      </c>
    </row>
  </sheetData>
  <sheetCalcPr fullCalcOnLoad="1"/>
  <sortState ref="A2:H25">
    <sortCondition descending="1" ref="F3:F25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8"/>
  <sheetViews>
    <sheetView workbookViewId="0"/>
  </sheetViews>
  <sheetFormatPr baseColWidth="10" defaultRowHeight="13"/>
  <cols>
    <col min="6" max="6" width="13.28515625" customWidth="1"/>
    <col min="8" max="8" width="5.85546875" customWidth="1"/>
    <col min="9" max="9" width="6.140625" customWidth="1"/>
  </cols>
  <sheetData>
    <row r="1" spans="1:8">
      <c r="A1" t="s">
        <v>31</v>
      </c>
      <c r="B1" t="s">
        <v>32</v>
      </c>
      <c r="C1" t="s">
        <v>23</v>
      </c>
      <c r="D1" t="s">
        <v>29</v>
      </c>
      <c r="E1" t="s">
        <v>22</v>
      </c>
      <c r="F1" s="1" t="s">
        <v>71</v>
      </c>
      <c r="G1" t="s">
        <v>30</v>
      </c>
      <c r="H1" s="1" t="s">
        <v>72</v>
      </c>
    </row>
    <row r="2" spans="1:8">
      <c r="A2" t="s">
        <v>161</v>
      </c>
      <c r="B2" t="s">
        <v>40</v>
      </c>
      <c r="C2">
        <v>5.2</v>
      </c>
      <c r="D2">
        <v>22.2</v>
      </c>
      <c r="E2">
        <v>0.78</v>
      </c>
      <c r="F2" s="1">
        <f>(C2+D2)*E2</f>
        <v>21.372</v>
      </c>
      <c r="G2">
        <v>9900</v>
      </c>
      <c r="H2" s="1">
        <f>G2/F2</f>
        <v>463.22290847838292</v>
      </c>
    </row>
    <row r="3" spans="1:8">
      <c r="A3" t="s">
        <v>12</v>
      </c>
      <c r="B3" t="s">
        <v>145</v>
      </c>
      <c r="C3">
        <v>1</v>
      </c>
      <c r="D3">
        <v>27.4</v>
      </c>
      <c r="E3">
        <v>0.73</v>
      </c>
      <c r="F3" s="1">
        <f>(C3+D3)*E3</f>
        <v>20.731999999999999</v>
      </c>
      <c r="G3">
        <v>6100</v>
      </c>
      <c r="H3" s="1">
        <f t="shared" ref="H3:H28" si="0">G3/F3</f>
        <v>294.23114026625507</v>
      </c>
    </row>
    <row r="4" spans="1:8">
      <c r="A4" t="s">
        <v>7</v>
      </c>
      <c r="B4" t="s">
        <v>66</v>
      </c>
      <c r="C4">
        <v>0.6</v>
      </c>
      <c r="D4">
        <v>27.5</v>
      </c>
      <c r="E4">
        <v>0.7</v>
      </c>
      <c r="F4" s="1">
        <f>(C4+D4)*E4</f>
        <v>19.669999999999998</v>
      </c>
      <c r="G4">
        <v>5600</v>
      </c>
      <c r="H4" s="1">
        <f t="shared" si="0"/>
        <v>284.69750889679716</v>
      </c>
    </row>
    <row r="5" spans="1:8">
      <c r="A5" t="s">
        <v>1</v>
      </c>
      <c r="B5" t="s">
        <v>56</v>
      </c>
      <c r="C5">
        <v>0.6</v>
      </c>
      <c r="D5">
        <v>24.3</v>
      </c>
      <c r="E5">
        <v>0.75</v>
      </c>
      <c r="F5" s="1">
        <f>(C5+D5)*E5</f>
        <v>18.675000000000001</v>
      </c>
      <c r="G5">
        <v>5700</v>
      </c>
      <c r="H5" s="1">
        <f t="shared" si="0"/>
        <v>305.22088353413653</v>
      </c>
    </row>
    <row r="6" spans="1:8">
      <c r="A6" t="s">
        <v>159</v>
      </c>
      <c r="B6" t="s">
        <v>37</v>
      </c>
      <c r="C6">
        <v>7.1</v>
      </c>
      <c r="D6">
        <v>15.4</v>
      </c>
      <c r="E6">
        <v>0.82</v>
      </c>
      <c r="F6" s="1">
        <f>(C6+D6)*E6</f>
        <v>18.45</v>
      </c>
      <c r="G6">
        <v>9000</v>
      </c>
      <c r="H6" s="1">
        <f t="shared" si="0"/>
        <v>487.80487804878049</v>
      </c>
    </row>
    <row r="7" spans="1:8">
      <c r="A7" t="s">
        <v>2</v>
      </c>
      <c r="B7" t="s">
        <v>49</v>
      </c>
      <c r="C7">
        <v>1.2</v>
      </c>
      <c r="D7">
        <v>24.5</v>
      </c>
      <c r="E7">
        <v>0.7</v>
      </c>
      <c r="F7" s="1">
        <f>(C7+D7)*E7</f>
        <v>17.989999999999998</v>
      </c>
      <c r="G7">
        <v>5600</v>
      </c>
      <c r="H7" s="1">
        <f t="shared" si="0"/>
        <v>311.28404669260703</v>
      </c>
    </row>
    <row r="8" spans="1:8">
      <c r="A8" t="s">
        <v>164</v>
      </c>
      <c r="B8" t="s">
        <v>43</v>
      </c>
      <c r="C8">
        <v>7.9</v>
      </c>
      <c r="D8">
        <v>19</v>
      </c>
      <c r="E8">
        <v>0.65</v>
      </c>
      <c r="F8" s="1">
        <f>(C8+D8)*E8</f>
        <v>17.484999999999999</v>
      </c>
      <c r="G8">
        <v>7100</v>
      </c>
      <c r="H8" s="1">
        <f t="shared" si="0"/>
        <v>406.06233914784104</v>
      </c>
    </row>
    <row r="9" spans="1:8">
      <c r="A9" t="s">
        <v>15</v>
      </c>
      <c r="B9" t="s">
        <v>151</v>
      </c>
      <c r="C9">
        <v>5.6</v>
      </c>
      <c r="D9">
        <v>28.3</v>
      </c>
      <c r="E9">
        <v>0.49</v>
      </c>
      <c r="F9" s="1">
        <f>(C9+D9)*E9</f>
        <v>16.611000000000001</v>
      </c>
      <c r="G9">
        <v>5800</v>
      </c>
      <c r="H9" s="1">
        <f t="shared" si="0"/>
        <v>349.16621515862983</v>
      </c>
    </row>
    <row r="10" spans="1:8">
      <c r="A10" t="s">
        <v>16</v>
      </c>
      <c r="B10" t="s">
        <v>151</v>
      </c>
      <c r="C10">
        <v>5.6</v>
      </c>
      <c r="D10">
        <v>28.3</v>
      </c>
      <c r="E10">
        <v>0.49</v>
      </c>
      <c r="F10" s="1">
        <f>(C10+D10)*E10</f>
        <v>16.611000000000001</v>
      </c>
      <c r="G10">
        <v>4500</v>
      </c>
      <c r="H10" s="1">
        <f t="shared" si="0"/>
        <v>270.90482210583349</v>
      </c>
    </row>
    <row r="11" spans="1:8">
      <c r="A11" t="s">
        <v>160</v>
      </c>
      <c r="B11" t="s">
        <v>53</v>
      </c>
      <c r="C11">
        <v>2.9</v>
      </c>
      <c r="D11">
        <v>23.8</v>
      </c>
      <c r="E11">
        <v>0.6</v>
      </c>
      <c r="F11" s="1">
        <f>(C11+D11)*E11</f>
        <v>16.02</v>
      </c>
      <c r="G11">
        <v>5200</v>
      </c>
      <c r="H11" s="1">
        <f t="shared" si="0"/>
        <v>324.59425717852685</v>
      </c>
    </row>
    <row r="12" spans="1:8">
      <c r="A12" t="s">
        <v>0</v>
      </c>
      <c r="B12" t="s">
        <v>46</v>
      </c>
      <c r="C12">
        <v>0.1</v>
      </c>
      <c r="D12">
        <v>24.3</v>
      </c>
      <c r="E12">
        <v>0.64</v>
      </c>
      <c r="F12" s="1">
        <f>(C12+D12)*E12</f>
        <v>15.616000000000001</v>
      </c>
      <c r="G12">
        <v>6600</v>
      </c>
      <c r="H12" s="1">
        <f t="shared" si="0"/>
        <v>422.64344262295077</v>
      </c>
    </row>
    <row r="13" spans="1:8">
      <c r="A13" t="s">
        <v>158</v>
      </c>
      <c r="B13" t="s">
        <v>52</v>
      </c>
      <c r="C13">
        <v>2.4</v>
      </c>
      <c r="D13">
        <v>19.100000000000001</v>
      </c>
      <c r="E13">
        <v>0.69</v>
      </c>
      <c r="F13" s="1">
        <f>(C13+D13)*E13</f>
        <v>14.834999999999999</v>
      </c>
      <c r="G13">
        <v>5900</v>
      </c>
      <c r="H13" s="1">
        <f t="shared" si="0"/>
        <v>397.70812268284465</v>
      </c>
    </row>
    <row r="14" spans="1:8">
      <c r="A14" t="s">
        <v>14</v>
      </c>
      <c r="B14" t="s">
        <v>149</v>
      </c>
      <c r="C14">
        <v>2.6</v>
      </c>
      <c r="D14">
        <v>16.8</v>
      </c>
      <c r="E14">
        <v>0.75</v>
      </c>
      <c r="F14" s="1">
        <f>(C14+D14)*E14</f>
        <v>14.55</v>
      </c>
      <c r="G14">
        <v>7000</v>
      </c>
      <c r="H14" s="1">
        <f t="shared" si="0"/>
        <v>481.09965635738831</v>
      </c>
    </row>
    <row r="15" spans="1:8">
      <c r="A15" t="s">
        <v>17</v>
      </c>
      <c r="B15" t="s">
        <v>153</v>
      </c>
      <c r="C15">
        <v>-2</v>
      </c>
      <c r="D15">
        <v>23.2</v>
      </c>
      <c r="E15">
        <v>0.67</v>
      </c>
      <c r="F15" s="1">
        <f>(C15+D15)*E15</f>
        <v>14.204000000000001</v>
      </c>
      <c r="G15">
        <v>3500</v>
      </c>
      <c r="H15" s="1">
        <f t="shared" si="0"/>
        <v>246.40946212334552</v>
      </c>
    </row>
    <row r="16" spans="1:8">
      <c r="A16" t="s">
        <v>3</v>
      </c>
      <c r="B16" t="s">
        <v>58</v>
      </c>
      <c r="C16">
        <v>3.5</v>
      </c>
      <c r="D16">
        <v>24.7</v>
      </c>
      <c r="E16">
        <v>0.47</v>
      </c>
      <c r="F16" s="1">
        <f>(C16+D16)*E16</f>
        <v>13.254</v>
      </c>
      <c r="G16">
        <v>3900</v>
      </c>
      <c r="H16" s="1">
        <f t="shared" si="0"/>
        <v>294.25079221367133</v>
      </c>
    </row>
    <row r="17" spans="1:8">
      <c r="A17" t="s">
        <v>165</v>
      </c>
      <c r="B17" t="s">
        <v>55</v>
      </c>
      <c r="C17">
        <v>-4.5</v>
      </c>
      <c r="D17">
        <v>25.7</v>
      </c>
      <c r="E17">
        <v>0.6</v>
      </c>
      <c r="F17" s="1">
        <f>(C17+D17)*E17</f>
        <v>12.719999999999999</v>
      </c>
      <c r="G17">
        <v>4800</v>
      </c>
      <c r="H17" s="1">
        <f t="shared" si="0"/>
        <v>377.35849056603774</v>
      </c>
    </row>
    <row r="18" spans="1:8">
      <c r="A18" t="s">
        <v>154</v>
      </c>
      <c r="B18" t="s">
        <v>51</v>
      </c>
      <c r="C18">
        <v>-8.1999999999999993</v>
      </c>
      <c r="D18">
        <v>26.7</v>
      </c>
      <c r="E18">
        <v>0.66</v>
      </c>
      <c r="F18" s="1">
        <f>(C18+D18)*E18</f>
        <v>12.21</v>
      </c>
      <c r="G18">
        <v>3900</v>
      </c>
      <c r="H18" s="1">
        <f t="shared" si="0"/>
        <v>319.4103194103194</v>
      </c>
    </row>
    <row r="19" spans="1:8">
      <c r="A19" t="s">
        <v>157</v>
      </c>
      <c r="B19" t="s">
        <v>50</v>
      </c>
      <c r="C19">
        <v>-1.4</v>
      </c>
      <c r="D19">
        <v>24.3</v>
      </c>
      <c r="E19">
        <v>0.53</v>
      </c>
      <c r="F19" s="1">
        <f>(C19+D19)*E19</f>
        <v>12.137000000000002</v>
      </c>
      <c r="G19">
        <v>4300</v>
      </c>
      <c r="H19" s="1">
        <f t="shared" si="0"/>
        <v>354.28853917772096</v>
      </c>
    </row>
    <row r="20" spans="1:8">
      <c r="A20" t="s">
        <v>13</v>
      </c>
      <c r="B20" t="s">
        <v>147</v>
      </c>
      <c r="C20">
        <v>1.7</v>
      </c>
      <c r="D20">
        <v>22</v>
      </c>
      <c r="E20">
        <v>0.5</v>
      </c>
      <c r="F20" s="1">
        <f>(C20+D20)*E20</f>
        <v>11.85</v>
      </c>
      <c r="G20">
        <v>5300</v>
      </c>
      <c r="H20" s="1">
        <f t="shared" si="0"/>
        <v>447.25738396624473</v>
      </c>
    </row>
    <row r="21" spans="1:8">
      <c r="A21" t="s">
        <v>11</v>
      </c>
      <c r="B21" t="s">
        <v>70</v>
      </c>
      <c r="C21">
        <v>-7.4</v>
      </c>
      <c r="D21">
        <v>21.6</v>
      </c>
      <c r="E21">
        <v>0.8</v>
      </c>
      <c r="F21" s="1">
        <f>(C21+D21)*E21</f>
        <v>11.360000000000001</v>
      </c>
      <c r="G21">
        <v>4800</v>
      </c>
      <c r="H21" s="1">
        <f t="shared" si="0"/>
        <v>422.53521126760558</v>
      </c>
    </row>
    <row r="22" spans="1:8">
      <c r="A22" t="s">
        <v>8</v>
      </c>
      <c r="B22" t="s">
        <v>68</v>
      </c>
      <c r="C22">
        <v>-0.4</v>
      </c>
      <c r="D22">
        <v>19.3</v>
      </c>
      <c r="E22">
        <v>0.6</v>
      </c>
      <c r="F22" s="1">
        <f>(C22+D22)*E22</f>
        <v>11.340000000000002</v>
      </c>
      <c r="G22">
        <v>4600</v>
      </c>
      <c r="H22" s="1">
        <f t="shared" si="0"/>
        <v>405.64373897707225</v>
      </c>
    </row>
    <row r="23" spans="1:8">
      <c r="A23" t="s">
        <v>6</v>
      </c>
      <c r="B23" t="s">
        <v>64</v>
      </c>
      <c r="C23">
        <v>-4.8</v>
      </c>
      <c r="D23">
        <v>19.8</v>
      </c>
      <c r="E23">
        <v>0.65</v>
      </c>
      <c r="F23" s="1">
        <f>(C23+D23)*E23</f>
        <v>9.75</v>
      </c>
      <c r="G23">
        <v>3800</v>
      </c>
      <c r="H23" s="1">
        <f t="shared" si="0"/>
        <v>389.74358974358972</v>
      </c>
    </row>
    <row r="24" spans="1:8">
      <c r="A24" t="s">
        <v>5</v>
      </c>
      <c r="B24" t="s">
        <v>62</v>
      </c>
      <c r="C24">
        <v>0.8</v>
      </c>
      <c r="D24">
        <v>18.2</v>
      </c>
      <c r="E24">
        <v>0.5</v>
      </c>
      <c r="F24" s="1">
        <f>(C24+D24)*E24</f>
        <v>9.5</v>
      </c>
      <c r="G24">
        <v>3200</v>
      </c>
      <c r="H24" s="1">
        <f t="shared" si="0"/>
        <v>336.84210526315792</v>
      </c>
    </row>
    <row r="25" spans="1:8">
      <c r="A25" t="s">
        <v>4</v>
      </c>
      <c r="B25" t="s">
        <v>60</v>
      </c>
      <c r="C25">
        <v>-3.6</v>
      </c>
      <c r="D25">
        <v>16.3</v>
      </c>
      <c r="E25">
        <v>0.7</v>
      </c>
      <c r="F25" s="1">
        <f>(C25+D25)*E25</f>
        <v>8.89</v>
      </c>
      <c r="G25">
        <v>4700</v>
      </c>
      <c r="H25" s="1">
        <f t="shared" si="0"/>
        <v>528.68391451068612</v>
      </c>
    </row>
    <row r="26" spans="1:8">
      <c r="A26" t="s">
        <v>162</v>
      </c>
      <c r="B26" t="s">
        <v>54</v>
      </c>
      <c r="C26">
        <v>-1</v>
      </c>
      <c r="D26">
        <v>16.5</v>
      </c>
      <c r="E26">
        <v>0.55000000000000004</v>
      </c>
      <c r="F26" s="1">
        <f>(C26+D26)*E26</f>
        <v>8.5250000000000004</v>
      </c>
      <c r="G26">
        <v>4500</v>
      </c>
      <c r="H26" s="1">
        <f t="shared" si="0"/>
        <v>527.85923753665691</v>
      </c>
    </row>
    <row r="27" spans="1:8">
      <c r="A27" t="s">
        <v>9</v>
      </c>
      <c r="B27" t="s">
        <v>10</v>
      </c>
      <c r="C27">
        <v>-0.4</v>
      </c>
      <c r="D27">
        <v>19.3</v>
      </c>
      <c r="E27">
        <v>0.35</v>
      </c>
      <c r="F27" s="1">
        <f>(C27+D27)*E27</f>
        <v>6.6150000000000002</v>
      </c>
      <c r="G27">
        <v>3400</v>
      </c>
      <c r="H27" s="1">
        <f t="shared" si="0"/>
        <v>513.98337112622823</v>
      </c>
    </row>
    <row r="28" spans="1:8">
      <c r="A28" t="s">
        <v>155</v>
      </c>
      <c r="B28" t="s">
        <v>156</v>
      </c>
      <c r="C28">
        <v>-8.1999999999999993</v>
      </c>
      <c r="D28">
        <v>26.7</v>
      </c>
      <c r="E28">
        <v>0.34</v>
      </c>
      <c r="F28" s="1">
        <f>(C28+D28)*E28</f>
        <v>6.29</v>
      </c>
      <c r="G28">
        <v>4400</v>
      </c>
      <c r="H28" s="1">
        <f t="shared" si="0"/>
        <v>699.52305246422895</v>
      </c>
    </row>
  </sheetData>
  <sheetCalcPr fullCalcOnLoad="1"/>
  <sortState ref="A2:I28">
    <sortCondition descending="1" ref="G3:G28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6"/>
  <sheetViews>
    <sheetView workbookViewId="0"/>
  </sheetViews>
  <sheetFormatPr baseColWidth="10" defaultRowHeight="13"/>
  <cols>
    <col min="7" max="8" width="6" customWidth="1"/>
  </cols>
  <sheetData>
    <row r="1" spans="1:7">
      <c r="A1" t="s">
        <v>31</v>
      </c>
      <c r="B1" t="s">
        <v>32</v>
      </c>
      <c r="C1" t="s">
        <v>28</v>
      </c>
      <c r="D1" t="s">
        <v>29</v>
      </c>
      <c r="E1" s="1" t="s">
        <v>71</v>
      </c>
      <c r="F1" t="s">
        <v>30</v>
      </c>
      <c r="G1" s="1" t="s">
        <v>72</v>
      </c>
    </row>
    <row r="2" spans="1:7">
      <c r="A2" t="s">
        <v>99</v>
      </c>
      <c r="B2" t="s">
        <v>53</v>
      </c>
      <c r="C2">
        <v>3.8</v>
      </c>
      <c r="D2">
        <v>21.1</v>
      </c>
      <c r="E2" s="1">
        <f>C2+D2</f>
        <v>24.900000000000002</v>
      </c>
      <c r="F2">
        <v>7600</v>
      </c>
      <c r="G2" s="1">
        <f>F2/E2</f>
        <v>305.22088353413653</v>
      </c>
    </row>
    <row r="3" spans="1:7">
      <c r="A3" t="s">
        <v>77</v>
      </c>
      <c r="B3" t="s">
        <v>149</v>
      </c>
      <c r="C3">
        <v>7.1</v>
      </c>
      <c r="D3">
        <v>17</v>
      </c>
      <c r="E3" s="1">
        <f>C3+D3</f>
        <v>24.1</v>
      </c>
      <c r="F3">
        <v>9100</v>
      </c>
      <c r="G3" s="1">
        <f t="shared" ref="G3:G46" si="0">F3/E3</f>
        <v>377.59336099585062</v>
      </c>
    </row>
    <row r="4" spans="1:7">
      <c r="A4" t="s">
        <v>79</v>
      </c>
      <c r="B4" t="s">
        <v>37</v>
      </c>
      <c r="C4">
        <v>1.8</v>
      </c>
      <c r="D4">
        <v>21.4</v>
      </c>
      <c r="E4" s="1">
        <f>C4+D4</f>
        <v>23.2</v>
      </c>
      <c r="F4">
        <v>8200</v>
      </c>
      <c r="G4" s="1">
        <f t="shared" si="0"/>
        <v>353.44827586206895</v>
      </c>
    </row>
    <row r="5" spans="1:7">
      <c r="A5" t="s">
        <v>135</v>
      </c>
      <c r="B5" t="s">
        <v>66</v>
      </c>
      <c r="C5">
        <v>9</v>
      </c>
      <c r="D5">
        <v>11.2</v>
      </c>
      <c r="E5" s="1">
        <f>C5+D5</f>
        <v>20.2</v>
      </c>
      <c r="F5">
        <v>9000</v>
      </c>
      <c r="G5" s="1">
        <f t="shared" si="0"/>
        <v>445.54455445544556</v>
      </c>
    </row>
    <row r="6" spans="1:7">
      <c r="A6" t="s">
        <v>19</v>
      </c>
      <c r="B6" t="s">
        <v>20</v>
      </c>
      <c r="C6">
        <v>-1.9</v>
      </c>
      <c r="D6">
        <v>21.7</v>
      </c>
      <c r="E6" s="1">
        <f>C6+D6</f>
        <v>19.8</v>
      </c>
      <c r="F6">
        <v>4900</v>
      </c>
      <c r="G6" s="1">
        <f t="shared" si="0"/>
        <v>247.47474747474746</v>
      </c>
    </row>
    <row r="7" spans="1:7">
      <c r="A7" t="s">
        <v>82</v>
      </c>
      <c r="B7" t="s">
        <v>151</v>
      </c>
      <c r="C7">
        <v>3.3</v>
      </c>
      <c r="D7">
        <v>14.1</v>
      </c>
      <c r="E7" s="1">
        <f>C7+D7</f>
        <v>17.399999999999999</v>
      </c>
      <c r="F7">
        <v>8100</v>
      </c>
      <c r="G7" s="1">
        <f t="shared" si="0"/>
        <v>465.51724137931041</v>
      </c>
    </row>
    <row r="8" spans="1:7">
      <c r="A8" t="s">
        <v>136</v>
      </c>
      <c r="B8" t="s">
        <v>66</v>
      </c>
      <c r="C8">
        <v>7</v>
      </c>
      <c r="D8">
        <v>9.6</v>
      </c>
      <c r="E8" s="1">
        <f>C8+D8</f>
        <v>16.600000000000001</v>
      </c>
      <c r="F8">
        <v>8000</v>
      </c>
      <c r="G8" s="1">
        <f t="shared" si="0"/>
        <v>481.92771084337346</v>
      </c>
    </row>
    <row r="9" spans="1:7">
      <c r="A9" t="s">
        <v>103</v>
      </c>
      <c r="B9" t="s">
        <v>104</v>
      </c>
      <c r="C9">
        <v>1.7</v>
      </c>
      <c r="D9">
        <v>14.3</v>
      </c>
      <c r="E9" s="1">
        <f>C9+D9</f>
        <v>16</v>
      </c>
      <c r="F9">
        <v>5400</v>
      </c>
      <c r="G9" s="1">
        <f t="shared" si="0"/>
        <v>337.5</v>
      </c>
    </row>
    <row r="10" spans="1:7">
      <c r="A10" t="s">
        <v>102</v>
      </c>
      <c r="B10" t="s">
        <v>40</v>
      </c>
      <c r="C10">
        <v>-1</v>
      </c>
      <c r="D10">
        <v>16.600000000000001</v>
      </c>
      <c r="E10" s="1">
        <f>C10+D10</f>
        <v>15.600000000000001</v>
      </c>
      <c r="F10">
        <v>5500</v>
      </c>
      <c r="G10" s="1">
        <f t="shared" si="0"/>
        <v>352.56410256410254</v>
      </c>
    </row>
    <row r="11" spans="1:7">
      <c r="A11" t="s">
        <v>129</v>
      </c>
      <c r="B11" t="s">
        <v>131</v>
      </c>
      <c r="C11">
        <v>-2.1</v>
      </c>
      <c r="D11">
        <v>17.399999999999999</v>
      </c>
      <c r="E11" s="1">
        <f>C11+D11</f>
        <v>15.299999999999999</v>
      </c>
      <c r="F11">
        <v>4500</v>
      </c>
      <c r="G11" s="1">
        <f t="shared" si="0"/>
        <v>294.11764705882354</v>
      </c>
    </row>
    <row r="12" spans="1:7">
      <c r="A12" t="s">
        <v>113</v>
      </c>
      <c r="B12" t="s">
        <v>46</v>
      </c>
      <c r="C12">
        <v>1.7</v>
      </c>
      <c r="D12">
        <v>13.4</v>
      </c>
      <c r="E12" s="1">
        <f>C12+D12</f>
        <v>15.1</v>
      </c>
      <c r="F12">
        <v>6300</v>
      </c>
      <c r="G12" s="1">
        <f t="shared" si="0"/>
        <v>417.21854304635764</v>
      </c>
    </row>
    <row r="13" spans="1:7">
      <c r="A13" t="s">
        <v>96</v>
      </c>
      <c r="B13" t="s">
        <v>27</v>
      </c>
      <c r="C13">
        <v>1</v>
      </c>
      <c r="D13">
        <v>14</v>
      </c>
      <c r="E13" s="1">
        <f>C13+D13</f>
        <v>15</v>
      </c>
      <c r="F13">
        <v>5700</v>
      </c>
      <c r="G13" s="1">
        <f t="shared" si="0"/>
        <v>380</v>
      </c>
    </row>
    <row r="14" spans="1:7">
      <c r="A14" t="s">
        <v>126</v>
      </c>
      <c r="B14" t="s">
        <v>58</v>
      </c>
      <c r="C14">
        <v>-0.9</v>
      </c>
      <c r="D14">
        <v>15.8</v>
      </c>
      <c r="E14" s="1">
        <f>C14+D14</f>
        <v>14.9</v>
      </c>
      <c r="F14">
        <v>6100</v>
      </c>
      <c r="G14" s="1">
        <f t="shared" si="0"/>
        <v>409.39597315436242</v>
      </c>
    </row>
    <row r="15" spans="1:7">
      <c r="A15" t="s">
        <v>75</v>
      </c>
      <c r="B15" t="s">
        <v>147</v>
      </c>
      <c r="C15">
        <v>0</v>
      </c>
      <c r="D15">
        <v>14.7</v>
      </c>
      <c r="E15" s="1">
        <f>C15+D15</f>
        <v>14.7</v>
      </c>
      <c r="F15">
        <v>5600</v>
      </c>
      <c r="G15" s="1">
        <f t="shared" si="0"/>
        <v>380.95238095238096</v>
      </c>
    </row>
    <row r="16" spans="1:7">
      <c r="A16" t="s">
        <v>78</v>
      </c>
      <c r="B16" t="s">
        <v>80</v>
      </c>
      <c r="C16">
        <v>0</v>
      </c>
      <c r="D16">
        <v>14.7</v>
      </c>
      <c r="E16" s="1">
        <f>C16+D16</f>
        <v>14.7</v>
      </c>
      <c r="F16">
        <v>5500</v>
      </c>
      <c r="G16" s="1">
        <f t="shared" si="0"/>
        <v>374.1496598639456</v>
      </c>
    </row>
    <row r="17" spans="1:7">
      <c r="A17" t="s">
        <v>142</v>
      </c>
      <c r="B17" t="s">
        <v>70</v>
      </c>
      <c r="C17">
        <v>2.6</v>
      </c>
      <c r="D17">
        <v>12</v>
      </c>
      <c r="E17" s="1">
        <f>C17+D17</f>
        <v>14.6</v>
      </c>
      <c r="F17">
        <v>4800</v>
      </c>
      <c r="G17" s="1">
        <f t="shared" si="0"/>
        <v>328.76712328767127</v>
      </c>
    </row>
    <row r="18" spans="1:7">
      <c r="A18" t="s">
        <v>83</v>
      </c>
      <c r="B18" t="s">
        <v>151</v>
      </c>
      <c r="C18">
        <v>3.6</v>
      </c>
      <c r="D18">
        <v>10.1</v>
      </c>
      <c r="E18" s="1">
        <f>C18+D18</f>
        <v>13.7</v>
      </c>
      <c r="F18">
        <v>5300</v>
      </c>
      <c r="G18" s="1">
        <f t="shared" si="0"/>
        <v>386.86131386861314</v>
      </c>
    </row>
    <row r="19" spans="1:7">
      <c r="A19" t="s">
        <v>118</v>
      </c>
      <c r="B19" t="s">
        <v>49</v>
      </c>
      <c r="C19">
        <v>11.4</v>
      </c>
      <c r="D19">
        <v>2.2000000000000002</v>
      </c>
      <c r="E19" s="1">
        <f>C19+D19</f>
        <v>13.600000000000001</v>
      </c>
      <c r="F19">
        <v>5200</v>
      </c>
      <c r="G19" s="1">
        <f t="shared" si="0"/>
        <v>382.35294117647055</v>
      </c>
    </row>
    <row r="20" spans="1:7">
      <c r="A20" t="s">
        <v>132</v>
      </c>
      <c r="B20" t="s">
        <v>62</v>
      </c>
      <c r="C20">
        <v>-2.6</v>
      </c>
      <c r="D20">
        <v>15.7</v>
      </c>
      <c r="E20" s="1">
        <f>C20+D20</f>
        <v>13.1</v>
      </c>
      <c r="F20">
        <v>3100</v>
      </c>
      <c r="G20" s="1">
        <f t="shared" si="0"/>
        <v>236.64122137404581</v>
      </c>
    </row>
    <row r="21" spans="1:7">
      <c r="A21" t="s">
        <v>130</v>
      </c>
      <c r="B21" t="s">
        <v>131</v>
      </c>
      <c r="C21">
        <v>1.2</v>
      </c>
      <c r="D21">
        <v>11.9</v>
      </c>
      <c r="E21" s="1">
        <f>C21+D21</f>
        <v>13.1</v>
      </c>
      <c r="F21">
        <v>5000</v>
      </c>
      <c r="G21" s="1">
        <f t="shared" si="0"/>
        <v>381.67938931297709</v>
      </c>
    </row>
    <row r="22" spans="1:7">
      <c r="A22" t="s">
        <v>88</v>
      </c>
      <c r="B22" t="s">
        <v>56</v>
      </c>
      <c r="C22">
        <v>15.2</v>
      </c>
      <c r="D22">
        <v>-2.2000000000000002</v>
      </c>
      <c r="E22" s="1">
        <f>C22+D22</f>
        <v>13</v>
      </c>
      <c r="F22">
        <v>5500</v>
      </c>
      <c r="G22" s="1">
        <f t="shared" si="0"/>
        <v>423.07692307692309</v>
      </c>
    </row>
    <row r="23" spans="1:7">
      <c r="A23" t="s">
        <v>94</v>
      </c>
      <c r="B23" t="s">
        <v>37</v>
      </c>
      <c r="C23">
        <v>0.7</v>
      </c>
      <c r="D23">
        <v>12.1</v>
      </c>
      <c r="E23" s="1">
        <f>C23+D23</f>
        <v>12.799999999999999</v>
      </c>
      <c r="F23">
        <v>4900</v>
      </c>
      <c r="G23" s="1">
        <f t="shared" si="0"/>
        <v>382.81250000000006</v>
      </c>
    </row>
    <row r="24" spans="1:7">
      <c r="A24" t="s">
        <v>26</v>
      </c>
      <c r="B24" t="s">
        <v>156</v>
      </c>
      <c r="C24">
        <v>0</v>
      </c>
      <c r="D24">
        <v>12.4</v>
      </c>
      <c r="E24" s="1">
        <f>C24+D24</f>
        <v>12.4</v>
      </c>
      <c r="F24">
        <v>3400</v>
      </c>
      <c r="G24" s="1">
        <f t="shared" si="0"/>
        <v>274.19354838709677</v>
      </c>
    </row>
    <row r="25" spans="1:7">
      <c r="A25" t="s">
        <v>86</v>
      </c>
      <c r="B25" t="s">
        <v>153</v>
      </c>
      <c r="C25">
        <v>-2.7</v>
      </c>
      <c r="D25">
        <v>15.1</v>
      </c>
      <c r="E25" s="1">
        <f>C25+D25</f>
        <v>12.399999999999999</v>
      </c>
      <c r="F25">
        <v>5400</v>
      </c>
      <c r="G25" s="1">
        <f t="shared" si="0"/>
        <v>435.48387096774201</v>
      </c>
    </row>
    <row r="26" spans="1:7">
      <c r="A26" t="s">
        <v>127</v>
      </c>
      <c r="B26" t="s">
        <v>123</v>
      </c>
      <c r="C26">
        <v>3.5</v>
      </c>
      <c r="D26">
        <v>8.5</v>
      </c>
      <c r="E26" s="1">
        <f>C26+D26</f>
        <v>12</v>
      </c>
      <c r="F26">
        <v>6000</v>
      </c>
      <c r="G26" s="1">
        <f t="shared" si="0"/>
        <v>500</v>
      </c>
    </row>
    <row r="27" spans="1:7">
      <c r="A27" t="s">
        <v>125</v>
      </c>
      <c r="B27" t="s">
        <v>60</v>
      </c>
      <c r="C27">
        <v>-2.9</v>
      </c>
      <c r="D27">
        <v>14.7</v>
      </c>
      <c r="E27" s="1">
        <f>C27+D27</f>
        <v>11.799999999999999</v>
      </c>
      <c r="F27">
        <v>4800</v>
      </c>
      <c r="G27" s="1">
        <f t="shared" si="0"/>
        <v>406.77966101694921</v>
      </c>
    </row>
    <row r="28" spans="1:7">
      <c r="A28" t="s">
        <v>111</v>
      </c>
      <c r="B28" t="s">
        <v>43</v>
      </c>
      <c r="C28">
        <v>-3.4</v>
      </c>
      <c r="D28">
        <v>15.1</v>
      </c>
      <c r="E28" s="1">
        <f>C28+D28</f>
        <v>11.7</v>
      </c>
      <c r="F28">
        <v>4500</v>
      </c>
      <c r="G28" s="1">
        <f t="shared" si="0"/>
        <v>384.61538461538464</v>
      </c>
    </row>
    <row r="29" spans="1:7">
      <c r="A29" t="s">
        <v>112</v>
      </c>
      <c r="B29" t="s">
        <v>55</v>
      </c>
      <c r="C29">
        <v>-4</v>
      </c>
      <c r="D29">
        <v>15.3</v>
      </c>
      <c r="E29" s="1">
        <f>C29+D29</f>
        <v>11.3</v>
      </c>
      <c r="F29">
        <v>4900</v>
      </c>
      <c r="G29" s="1">
        <f t="shared" si="0"/>
        <v>433.62831858407077</v>
      </c>
    </row>
    <row r="30" spans="1:7">
      <c r="A30" t="s">
        <v>138</v>
      </c>
      <c r="B30" t="s">
        <v>10</v>
      </c>
      <c r="C30">
        <v>2.6</v>
      </c>
      <c r="D30">
        <v>8.6999999999999993</v>
      </c>
      <c r="E30" s="1">
        <f>C30+D30</f>
        <v>11.299999999999999</v>
      </c>
      <c r="F30">
        <v>6000</v>
      </c>
      <c r="G30" s="1">
        <f t="shared" si="0"/>
        <v>530.97345132743362</v>
      </c>
    </row>
    <row r="31" spans="1:7">
      <c r="A31" t="s">
        <v>107</v>
      </c>
      <c r="B31" t="s">
        <v>54</v>
      </c>
      <c r="C31">
        <v>-0.9</v>
      </c>
      <c r="D31">
        <v>12.1</v>
      </c>
      <c r="E31" s="1">
        <f>C31+D31</f>
        <v>11.2</v>
      </c>
      <c r="F31">
        <v>4700</v>
      </c>
      <c r="G31" s="1">
        <f t="shared" si="0"/>
        <v>419.64285714285717</v>
      </c>
    </row>
    <row r="32" spans="1:7">
      <c r="A32" t="s">
        <v>89</v>
      </c>
      <c r="B32" t="s">
        <v>120</v>
      </c>
      <c r="C32">
        <v>10.1</v>
      </c>
      <c r="D32">
        <v>1</v>
      </c>
      <c r="E32" s="1">
        <f>C32+D32</f>
        <v>11.1</v>
      </c>
      <c r="F32">
        <v>4700</v>
      </c>
      <c r="G32" s="1">
        <f t="shared" si="0"/>
        <v>423.42342342342346</v>
      </c>
    </row>
    <row r="33" spans="1:7">
      <c r="A33" t="s">
        <v>143</v>
      </c>
      <c r="B33" t="s">
        <v>145</v>
      </c>
      <c r="C33">
        <v>-3.1</v>
      </c>
      <c r="D33">
        <v>14</v>
      </c>
      <c r="E33" s="1">
        <f>C33+D33</f>
        <v>10.9</v>
      </c>
      <c r="F33">
        <v>5100</v>
      </c>
      <c r="G33" s="1">
        <f t="shared" si="0"/>
        <v>467.88990825688074</v>
      </c>
    </row>
    <row r="34" spans="1:7">
      <c r="A34" t="s">
        <v>141</v>
      </c>
      <c r="B34" t="s">
        <v>70</v>
      </c>
      <c r="C34">
        <v>-2</v>
      </c>
      <c r="D34">
        <v>12.5</v>
      </c>
      <c r="E34" s="1">
        <f>C34+D34</f>
        <v>10.5</v>
      </c>
      <c r="F34">
        <v>4500</v>
      </c>
      <c r="G34" s="1">
        <f t="shared" si="0"/>
        <v>428.57142857142856</v>
      </c>
    </row>
    <row r="35" spans="1:7">
      <c r="A35" t="s">
        <v>76</v>
      </c>
      <c r="B35" t="s">
        <v>147</v>
      </c>
      <c r="C35">
        <v>-0.8</v>
      </c>
      <c r="D35">
        <v>11.2</v>
      </c>
      <c r="E35" s="1">
        <f>C35+D35</f>
        <v>10.399999999999999</v>
      </c>
      <c r="F35">
        <v>4100</v>
      </c>
      <c r="G35" s="1">
        <f t="shared" si="0"/>
        <v>394.23076923076928</v>
      </c>
    </row>
    <row r="36" spans="1:7">
      <c r="A36" t="s">
        <v>119</v>
      </c>
      <c r="B36" t="s">
        <v>49</v>
      </c>
      <c r="C36">
        <v>12.3</v>
      </c>
      <c r="D36">
        <v>-2</v>
      </c>
      <c r="E36" s="1">
        <f>C36+D36</f>
        <v>10.3</v>
      </c>
      <c r="F36">
        <v>3000</v>
      </c>
      <c r="G36" s="1">
        <f t="shared" si="0"/>
        <v>291.26213592233006</v>
      </c>
    </row>
    <row r="37" spans="1:7">
      <c r="A37" t="s">
        <v>124</v>
      </c>
      <c r="B37" t="s">
        <v>60</v>
      </c>
      <c r="C37">
        <v>-2.4</v>
      </c>
      <c r="D37">
        <v>12.5</v>
      </c>
      <c r="E37" s="1">
        <f>C37+D37</f>
        <v>10.1</v>
      </c>
      <c r="F37">
        <v>3800</v>
      </c>
      <c r="G37" s="1">
        <f t="shared" si="0"/>
        <v>376.23762376237624</v>
      </c>
    </row>
    <row r="38" spans="1:7">
      <c r="A38" t="s">
        <v>114</v>
      </c>
      <c r="B38" t="s">
        <v>115</v>
      </c>
      <c r="C38">
        <v>1.7</v>
      </c>
      <c r="D38">
        <v>8.1999999999999993</v>
      </c>
      <c r="E38" s="1">
        <f>C38+D38</f>
        <v>9.8999999999999986</v>
      </c>
      <c r="F38">
        <v>6400</v>
      </c>
      <c r="G38" s="1">
        <f t="shared" si="0"/>
        <v>646.46464646464653</v>
      </c>
    </row>
    <row r="39" spans="1:7">
      <c r="A39" t="s">
        <v>137</v>
      </c>
      <c r="B39" t="s">
        <v>68</v>
      </c>
      <c r="C39">
        <v>-1.2</v>
      </c>
      <c r="D39">
        <v>10.8</v>
      </c>
      <c r="E39" s="1">
        <f>C39+D39</f>
        <v>9.6000000000000014</v>
      </c>
      <c r="F39">
        <v>4100</v>
      </c>
      <c r="G39" s="1">
        <f t="shared" si="0"/>
        <v>427.08333333333326</v>
      </c>
    </row>
    <row r="40" spans="1:7">
      <c r="A40" t="s">
        <v>100</v>
      </c>
      <c r="B40" t="s">
        <v>101</v>
      </c>
      <c r="C40">
        <v>-1.2</v>
      </c>
      <c r="D40">
        <v>10.4</v>
      </c>
      <c r="E40" s="1">
        <f>C40+D40</f>
        <v>9.2000000000000011</v>
      </c>
      <c r="F40">
        <v>4100</v>
      </c>
      <c r="G40" s="1">
        <f t="shared" si="0"/>
        <v>445.65217391304344</v>
      </c>
    </row>
    <row r="41" spans="1:7">
      <c r="A41" t="s">
        <v>90</v>
      </c>
      <c r="B41" t="s">
        <v>52</v>
      </c>
      <c r="C41">
        <v>-4.8</v>
      </c>
      <c r="D41">
        <v>14</v>
      </c>
      <c r="E41" s="1">
        <f>C41+D41</f>
        <v>9.1999999999999993</v>
      </c>
      <c r="F41">
        <v>3800</v>
      </c>
      <c r="G41" s="1">
        <f t="shared" si="0"/>
        <v>413.04347826086962</v>
      </c>
    </row>
    <row r="42" spans="1:7">
      <c r="A42" t="s">
        <v>97</v>
      </c>
      <c r="B42" t="s">
        <v>27</v>
      </c>
      <c r="C42">
        <v>3.8</v>
      </c>
      <c r="D42">
        <v>5.4</v>
      </c>
      <c r="E42" s="1">
        <f>C42+D42</f>
        <v>9.1999999999999993</v>
      </c>
      <c r="F42">
        <v>3800</v>
      </c>
      <c r="G42" s="1">
        <f t="shared" si="0"/>
        <v>413.04347826086962</v>
      </c>
    </row>
    <row r="43" spans="1:7">
      <c r="A43" t="s">
        <v>87</v>
      </c>
      <c r="B43" t="s">
        <v>153</v>
      </c>
      <c r="C43">
        <v>-1.7</v>
      </c>
      <c r="D43">
        <v>10.6</v>
      </c>
      <c r="E43" s="1">
        <f>C43+D43</f>
        <v>8.9</v>
      </c>
      <c r="F43">
        <v>5000</v>
      </c>
      <c r="G43" s="1">
        <f t="shared" si="0"/>
        <v>561.79775280898878</v>
      </c>
    </row>
    <row r="44" spans="1:7">
      <c r="A44" t="s">
        <v>91</v>
      </c>
      <c r="B44" t="s">
        <v>21</v>
      </c>
      <c r="C44">
        <v>-2.7</v>
      </c>
      <c r="D44">
        <v>11.4</v>
      </c>
      <c r="E44" s="1">
        <f>C44+D44</f>
        <v>8.6999999999999993</v>
      </c>
      <c r="F44">
        <v>3400</v>
      </c>
      <c r="G44" s="1">
        <f t="shared" si="0"/>
        <v>390.80459770114948</v>
      </c>
    </row>
    <row r="45" spans="1:7">
      <c r="A45" t="s">
        <v>18</v>
      </c>
      <c r="B45" t="s">
        <v>51</v>
      </c>
      <c r="C45">
        <v>-6.1</v>
      </c>
      <c r="D45">
        <v>14.2</v>
      </c>
      <c r="E45" s="1">
        <f>C45+D45</f>
        <v>8.1</v>
      </c>
      <c r="F45">
        <v>4500</v>
      </c>
      <c r="G45" s="1">
        <f t="shared" si="0"/>
        <v>555.55555555555554</v>
      </c>
    </row>
    <row r="46" spans="1:7">
      <c r="A46" t="s">
        <v>108</v>
      </c>
      <c r="B46" t="s">
        <v>163</v>
      </c>
      <c r="C46">
        <v>-3</v>
      </c>
      <c r="D46">
        <v>10</v>
      </c>
      <c r="E46" s="1">
        <f>C46+D46</f>
        <v>7</v>
      </c>
      <c r="F46">
        <v>4200</v>
      </c>
      <c r="G46" s="1">
        <f t="shared" si="0"/>
        <v>600</v>
      </c>
    </row>
  </sheetData>
  <sheetCalcPr fullCalcOnLoad="1"/>
  <sortState ref="A2:H46">
    <sortCondition descending="1" ref="F3:F4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5"/>
  <sheetViews>
    <sheetView workbookViewId="0"/>
  </sheetViews>
  <sheetFormatPr baseColWidth="10" defaultRowHeight="13"/>
  <cols>
    <col min="1" max="1" width="14.5703125" customWidth="1"/>
    <col min="7" max="7" width="5.42578125" customWidth="1"/>
    <col min="8" max="8" width="5.7109375" customWidth="1"/>
  </cols>
  <sheetData>
    <row r="1" spans="1:7">
      <c r="A1" t="s">
        <v>31</v>
      </c>
      <c r="B1" t="s">
        <v>32</v>
      </c>
      <c r="C1" t="s">
        <v>28</v>
      </c>
      <c r="D1" t="s">
        <v>29</v>
      </c>
      <c r="E1" s="1" t="s">
        <v>71</v>
      </c>
      <c r="F1" t="s">
        <v>30</v>
      </c>
      <c r="G1" s="1" t="s">
        <v>72</v>
      </c>
    </row>
    <row r="2" spans="1:7">
      <c r="A2" t="s">
        <v>140</v>
      </c>
      <c r="B2" t="s">
        <v>68</v>
      </c>
      <c r="C2">
        <v>7.2</v>
      </c>
      <c r="D2">
        <v>12.1</v>
      </c>
      <c r="E2" s="1">
        <f>C2+D2</f>
        <v>19.3</v>
      </c>
      <c r="F2">
        <v>7600</v>
      </c>
      <c r="G2" s="1">
        <f>F2/E2</f>
        <v>393.7823834196891</v>
      </c>
    </row>
    <row r="3" spans="1:7">
      <c r="A3" t="s">
        <v>85</v>
      </c>
      <c r="B3" t="s">
        <v>153</v>
      </c>
      <c r="C3">
        <v>3.2</v>
      </c>
      <c r="D3">
        <v>15.2</v>
      </c>
      <c r="E3" s="1">
        <f>C3+D3</f>
        <v>18.399999999999999</v>
      </c>
      <c r="F3">
        <v>4600</v>
      </c>
      <c r="G3" s="1">
        <f t="shared" ref="G3:G25" si="0">F3/E3</f>
        <v>250.00000000000003</v>
      </c>
    </row>
    <row r="4" spans="1:7">
      <c r="A4" t="s">
        <v>139</v>
      </c>
      <c r="B4" t="s">
        <v>66</v>
      </c>
      <c r="C4">
        <v>5.9</v>
      </c>
      <c r="D4">
        <v>11</v>
      </c>
      <c r="E4" s="1">
        <f>C4+D4</f>
        <v>16.899999999999999</v>
      </c>
      <c r="F4">
        <v>5600</v>
      </c>
      <c r="G4" s="1">
        <f t="shared" si="0"/>
        <v>331.36094674556216</v>
      </c>
    </row>
    <row r="5" spans="1:7">
      <c r="A5" t="s">
        <v>110</v>
      </c>
      <c r="B5" t="s">
        <v>43</v>
      </c>
      <c r="C5">
        <v>2.6</v>
      </c>
      <c r="D5">
        <v>13.2</v>
      </c>
      <c r="E5" s="1">
        <f>C5+D5</f>
        <v>15.799999999999999</v>
      </c>
      <c r="F5">
        <v>4100</v>
      </c>
      <c r="G5" s="1">
        <f t="shared" si="0"/>
        <v>259.49367088607596</v>
      </c>
    </row>
    <row r="6" spans="1:7">
      <c r="A6" t="s">
        <v>95</v>
      </c>
      <c r="B6" t="s">
        <v>37</v>
      </c>
      <c r="C6">
        <v>-0.3</v>
      </c>
      <c r="D6">
        <v>12.4</v>
      </c>
      <c r="E6" s="1">
        <f>C6+D6</f>
        <v>12.1</v>
      </c>
      <c r="F6">
        <v>3200</v>
      </c>
      <c r="G6" s="1">
        <f t="shared" si="0"/>
        <v>264.4628099173554</v>
      </c>
    </row>
    <row r="7" spans="1:7">
      <c r="A7" t="s">
        <v>92</v>
      </c>
      <c r="B7" t="s">
        <v>58</v>
      </c>
      <c r="C7">
        <v>5</v>
      </c>
      <c r="D7">
        <v>7</v>
      </c>
      <c r="E7" s="1">
        <f>C7+D7</f>
        <v>12</v>
      </c>
      <c r="F7">
        <v>3400</v>
      </c>
      <c r="G7" s="1">
        <f t="shared" si="0"/>
        <v>283.33333333333331</v>
      </c>
    </row>
    <row r="8" spans="1:7">
      <c r="A8" t="s">
        <v>117</v>
      </c>
      <c r="B8" t="s">
        <v>55</v>
      </c>
      <c r="C8">
        <v>-1</v>
      </c>
      <c r="D8">
        <v>12.8</v>
      </c>
      <c r="E8" s="1">
        <f>C8+D8</f>
        <v>11.8</v>
      </c>
      <c r="F8">
        <v>4200</v>
      </c>
      <c r="G8" s="1">
        <f t="shared" si="0"/>
        <v>355.93220338983048</v>
      </c>
    </row>
    <row r="9" spans="1:7">
      <c r="A9" t="s">
        <v>24</v>
      </c>
      <c r="B9" t="s">
        <v>51</v>
      </c>
      <c r="C9">
        <v>-0.3</v>
      </c>
      <c r="D9">
        <v>11.5</v>
      </c>
      <c r="E9" s="1">
        <f>C9+D9</f>
        <v>11.2</v>
      </c>
      <c r="F9">
        <v>3400</v>
      </c>
      <c r="G9" s="1">
        <f t="shared" si="0"/>
        <v>303.57142857142861</v>
      </c>
    </row>
    <row r="10" spans="1:7">
      <c r="A10" t="s">
        <v>98</v>
      </c>
      <c r="B10" t="s">
        <v>52</v>
      </c>
      <c r="C10">
        <v>-3.6</v>
      </c>
      <c r="D10">
        <v>14.5</v>
      </c>
      <c r="E10" s="1">
        <f>C10+D10</f>
        <v>10.9</v>
      </c>
      <c r="F10">
        <v>3000</v>
      </c>
      <c r="G10" s="1">
        <f t="shared" si="0"/>
        <v>275.22935779816515</v>
      </c>
    </row>
    <row r="11" spans="1:7">
      <c r="A11" t="s">
        <v>25</v>
      </c>
      <c r="B11" t="s">
        <v>50</v>
      </c>
      <c r="C11">
        <v>-1</v>
      </c>
      <c r="D11">
        <v>11.7</v>
      </c>
      <c r="E11" s="1">
        <f>C11+D11</f>
        <v>10.7</v>
      </c>
      <c r="F11">
        <v>3500</v>
      </c>
      <c r="G11" s="1">
        <f t="shared" si="0"/>
        <v>327.10280373831779</v>
      </c>
    </row>
    <row r="12" spans="1:7">
      <c r="A12" t="s">
        <v>121</v>
      </c>
      <c r="B12" t="s">
        <v>56</v>
      </c>
      <c r="C12">
        <v>1.8</v>
      </c>
      <c r="D12">
        <v>8.5</v>
      </c>
      <c r="E12" s="1">
        <f>C12+D12</f>
        <v>10.3</v>
      </c>
      <c r="F12">
        <v>5300</v>
      </c>
      <c r="G12" s="1">
        <f t="shared" si="0"/>
        <v>514.56310679611647</v>
      </c>
    </row>
    <row r="13" spans="1:7">
      <c r="A13" t="s">
        <v>84</v>
      </c>
      <c r="B13" t="s">
        <v>151</v>
      </c>
      <c r="C13">
        <v>2.1</v>
      </c>
      <c r="D13">
        <v>6.9</v>
      </c>
      <c r="E13" s="1">
        <f>C13+D13</f>
        <v>9</v>
      </c>
      <c r="F13">
        <v>4100</v>
      </c>
      <c r="G13" s="1">
        <f t="shared" si="0"/>
        <v>455.55555555555554</v>
      </c>
    </row>
    <row r="14" spans="1:7">
      <c r="A14" t="s">
        <v>105</v>
      </c>
      <c r="B14" t="s">
        <v>53</v>
      </c>
      <c r="C14">
        <v>0.4</v>
      </c>
      <c r="D14">
        <v>8.1999999999999993</v>
      </c>
      <c r="E14" s="1">
        <f>C14+D14</f>
        <v>8.6</v>
      </c>
      <c r="F14">
        <v>3800</v>
      </c>
      <c r="G14" s="1">
        <f t="shared" si="0"/>
        <v>441.8604651162791</v>
      </c>
    </row>
    <row r="15" spans="1:7">
      <c r="A15" t="s">
        <v>109</v>
      </c>
      <c r="B15" t="s">
        <v>54</v>
      </c>
      <c r="C15">
        <v>-0.6</v>
      </c>
      <c r="D15">
        <v>9.1</v>
      </c>
      <c r="E15" s="1">
        <f>C15+D15</f>
        <v>8.5</v>
      </c>
      <c r="F15">
        <v>4100</v>
      </c>
      <c r="G15" s="1">
        <f t="shared" si="0"/>
        <v>482.35294117647061</v>
      </c>
    </row>
    <row r="16" spans="1:7">
      <c r="A16" t="s">
        <v>133</v>
      </c>
      <c r="B16" t="s">
        <v>62</v>
      </c>
      <c r="C16">
        <v>-1</v>
      </c>
      <c r="D16">
        <v>8.8000000000000007</v>
      </c>
      <c r="E16" s="1">
        <f>C16+D16</f>
        <v>7.8000000000000007</v>
      </c>
      <c r="F16">
        <v>3000</v>
      </c>
      <c r="G16" s="1">
        <f t="shared" si="0"/>
        <v>384.61538461538458</v>
      </c>
    </row>
    <row r="17" spans="1:7">
      <c r="A17" t="s">
        <v>81</v>
      </c>
      <c r="B17" t="s">
        <v>147</v>
      </c>
      <c r="C17">
        <v>-1.7</v>
      </c>
      <c r="D17">
        <v>9.5</v>
      </c>
      <c r="E17" s="1">
        <f>C17+D17</f>
        <v>7.8</v>
      </c>
      <c r="F17">
        <v>3200</v>
      </c>
      <c r="G17" s="1">
        <f t="shared" si="0"/>
        <v>410.25641025641028</v>
      </c>
    </row>
    <row r="18" spans="1:7">
      <c r="A18" t="s">
        <v>128</v>
      </c>
      <c r="B18" t="s">
        <v>60</v>
      </c>
      <c r="C18">
        <v>-2.7</v>
      </c>
      <c r="D18">
        <v>10.4</v>
      </c>
      <c r="E18" s="1">
        <f>C18+D18</f>
        <v>7.7</v>
      </c>
      <c r="F18">
        <v>3800</v>
      </c>
      <c r="G18" s="1">
        <f t="shared" si="0"/>
        <v>493.50649350649348</v>
      </c>
    </row>
    <row r="19" spans="1:7">
      <c r="A19" t="s">
        <v>93</v>
      </c>
      <c r="B19" t="s">
        <v>149</v>
      </c>
      <c r="C19">
        <v>0</v>
      </c>
      <c r="D19">
        <v>7.3</v>
      </c>
      <c r="E19" s="1">
        <f>C19+D19</f>
        <v>7.3</v>
      </c>
      <c r="F19">
        <v>4300</v>
      </c>
      <c r="G19" s="1">
        <f t="shared" si="0"/>
        <v>589.04109589041093</v>
      </c>
    </row>
    <row r="20" spans="1:7">
      <c r="A20" t="s">
        <v>116</v>
      </c>
      <c r="B20" t="s">
        <v>46</v>
      </c>
      <c r="C20">
        <v>-3</v>
      </c>
      <c r="D20">
        <v>10</v>
      </c>
      <c r="E20" s="1">
        <f>C20+D20</f>
        <v>7</v>
      </c>
      <c r="F20">
        <v>3000</v>
      </c>
      <c r="G20" s="1">
        <f t="shared" si="0"/>
        <v>428.57142857142856</v>
      </c>
    </row>
    <row r="21" spans="1:7">
      <c r="A21" t="s">
        <v>134</v>
      </c>
      <c r="B21" t="s">
        <v>64</v>
      </c>
      <c r="C21">
        <v>-2.1</v>
      </c>
      <c r="D21">
        <v>8.6</v>
      </c>
      <c r="E21" s="1">
        <f>C21+D21</f>
        <v>6.5</v>
      </c>
      <c r="F21">
        <v>3700</v>
      </c>
      <c r="G21" s="1">
        <f t="shared" si="0"/>
        <v>569.23076923076928</v>
      </c>
    </row>
    <row r="22" spans="1:7">
      <c r="A22" t="s">
        <v>74</v>
      </c>
      <c r="B22" t="s">
        <v>70</v>
      </c>
      <c r="C22">
        <v>-4.8</v>
      </c>
      <c r="D22">
        <v>10.1</v>
      </c>
      <c r="E22" s="1">
        <f>C22+D22</f>
        <v>5.3</v>
      </c>
      <c r="F22">
        <v>3200</v>
      </c>
      <c r="G22" s="1">
        <f t="shared" si="0"/>
        <v>603.77358490566041</v>
      </c>
    </row>
    <row r="23" spans="1:7">
      <c r="A23" t="s">
        <v>73</v>
      </c>
      <c r="B23" t="s">
        <v>145</v>
      </c>
      <c r="C23">
        <v>-3.2</v>
      </c>
      <c r="D23">
        <v>7.7</v>
      </c>
      <c r="E23" s="1">
        <f>C23+D23</f>
        <v>4.5</v>
      </c>
      <c r="F23">
        <v>3000</v>
      </c>
      <c r="G23" s="1">
        <f t="shared" si="0"/>
        <v>666.66666666666663</v>
      </c>
    </row>
    <row r="24" spans="1:7">
      <c r="A24" t="s">
        <v>122</v>
      </c>
      <c r="B24" t="s">
        <v>49</v>
      </c>
      <c r="C24">
        <v>-3</v>
      </c>
      <c r="D24">
        <v>6.3</v>
      </c>
      <c r="E24" s="1">
        <f>C24+D24</f>
        <v>3.3</v>
      </c>
      <c r="F24">
        <v>3000</v>
      </c>
      <c r="G24" s="1">
        <f t="shared" si="0"/>
        <v>909.09090909090912</v>
      </c>
    </row>
    <row r="25" spans="1:7">
      <c r="A25" t="s">
        <v>106</v>
      </c>
      <c r="B25" t="s">
        <v>40</v>
      </c>
      <c r="C25">
        <v>-5.7</v>
      </c>
      <c r="D25">
        <v>6.7</v>
      </c>
      <c r="E25" s="1">
        <f>C25+D25</f>
        <v>1</v>
      </c>
      <c r="F25">
        <v>3000</v>
      </c>
      <c r="G25" s="1">
        <f t="shared" si="0"/>
        <v>3000</v>
      </c>
    </row>
  </sheetData>
  <sheetCalcPr fullCalcOnLoad="1"/>
  <sortState ref="A2:H25">
    <sortCondition descending="1" ref="F3:F25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Dobbin</dc:creator>
  <cp:lastModifiedBy>Sean Dobbin</cp:lastModifiedBy>
  <dcterms:created xsi:type="dcterms:W3CDTF">2014-10-31T00:27:45Z</dcterms:created>
  <dcterms:modified xsi:type="dcterms:W3CDTF">2014-10-31T20:57:20Z</dcterms:modified>
</cp:coreProperties>
</file>