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tik Gupta\Downloads\"/>
    </mc:Choice>
  </mc:AlternateContent>
  <xr:revisionPtr revIDLastSave="0" documentId="13_ncr:1_{AA9B9C89-44CF-4389-A20E-B5E41E50BB02}" xr6:coauthVersionLast="47" xr6:coauthVersionMax="47" xr10:uidLastSave="{00000000-0000-0000-0000-000000000000}"/>
  <bookViews>
    <workbookView xWindow="-23148" yWindow="-108" windowWidth="23256" windowHeight="13176" xr2:uid="{8BAF85DD-F44C-43E5-B630-8403E5857163}"/>
  </bookViews>
  <sheets>
    <sheet name="Sheet1" sheetId="1" r:id="rId1"/>
  </sheets>
  <definedNames>
    <definedName name="_xlnm._FilterDatabase" localSheetId="0" hidden="1">Sheet1!$L$24:$L$29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L26" i="1"/>
  <c r="L27" i="1"/>
  <c r="L28" i="1"/>
  <c r="L29" i="1"/>
  <c r="L25" i="1"/>
  <c r="N21" i="1"/>
  <c r="N17" i="1"/>
  <c r="N18" i="1"/>
  <c r="N19" i="1"/>
  <c r="N20" i="1"/>
  <c r="N16" i="1"/>
  <c r="G2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</calcChain>
</file>

<file path=xl/sharedStrings.xml><?xml version="1.0" encoding="utf-8"?>
<sst xmlns="http://schemas.openxmlformats.org/spreadsheetml/2006/main" count="596" uniqueCount="46">
  <si>
    <t>Video Category</t>
  </si>
  <si>
    <t>Views</t>
  </si>
  <si>
    <t>Subscribers Gained</t>
  </si>
  <si>
    <t>CTR</t>
  </si>
  <si>
    <t>AVD (Mins)</t>
  </si>
  <si>
    <t>RPM (Rs)</t>
  </si>
  <si>
    <t>Career Guidence</t>
  </si>
  <si>
    <t>Spoken English</t>
  </si>
  <si>
    <t>Finance</t>
  </si>
  <si>
    <t>Rural Stories</t>
  </si>
  <si>
    <t>Success Stories</t>
  </si>
  <si>
    <t>Questions</t>
  </si>
  <si>
    <t>1. Which of the video categories generated the highest views per video?</t>
  </si>
  <si>
    <t>2. What was the total revenue we earned in the year?</t>
  </si>
  <si>
    <t>3. Is there any relationship between views and CTR/AVD?</t>
  </si>
  <si>
    <t>4. Which category generated the highest revenue?</t>
  </si>
  <si>
    <t>5. If the goal is to maximise the increase in subscribers, which category would you choose?</t>
  </si>
  <si>
    <t>6. Which of the categories would you discontinue? Why?</t>
  </si>
  <si>
    <t>7. Which category had the highest share of videos produced in the year?</t>
  </si>
  <si>
    <t>Solutions:-</t>
  </si>
  <si>
    <t>Revenue</t>
  </si>
  <si>
    <t>Grand Total</t>
  </si>
  <si>
    <t>Total Videos</t>
  </si>
  <si>
    <t>Toal views</t>
  </si>
  <si>
    <t>Views Per Video</t>
  </si>
  <si>
    <t>Maximum Views</t>
  </si>
  <si>
    <t>Hence , Success stories has genrated the highest views per video.</t>
  </si>
  <si>
    <t>TOTAL REVENUE</t>
  </si>
  <si>
    <t>Total Revenue Earned is Thirty Two Lakhs sixty nine thousands six hundred and ninty three.</t>
  </si>
  <si>
    <t>Row Labels</t>
  </si>
  <si>
    <t>Sum of Revenue</t>
  </si>
  <si>
    <t>Sum of Views</t>
  </si>
  <si>
    <t>Sum of CTR</t>
  </si>
  <si>
    <t>Sum of AVD (Mins)</t>
  </si>
  <si>
    <t>Total revenue</t>
  </si>
  <si>
    <t>Hence , Success Stories has generated highest revenue.</t>
  </si>
  <si>
    <t>Sum of Subscribers Gained</t>
  </si>
  <si>
    <t xml:space="preserve">Views are directly proportional to the CTR/AVD,  </t>
  </si>
  <si>
    <t>if CTR/AVD increase then views will increase and if ctr/avd decrease then views will decrease.</t>
  </si>
  <si>
    <t xml:space="preserve">Rural stories category should be discontinue because it has highest number of videos in a year but </t>
  </si>
  <si>
    <t>has lowest number of views , lowest number of subscribers and  even lowest  revenue generated.</t>
  </si>
  <si>
    <t>Rural stories has highest share of videos produced in the year.</t>
  </si>
  <si>
    <t>Total Subscribers</t>
  </si>
  <si>
    <t xml:space="preserve">I would choose Spoken English because it has highest subscriber which shows people want to learn  </t>
  </si>
  <si>
    <t xml:space="preserve">english more. They are showing interest to improve their communication skills by making themselves </t>
  </si>
  <si>
    <t>Proficient in english.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</si>
</sst>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6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/>
    <xf numFmtId="0" fontId="3" fillId="0" borderId="0" xfId="1" applyFont="1"/>
    <xf numFmtId="0" fontId="7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4" borderId="1" xfId="0" applyFont="1" applyFill="1" applyBorder="1"/>
    <xf numFmtId="0" fontId="1" fillId="5" borderId="0" xfId="0" applyFont="1" applyFill="1"/>
    <xf numFmtId="0" fontId="0" fillId="5" borderId="0" xfId="0" applyFill="1"/>
    <xf numFmtId="0" fontId="8" fillId="6" borderId="0" xfId="0" applyFont="1" applyFill="1"/>
    <xf numFmtId="0" fontId="9" fillId="6" borderId="0" xfId="0" applyFont="1" applyFill="1"/>
    <xf numFmtId="165" fontId="0" fillId="0" borderId="0" xfId="0" applyNumberFormat="1"/>
    <xf numFmtId="0" fontId="1" fillId="4" borderId="2" xfId="0" applyFont="1" applyFill="1" applyBorder="1"/>
    <xf numFmtId="43" fontId="0" fillId="0" borderId="0" xfId="2" applyFont="1"/>
    <xf numFmtId="9" fontId="0" fillId="0" borderId="0" xfId="0" applyNumberFormat="1"/>
    <xf numFmtId="0" fontId="0" fillId="0" borderId="0" xfId="3" applyNumberFormat="1" applyFont="1"/>
    <xf numFmtId="0" fontId="4" fillId="8" borderId="0" xfId="1" applyFont="1" applyFill="1"/>
    <xf numFmtId="0" fontId="0" fillId="8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7" fillId="8" borderId="0" xfId="1" applyFont="1" applyFill="1"/>
    <xf numFmtId="0" fontId="0" fillId="9" borderId="0" xfId="0" applyFill="1" applyAlignment="1">
      <alignment horizontal="left"/>
    </xf>
    <xf numFmtId="0" fontId="0" fillId="9" borderId="0" xfId="0" applyFill="1"/>
    <xf numFmtId="0" fontId="11" fillId="3" borderId="0" xfId="1" applyFont="1" applyFill="1"/>
    <xf numFmtId="0" fontId="11" fillId="7" borderId="0" xfId="1" applyFont="1" applyFill="1"/>
    <xf numFmtId="0" fontId="12" fillId="8" borderId="0" xfId="0" applyFont="1" applyFill="1"/>
  </cellXfs>
  <cellStyles count="4">
    <cellStyle name="Comma" xfId="2" builtinId="3"/>
    <cellStyle name="Normal" xfId="0" builtinId="0"/>
    <cellStyle name="Normal 2" xfId="1" xr:uid="{B3B2BA78-3D04-4BF1-8E3E-87DD7248DC01}"/>
    <cellStyle name="Percent" xfId="3" builtinId="5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k Gupta" refreshedDate="44939.838350694445" createdVersion="8" refreshedVersion="8" minRefreshableVersion="3" recordCount="495" xr:uid="{B60CB869-771F-4164-8272-C1892DB976B0}">
  <cacheSource type="worksheet">
    <worksheetSource ref="A1:G496" sheet="Sheet1"/>
  </cacheSource>
  <cacheFields count="7">
    <cacheField name="Video Category" numFmtId="0">
      <sharedItems count="5">
        <s v="Career Guidence"/>
        <s v="Spoken English"/>
        <s v="Finance"/>
        <s v="Rural Stories"/>
        <s v="Success Stories"/>
      </sharedItems>
    </cacheField>
    <cacheField name="Views" numFmtId="3">
      <sharedItems containsSemiMixedTypes="0" containsString="0" containsNumber="1" containsInteger="1" minValue="37728" maxValue="307777" count="493">
        <n v="122829"/>
        <n v="183189"/>
        <n v="197908"/>
        <n v="170375"/>
        <n v="151947"/>
        <n v="110457"/>
        <n v="73971"/>
        <n v="183808"/>
        <n v="62653"/>
        <n v="205719"/>
        <n v="180058"/>
        <n v="73077"/>
        <n v="109299"/>
        <n v="131812"/>
        <n v="158182"/>
        <n v="142726"/>
        <n v="134772"/>
        <n v="123657"/>
        <n v="67778"/>
        <n v="55937"/>
        <n v="266635"/>
        <n v="189441"/>
        <n v="87416"/>
        <n v="192758"/>
        <n v="79622"/>
        <n v="185118"/>
        <n v="219601"/>
        <n v="210669"/>
        <n v="59103"/>
        <n v="101325"/>
        <n v="59631"/>
        <n v="176431"/>
        <n v="144003"/>
        <n v="70979"/>
        <n v="120241"/>
        <n v="52006"/>
        <n v="82619"/>
        <n v="46969"/>
        <n v="65017"/>
        <n v="58496"/>
        <n v="182849"/>
        <n v="86257"/>
        <n v="57561"/>
        <n v="207374"/>
        <n v="110135"/>
        <n v="61669"/>
        <n v="189301"/>
        <n v="157850"/>
        <n v="126817"/>
        <n v="65566"/>
        <n v="159629"/>
        <n v="92665"/>
        <n v="252302"/>
        <n v="209055"/>
        <n v="254585"/>
        <n v="239827"/>
        <n v="64047"/>
        <n v="212149"/>
        <n v="78921"/>
        <n v="102503"/>
        <n v="148232"/>
        <n v="193398"/>
        <n v="130732"/>
        <n v="113350"/>
        <n v="223168"/>
        <n v="112541"/>
        <n v="232905"/>
        <n v="265690"/>
        <n v="129035"/>
        <n v="185719"/>
        <n v="191144"/>
        <n v="57345"/>
        <n v="201501"/>
        <n v="170192"/>
        <n v="170191"/>
        <n v="192524"/>
        <n v="176898"/>
        <n v="254365"/>
        <n v="230924"/>
        <n v="203324"/>
        <n v="56041"/>
        <n v="242268"/>
        <n v="205596"/>
        <n v="157319"/>
        <n v="197869"/>
        <n v="59544"/>
        <n v="63623"/>
        <n v="189770"/>
        <n v="138816"/>
        <n v="181668"/>
        <n v="55973"/>
        <n v="175940"/>
        <n v="92181"/>
        <n v="170712"/>
        <n v="234907"/>
        <n v="112723"/>
        <n v="229692"/>
        <n v="45115"/>
        <n v="157399"/>
        <n v="300164"/>
        <n v="137542"/>
        <n v="169572"/>
        <n v="167014"/>
        <n v="87774"/>
        <n v="130633"/>
        <n v="198806"/>
        <n v="149080"/>
        <n v="267232"/>
        <n v="238857"/>
        <n v="69073"/>
        <n v="216469"/>
        <n v="220284"/>
        <n v="196731"/>
        <n v="37728"/>
        <n v="273372"/>
        <n v="64250"/>
        <n v="236193"/>
        <n v="151338"/>
        <n v="189103"/>
        <n v="115042"/>
        <n v="153432"/>
        <n v="71347"/>
        <n v="69331"/>
        <n v="74606"/>
        <n v="136658"/>
        <n v="259298"/>
        <n v="244935"/>
        <n v="214799"/>
        <n v="85822"/>
        <n v="74470"/>
        <n v="128366"/>
        <n v="245886"/>
        <n v="89039"/>
        <n v="57910"/>
        <n v="54879"/>
        <n v="207469"/>
        <n v="59951"/>
        <n v="84279"/>
        <n v="207699"/>
        <n v="166018"/>
        <n v="77101"/>
        <n v="53360"/>
        <n v="212917"/>
        <n v="189912"/>
        <n v="84597"/>
        <n v="233829"/>
        <n v="179832"/>
        <n v="195335"/>
        <n v="75278"/>
        <n v="117283"/>
        <n v="57601"/>
        <n v="191810"/>
        <n v="66929"/>
        <n v="65631"/>
        <n v="190696"/>
        <n v="53131"/>
        <n v="200620"/>
        <n v="97139"/>
        <n v="135897"/>
        <n v="95531"/>
        <n v="195947"/>
        <n v="69386"/>
        <n v="163942"/>
        <n v="62058"/>
        <n v="63143"/>
        <n v="142144"/>
        <n v="71896"/>
        <n v="132888"/>
        <n v="62848"/>
        <n v="126543"/>
        <n v="132471"/>
        <n v="103141"/>
        <n v="65906"/>
        <n v="65670"/>
        <n v="210903"/>
        <n v="198719"/>
        <n v="56843"/>
        <n v="194395"/>
        <n v="73698"/>
        <n v="210336"/>
        <n v="211036"/>
        <n v="185071"/>
        <n v="67117"/>
        <n v="80303"/>
        <n v="45610"/>
        <n v="69802"/>
        <n v="148027"/>
        <n v="183463"/>
        <n v="129608"/>
        <n v="56518"/>
        <n v="146224"/>
        <n v="200773"/>
        <n v="107001"/>
        <n v="120838"/>
        <n v="55793"/>
        <n v="209103"/>
        <n v="161570"/>
        <n v="53675"/>
        <n v="171374"/>
        <n v="76668"/>
        <n v="115574"/>
        <n v="185983"/>
        <n v="225139"/>
        <n v="200022"/>
        <n v="94537"/>
        <n v="223435"/>
        <n v="56025"/>
        <n v="245125"/>
        <n v="69345"/>
        <n v="54561"/>
        <n v="70557"/>
        <n v="230491"/>
        <n v="173791"/>
        <n v="124610"/>
        <n v="175098"/>
        <n v="51974"/>
        <n v="244696"/>
        <n v="207873"/>
        <n v="171113"/>
        <n v="89037"/>
        <n v="143974"/>
        <n v="103457"/>
        <n v="48592"/>
        <n v="252650"/>
        <n v="237432"/>
        <n v="185388"/>
        <n v="94557"/>
        <n v="95903"/>
        <n v="224403"/>
        <n v="129299"/>
        <n v="115891"/>
        <n v="239458"/>
        <n v="119183"/>
        <n v="134629"/>
        <n v="254403"/>
        <n v="69349"/>
        <n v="253763"/>
        <n v="150352"/>
        <n v="204743"/>
        <n v="63322"/>
        <n v="224237"/>
        <n v="60532"/>
        <n v="184578"/>
        <n v="64145"/>
        <n v="150857"/>
        <n v="149372"/>
        <n v="167282"/>
        <n v="128960"/>
        <n v="55643"/>
        <n v="59506"/>
        <n v="50670"/>
        <n v="193366"/>
        <n v="189610"/>
        <n v="67528"/>
        <n v="181893"/>
        <n v="192354"/>
        <n v="160935"/>
        <n v="195204"/>
        <n v="40445"/>
        <n v="170281"/>
        <n v="256960"/>
        <n v="106765"/>
        <n v="156873"/>
        <n v="248547"/>
        <n v="140793"/>
        <n v="100263"/>
        <n v="105886"/>
        <n v="194760"/>
        <n v="187127"/>
        <n v="59541"/>
        <n v="210339"/>
        <n v="179602"/>
        <n v="147516"/>
        <n v="70052"/>
        <n v="71391"/>
        <n v="249523"/>
        <n v="96881"/>
        <n v="58876"/>
        <n v="180442"/>
        <n v="203415"/>
        <n v="75990"/>
        <n v="218024"/>
        <n v="127820"/>
        <n v="143043"/>
        <n v="263662"/>
        <n v="154208"/>
        <n v="52131"/>
        <n v="57409"/>
        <n v="269947"/>
        <n v="48750"/>
        <n v="153994"/>
        <n v="240051"/>
        <n v="59102"/>
        <n v="225615"/>
        <n v="45104"/>
        <n v="189592"/>
        <n v="205604"/>
        <n v="267901"/>
        <n v="57682"/>
        <n v="144161"/>
        <n v="300647"/>
        <n v="105981"/>
        <n v="60594"/>
        <n v="163914"/>
        <n v="136093"/>
        <n v="156059"/>
        <n v="191200"/>
        <n v="114937"/>
        <n v="191577"/>
        <n v="147195"/>
        <n v="176714"/>
        <n v="44498"/>
        <n v="59783"/>
        <n v="70938"/>
        <n v="178989"/>
        <n v="216561"/>
        <n v="251481"/>
        <n v="191301"/>
        <n v="93037"/>
        <n v="258594"/>
        <n v="116393"/>
        <n v="218308"/>
        <n v="146782"/>
        <n v="138935"/>
        <n v="98355"/>
        <n v="252544"/>
        <n v="109800"/>
        <n v="250692"/>
        <n v="78423"/>
        <n v="68653"/>
        <n v="116143"/>
        <n v="214652"/>
        <n v="64964"/>
        <n v="65409"/>
        <n v="178396"/>
        <n v="57451"/>
        <n v="59021"/>
        <n v="60581"/>
        <n v="105199"/>
        <n v="243535"/>
        <n v="63872"/>
        <n v="169714"/>
        <n v="210518"/>
        <n v="201791"/>
        <n v="160446"/>
        <n v="217988"/>
        <n v="186039"/>
        <n v="188674"/>
        <n v="135380"/>
        <n v="196700"/>
        <n v="96989"/>
        <n v="52518"/>
        <n v="196259"/>
        <n v="66158"/>
        <n v="149309"/>
        <n v="133597"/>
        <n v="110823"/>
        <n v="65489"/>
        <n v="214699"/>
        <n v="148773"/>
        <n v="234131"/>
        <n v="109233"/>
        <n v="147486"/>
        <n v="100678"/>
        <n v="261318"/>
        <n v="185224"/>
        <n v="48024"/>
        <n v="144057"/>
        <n v="114028"/>
        <n v="239734"/>
        <n v="81681"/>
        <n v="209220"/>
        <n v="54165"/>
        <n v="60482"/>
        <n v="83298"/>
        <n v="137789"/>
        <n v="57162"/>
        <n v="153225"/>
        <n v="55627"/>
        <n v="61122"/>
        <n v="211663"/>
        <n v="52314"/>
        <n v="79097"/>
        <n v="120529"/>
        <n v="80663"/>
        <n v="59840"/>
        <n v="49608"/>
        <n v="76751"/>
        <n v="93712"/>
        <n v="92354"/>
        <n v="250410"/>
        <n v="221305"/>
        <n v="132701"/>
        <n v="154711"/>
        <n v="180027"/>
        <n v="93291"/>
        <n v="187769"/>
        <n v="207169"/>
        <n v="114547"/>
        <n v="70814"/>
        <n v="218672"/>
        <n v="58767"/>
        <n v="240492"/>
        <n v="78272"/>
        <n v="148272"/>
        <n v="64706"/>
        <n v="61642"/>
        <n v="237713"/>
        <n v="124963"/>
        <n v="73469"/>
        <n v="68776"/>
        <n v="231800"/>
        <n v="60543"/>
        <n v="68767"/>
        <n v="307777"/>
        <n v="271315"/>
        <n v="61566"/>
        <n v="43256"/>
        <n v="149094"/>
        <n v="178159"/>
        <n v="195314"/>
        <n v="109655"/>
        <n v="102565"/>
        <n v="58014"/>
        <n v="75753"/>
        <n v="161022"/>
        <n v="217493"/>
        <n v="130586"/>
        <n v="46237"/>
        <n v="128867"/>
        <n v="88754"/>
        <n v="128631"/>
        <n v="223883"/>
        <n v="164604"/>
        <n v="139646"/>
        <n v="112343"/>
        <n v="76315"/>
        <n v="182619"/>
        <n v="157908"/>
        <n v="158885"/>
        <n v="62737"/>
        <n v="55934"/>
        <n v="218373"/>
        <n v="252173"/>
        <n v="118180"/>
        <n v="190042"/>
        <n v="56680"/>
        <n v="227447"/>
        <n v="108143"/>
        <n v="74105"/>
        <n v="63980"/>
        <n v="181219"/>
        <n v="186142"/>
        <n v="104147"/>
        <n v="227464"/>
        <n v="89579"/>
        <n v="261168"/>
        <n v="102124"/>
        <n v="101422"/>
        <n v="55358"/>
        <n v="91984"/>
        <n v="100715"/>
        <n v="151180"/>
        <n v="151285"/>
        <n v="232037"/>
        <n v="87392"/>
        <n v="211287"/>
        <n v="179883"/>
        <n v="48412"/>
        <n v="82681"/>
        <n v="77739"/>
        <n v="62719"/>
        <n v="258885"/>
        <n v="190618"/>
        <n v="120352"/>
        <n v="271069"/>
        <n v="169209"/>
        <n v="226120"/>
        <n v="136844"/>
        <n v="69785"/>
        <n v="66774"/>
        <n v="232981"/>
        <n v="194007"/>
        <n v="167188"/>
        <n v="158505"/>
        <n v="164414"/>
        <n v="150871"/>
        <n v="110493"/>
        <n v="116813"/>
        <n v="111930"/>
        <n v="217688"/>
        <n v="120624"/>
        <n v="181202"/>
      </sharedItems>
    </cacheField>
    <cacheField name="Subscribers Gained" numFmtId="3">
      <sharedItems containsSemiMixedTypes="0" containsString="0" containsNumber="1" containsInteger="1" minValue="-832" maxValue="10985"/>
    </cacheField>
    <cacheField name="CTR" numFmtId="164">
      <sharedItems containsSemiMixedTypes="0" containsString="0" containsNumber="1" minValue="3.7940794103278469E-3" maxValue="8.8116383469210274E-2" count="495">
        <n v="3.1814009019163973E-2"/>
        <n v="3.099742935455781E-2"/>
        <n v="2.3908247360431605E-2"/>
        <n v="4.6965556962265613E-2"/>
        <n v="5.9353455004349839E-2"/>
        <n v="3.8690298878643614E-2"/>
        <n v="2.7207517702974512E-2"/>
        <n v="4.599888780265729E-2"/>
        <n v="2.4154983403843866E-2"/>
        <n v="3.3997037341917766E-2"/>
        <n v="3.2682616287519201E-2"/>
        <n v="2.717411786186558E-2"/>
        <n v="1.9565352691606506E-2"/>
        <n v="3.6906495511444232E-2"/>
        <n v="3.7682076142779963E-2"/>
        <n v="2.6141426246268369E-2"/>
        <n v="1.7200400106442321E-2"/>
        <n v="1.5213523164082109E-2"/>
        <n v="2.5175210389053251E-2"/>
        <n v="3.0749386533235043E-2"/>
        <n v="4.2674348679103573E-2"/>
        <n v="8.8116383469210274E-2"/>
        <n v="3.6261548306258808E-2"/>
        <n v="5.3506721152433816E-2"/>
        <n v="2.6378000724464452E-2"/>
        <n v="2.0029954944885357E-2"/>
        <n v="4.3297870161309017E-2"/>
        <n v="5.9888822383897235E-2"/>
        <n v="2.4758093136602127E-2"/>
        <n v="5.2403982378878333E-2"/>
        <n v="2.3802608567878691E-2"/>
        <n v="5.3247622868359976E-2"/>
        <n v="3.2876930686824637E-2"/>
        <n v="2.4560255023088205E-2"/>
        <n v="4.1197687135293454E-2"/>
        <n v="2.9172417930206057E-2"/>
        <n v="3.3346621208020941E-2"/>
        <n v="2.6479812312162562E-2"/>
        <n v="2.7414267070770593E-2"/>
        <n v="1.9721480940467516E-2"/>
        <n v="4.8389007357267533E-2"/>
        <n v="2.3328617062963478E-2"/>
        <n v="2.5346551536443978E-2"/>
        <n v="6.766712811997061E-2"/>
        <n v="2.7534928007276152E-2"/>
        <n v="2.8941948531682356E-2"/>
        <n v="6.2119908994614718E-2"/>
        <n v="4.2190400876964886E-2"/>
        <n v="3.5328581264905262E-2"/>
        <n v="4.0613394067339263E-2"/>
        <n v="6.966426732493651E-2"/>
        <n v="2.2382912646339681E-2"/>
        <n v="5.1515363920573376E-2"/>
        <n v="1.8892004692663326E-2"/>
        <n v="5.1927350957369521E-2"/>
        <n v="7.4239504042138166E-2"/>
        <n v="2.2786834040384139E-2"/>
        <n v="5.086701572103141E-2"/>
        <n v="1.2498881570245677E-2"/>
        <n v="2.5839875685732368E-2"/>
        <n v="3.2316015819244655E-2"/>
        <n v="5.903688272254367E-2"/>
        <n v="1.7888062443694466E-2"/>
        <n v="5.9545134931435761E-2"/>
        <n v="4.2196792823857465E-2"/>
        <n v="4.0999608995301362E-2"/>
        <n v="3.2195414427421506E-2"/>
        <n v="6.0295045808316849E-2"/>
        <n v="4.0005523181707615E-2"/>
        <n v="5.4050595186756499E-2"/>
        <n v="6.7970244757896384E-2"/>
        <n v="2.0463501953678333E-2"/>
        <n v="4.2660383619794295E-2"/>
        <n v="3.6782712801869143E-2"/>
        <n v="2.7892845493376579E-2"/>
        <n v="7.9918608640592692E-2"/>
        <n v="7.2256022079944471E-2"/>
        <n v="5.470708155248992E-2"/>
        <n v="5.7702814996650656E-2"/>
        <n v="6.5363646782564011E-2"/>
        <n v="1.8078474800221147E-2"/>
        <n v="8.3517882901309959E-2"/>
        <n v="5.5458321420214722E-2"/>
        <n v="3.1093895864140648E-2"/>
        <n v="4.2181709623925125E-2"/>
        <n v="2.9191725934889355E-2"/>
        <n v="2.7803945226744696E-2"/>
        <n v="5.9192129047683985E-2"/>
        <n v="3.3773381735951687E-2"/>
        <n v="3.3582359914211546E-2"/>
        <n v="2.9732135196394355E-2"/>
        <n v="3.6479603319618664E-2"/>
        <n v="3.7437324502851567E-2"/>
        <n v="4.6236687485231007E-2"/>
        <n v="7.0785401761234795E-2"/>
        <n v="3.6252719009489266E-2"/>
        <n v="1.4775664098647241E-2"/>
        <n v="3.0313886723822424E-2"/>
        <n v="3.6118257883148937E-2"/>
        <n v="3.8095778588729479E-2"/>
        <n v="2.6786349524672293E-2"/>
        <n v="2.7564072562726867E-2"/>
        <n v="5.2020432252078655E-2"/>
        <n v="3.3362051123699617E-2"/>
        <n v="2.6016523421322657E-2"/>
        <n v="1.6434809680411222E-2"/>
        <n v="5.7979100830682397E-2"/>
        <n v="6.0570943166259925E-2"/>
        <n v="4.7301725062393794E-2"/>
        <n v="2.0674855404838256E-2"/>
        <n v="6.3417572435536237E-2"/>
        <n v="4.303274574394915E-2"/>
        <n v="4.456231978501525E-2"/>
        <n v="2.6132923058727033E-2"/>
        <n v="4.3430286053336396E-2"/>
        <n v="2.2570508002240787E-2"/>
        <n v="7.1461509429360165E-2"/>
        <n v="5.208233222811913E-2"/>
        <n v="5.3663672631670073E-2"/>
        <n v="3.2909592160100448E-2"/>
        <n v="4.3275281717331152E-2"/>
        <n v="2.9500544919397083E-2"/>
        <n v="1.88558067918396E-2"/>
        <n v="2.5992981821123081E-2"/>
        <n v="4.1718916760054882E-2"/>
        <n v="4.7655397373419853E-2"/>
        <n v="7.071157831339811E-2"/>
        <n v="2.1186705561230371E-2"/>
        <n v="1.8828226080852453E-2"/>
        <n v="3.1570509280634464E-2"/>
        <n v="4.3387558235444011E-2"/>
        <n v="3.7493605431476597E-2"/>
        <n v="1.9872535048297994E-2"/>
        <n v="2.2906233907903282E-2"/>
        <n v="3.0694434511234707E-2"/>
        <n v="4.2972255625881153E-2"/>
        <n v="2.9240800391361978E-2"/>
        <n v="3.0301430534879804E-2"/>
        <n v="4.6181947052703391E-2"/>
        <n v="5.9030542323874245E-2"/>
        <n v="3.1990043227957586E-2"/>
        <n v="2.3088647713714803E-2"/>
        <n v="6.830115932021788E-2"/>
        <n v="6.4631648717968712E-2"/>
        <n v="1.0614368389642456E-2"/>
        <n v="5.0886322831596713E-2"/>
        <n v="4.4431988936715176E-2"/>
        <n v="2.5259966468027716E-2"/>
        <n v="2.1690503027548838E-2"/>
        <n v="2.9883776845028395E-2"/>
        <n v="2.9704388747949315E-2"/>
        <n v="6.1147289516237546E-2"/>
        <n v="4.1274621550579406E-2"/>
        <n v="2.0255268155303065E-2"/>
        <n v="4.7330176608784955E-2"/>
        <n v="2.8914420118953635E-2"/>
        <n v="5.8785273187560765E-2"/>
        <n v="4.0165333910588324E-2"/>
        <n v="1.6502012416355714E-2"/>
        <n v="4.5689010671700545E-2"/>
        <n v="6.1584856413303316E-2"/>
        <n v="2.9373243424398322E-2"/>
        <n v="3.4586874547935367E-2"/>
        <n v="2.2280680821607435E-2"/>
        <n v="2.9792722766902219E-2"/>
        <n v="3.249656176518527E-2"/>
        <n v="3.0535484490760795E-2"/>
        <n v="3.4711349284876333E-2"/>
        <n v="3.1245262196875567E-2"/>
        <n v="3.1627779304385664E-2"/>
        <n v="6.4056421254404909E-3"/>
        <n v="2.375840492256474E-2"/>
        <n v="2.4623599429423191E-2"/>
        <n v="2.4194692994227808E-2"/>
        <n v="2.6412979285239717E-2"/>
        <n v="5.698905492267884E-2"/>
        <n v="2.0707172377988258E-2"/>
        <n v="7.6456301993350823E-2"/>
        <n v="2.3974403356756588E-2"/>
        <n v="4.4365930383000532E-2"/>
        <n v="5.2839478336984859E-2"/>
        <n v="3.7994071184180141E-2"/>
        <n v="2.03379314391667E-2"/>
        <n v="3.9907179596398203E-2"/>
        <n v="2.6126343069750445E-2"/>
        <n v="4.6260829129320967E-2"/>
        <n v="4.3369251274415342E-2"/>
        <n v="3.7940794103278469E-3"/>
        <n v="4.07520096306545E-2"/>
        <n v="4.3418696542385754E-2"/>
        <n v="5.454174235489688E-2"/>
        <n v="3.9128216543487859E-2"/>
        <n v="4.2583496078121078E-2"/>
        <n v="2.3838337487131739E-2"/>
        <n v="2.3967941413020381E-2"/>
        <n v="3.7987445035850061E-2"/>
        <n v="2.107581316650373E-2"/>
        <n v="2.81899179522823E-2"/>
        <n v="4.630680828543831E-2"/>
        <n v="1.3779183601109926E-2"/>
        <n v="3.8766914185968164E-2"/>
        <n v="2.308731940205867E-2"/>
        <n v="4.1685693752195836E-2"/>
        <n v="4.3605237502478141E-2"/>
        <n v="2.5179215346858505E-2"/>
        <n v="5.2650582527466752E-2"/>
        <n v="2.3075535980276542E-2"/>
        <n v="5.1960306570141813E-2"/>
        <n v="1.926343730762832E-2"/>
        <n v="2.4561244129667564E-2"/>
        <n v="2.5238921152733917E-2"/>
        <n v="5.0863631913349458E-2"/>
        <n v="5.9389945090714408E-2"/>
        <n v="3.5854687391795058E-2"/>
        <n v="4.3738507129794581E-2"/>
        <n v="2.2368232542265519E-2"/>
        <n v="4.8174104503378848E-2"/>
        <n v="4.5978046549045748E-2"/>
        <n v="3.9106934753605077E-2"/>
        <n v="3.2517430676549414E-2"/>
        <n v="2.1409417574914401E-2"/>
        <n v="1.3813661888010798E-2"/>
        <n v="2.6273072161640827E-2"/>
        <n v="5.8189617296803699E-2"/>
        <n v="4.453438434185826E-2"/>
        <n v="5.0352723423278498E-2"/>
        <n v="3.2163934867876595E-2"/>
        <n v="3.4171402277695093E-2"/>
        <n v="8.2331839940368662E-2"/>
        <n v="3.4226398038637064E-2"/>
        <n v="4.4350721785731503E-2"/>
        <n v="5.4785703318146244E-2"/>
        <n v="2.1681419514517415E-2"/>
        <n v="2.1604844214376806E-2"/>
        <n v="2.8178853702876618E-2"/>
        <n v="2.6593853271359151E-2"/>
        <n v="5.1819606362149016E-2"/>
        <n v="1.9934270310228774E-2"/>
        <n v="5.2233273108348972E-2"/>
        <n v="2.3076245319921918E-2"/>
        <n v="6.2689495328049294E-2"/>
        <n v="2.8264985461150281E-2"/>
        <n v="2.5586500780093543E-2"/>
        <n v="2.2473077975391956E-2"/>
        <n v="4.1871847574065896E-2"/>
        <n v="4.8055146873724155E-2"/>
        <n v="1.4429382747211807E-2"/>
        <n v="4.2591214258715752E-2"/>
        <n v="2.3539485354591411E-2"/>
        <n v="2.6743658116205517E-2"/>
        <n v="2.5390744808278822E-2"/>
        <n v="5.4761368626384768E-2"/>
        <n v="4.5523852479956418E-2"/>
        <n v="2.7645994793752772E-2"/>
        <n v="1.0842889801351393E-2"/>
        <n v="5.1494942186437645E-2"/>
        <n v="3.5456177891779947E-2"/>
        <n v="2.3996746224576346E-2"/>
        <n v="1.9142060389164856E-2"/>
        <n v="1.8638795053854365E-2"/>
        <n v="1.6861467979545297E-2"/>
        <n v="4.5087226228740521E-2"/>
        <n v="3.8350261198254118E-2"/>
        <n v="3.0146410423398877E-2"/>
        <n v="7.4522347720706178E-2"/>
        <n v="4.1702605471083759E-2"/>
        <n v="3.3123626001437562E-2"/>
        <n v="3.804894942126482E-2"/>
        <n v="2.912809926456382E-2"/>
        <n v="4.18111744129743E-2"/>
        <n v="3.1978681631396083E-2"/>
        <n v="1.4514952251777288E-2"/>
        <n v="1.463706062210034E-2"/>
        <n v="3.8157644537567426E-2"/>
        <n v="2.4859536250094533E-2"/>
        <n v="2.8206528100130118E-2"/>
        <n v="2.1739632361271476E-2"/>
        <n v="6.5493588517936963E-2"/>
        <n v="3.8123770962376985E-2"/>
        <n v="2.8584681013154152E-2"/>
        <n v="2.8466259319381272E-2"/>
        <n v="1.5453071519088681E-2"/>
        <n v="2.3738603097319223E-2"/>
        <n v="4.7630867464560342E-2"/>
        <n v="3.911120894363225E-2"/>
        <n v="4.1300793780764372E-2"/>
        <n v="5.0767154807843148E-2"/>
        <n v="2.6437954134347796E-2"/>
        <n v="3.1078084794109423E-2"/>
        <n v="2.0718117920071385E-2"/>
        <n v="5.9811184209074941E-2"/>
        <n v="2.5750117379905971E-2"/>
        <n v="2.8113559393461832E-2"/>
        <n v="4.9314707459072127E-2"/>
        <n v="2.8067925490412406E-2"/>
        <n v="2.6266913715821728E-2"/>
        <n v="2.512353740356614E-2"/>
        <n v="3.5414060121091669E-2"/>
        <n v="5.8129046793977859E-2"/>
        <n v="5.8058605185414551E-2"/>
        <n v="2.8213873694467404E-2"/>
        <n v="4.8897784098264542E-2"/>
        <n v="7.6968250334708277E-2"/>
        <n v="1.8338516983970748E-2"/>
        <n v="2.4966347472652309E-2"/>
        <n v="4.386388949255747E-2"/>
        <n v="4.7622043154417829E-2"/>
        <n v="3.1969686341463951E-2"/>
        <n v="3.1474451704490369E-2"/>
        <n v="3.1972584701539936E-2"/>
        <n v="6.6299730618596758E-2"/>
        <n v="4.2318079303066199E-2"/>
        <n v="5.084283518861131E-2"/>
        <n v="2.4331402891945009E-2"/>
        <n v="2.1919211165617975E-2"/>
        <n v="2.5976577337406395E-2"/>
        <n v="3.875782840238607E-2"/>
        <n v="3.7998717019837931E-2"/>
        <n v="5.3434038915865942E-2"/>
        <n v="3.6639469975063295E-2"/>
        <n v="4.1719507968502351E-2"/>
        <n v="5.51432679995872E-2"/>
        <n v="3.5725914223505038E-2"/>
        <n v="4.8935505675296774E-2"/>
        <n v="4.5157161168783364E-2"/>
        <n v="3.3234291456780259E-2"/>
        <n v="1.7464858334485932E-2"/>
        <n v="2.8578820048965926E-2"/>
        <n v="3.38423460213257E-2"/>
        <n v="5.4178281026203159E-2"/>
        <n v="3.0310949578602094E-2"/>
        <n v="4.3887191098143742E-2"/>
        <n v="5.1342239473677602E-2"/>
        <n v="2.8715036533284534E-2"/>
        <n v="3.1305044061371322E-2"/>
        <n v="1.7072942573521321E-2"/>
        <n v="3.8965605100427743E-2"/>
        <n v="1.791338750039928E-2"/>
        <n v="2.6055765282849464E-2"/>
        <n v="1.8719184538068687E-2"/>
        <n v="1.9835770365804004E-2"/>
        <n v="7.8756105275530203E-2"/>
        <n v="2.8324198620417813E-2"/>
        <n v="2.6496648054741473E-2"/>
        <n v="3.818362832846111E-2"/>
        <n v="6.2374630463139971E-2"/>
        <n v="3.411710381387955E-2"/>
        <n v="4.1105646100279995E-2"/>
        <n v="4.6295076155488606E-2"/>
        <n v="4.0150663163816998E-2"/>
        <n v="4.2766664494434982E-2"/>
        <n v="2.5665637885223448E-2"/>
        <n v="3.2256648135431297E-2"/>
        <n v="1.2636496343457471E-2"/>
        <n v="2.3286905741466662E-2"/>
        <n v="2.7277886966908697E-2"/>
        <n v="3.4368787619013519E-2"/>
        <n v="4.0801008115585742E-2"/>
        <n v="2.6376616376394588E-2"/>
        <n v="2.3661390136849668E-2"/>
        <n v="3.3813305802220556E-2"/>
        <n v="5.2588498715066184E-2"/>
        <n v="4.3157077361258248E-2"/>
        <n v="1.9898445175380388E-2"/>
        <n v="2.8426440980610194E-2"/>
        <n v="7.3643570878898328E-3"/>
        <n v="6.5948024039861552E-2"/>
        <n v="6.9085961136182483E-2"/>
        <n v="2.1950465991762782E-2"/>
        <n v="3.7773253585239142E-2"/>
        <n v="4.1434423794510768E-2"/>
        <n v="3.6650536660964704E-2"/>
        <n v="4.0078958676874249E-2"/>
        <n v="5.1634410015732733E-2"/>
        <n v="2.0494254469541926E-2"/>
        <n v="2.2132716205806917E-2"/>
        <n v="2.8370420995021541E-2"/>
        <n v="4.0059848611708915E-2"/>
        <n v="2.8890424143373672E-2"/>
        <n v="2.6512185188023524E-2"/>
        <n v="2.7314082426828343E-2"/>
        <n v="2.0482349811841355E-2"/>
        <n v="4.3768650585138659E-2"/>
        <n v="2.7218410518270127E-2"/>
        <n v="2.5896230693689834E-2"/>
        <n v="3.2719221036152588E-2"/>
        <n v="1.8828071521515825E-2"/>
        <n v="2.8385045479670225E-2"/>
        <n v="1.9006684816339259E-2"/>
        <n v="2.9595360320103837E-2"/>
        <n v="2.9502753071012255E-2"/>
        <n v="3.1619784197468651E-2"/>
        <n v="4.3821545515886497E-2"/>
        <n v="4.590358239100692E-2"/>
        <n v="3.1187028976016207E-2"/>
        <n v="3.5773643822873541E-2"/>
        <n v="3.0635925083972778E-2"/>
        <n v="3.6538173798360135E-2"/>
        <n v="4.4605077586396709E-2"/>
        <n v="8.0804452442648361E-2"/>
        <n v="1.8845802842545965E-2"/>
        <n v="2.8043485710629035E-2"/>
        <n v="7.0285879192218792E-2"/>
        <n v="1.3778390581672665E-2"/>
        <n v="6.6663102598961466E-2"/>
        <n v="5.0723028294560144E-2"/>
        <n v="4.3500149911066786E-2"/>
        <n v="4.1986543093900708E-2"/>
        <n v="1.7159907338981612E-2"/>
        <n v="6.2190731583855817E-2"/>
        <n v="2.9837471291189188E-2"/>
        <n v="2.3680293071649521E-2"/>
        <n v="2.3414420477185758E-2"/>
        <n v="1.0453698456044123E-2"/>
        <n v="2.1094532133252561E-2"/>
        <n v="2.4255300648714832E-2"/>
        <n v="2.2746065376064373E-2"/>
        <n v="4.1165907646786744E-2"/>
        <n v="2.889651823353459E-2"/>
        <n v="2.568572692507792E-2"/>
        <n v="3.2974123753476595E-2"/>
        <n v="3.7035716768304965E-2"/>
        <n v="7.4494930589638589E-2"/>
        <n v="1.5043723741841692E-2"/>
        <n v="4.2804863496449637E-2"/>
        <n v="2.4203851303321894E-2"/>
        <n v="2.3388109022054009E-2"/>
        <n v="2.2779138367751885E-2"/>
        <n v="6.3449008583554178E-2"/>
        <n v="3.2896706867104497E-2"/>
        <n v="2.5642531113376825E-2"/>
        <n v="4.4470709132758399E-2"/>
        <n v="3.382453880396652E-2"/>
        <n v="4.8689416505743627E-2"/>
        <n v="6.2976339371918738E-2"/>
        <n v="4.5181393304850249E-2"/>
        <n v="4.5109495116465087E-2"/>
        <n v="4.5044222627488757E-2"/>
        <n v="4.3856579237433399E-2"/>
        <n v="2.5486538526955059E-2"/>
        <n v="3.6169084001356988E-2"/>
        <n v="9.1088441030034682E-3"/>
        <n v="2.6708154164598978E-2"/>
        <n v="2.3556775382952432E-2"/>
        <n v="4.6828155397978147E-2"/>
        <n v="3.5412256073299633E-2"/>
        <n v="7.5018175463583345E-3"/>
        <n v="1.7556236025606298E-2"/>
        <n v="3.0826246181106916E-2"/>
        <n v="3.9991057078498017E-2"/>
        <n v="2.5311807309923485E-2"/>
        <n v="3.4479400423829389E-2"/>
        <n v="2.6085056004945685E-2"/>
        <n v="3.9151185040162351E-2"/>
        <n v="2.815154219217986E-2"/>
        <n v="3.8432505867833519E-2"/>
        <n v="3.519141672864607E-2"/>
        <n v="4.3439524693658027E-2"/>
        <n v="1.9382614064622515E-2"/>
        <n v="2.8389173923385923E-2"/>
        <n v="3.4478348502432671E-2"/>
        <n v="2.3357463938786193E-2"/>
        <n v="3.9043462877514895E-2"/>
        <n v="3.466572777792324E-2"/>
        <n v="4.8855840026848535E-2"/>
        <n v="4.7480670037439644E-2"/>
        <n v="6.5613033858481246E-2"/>
        <n v="3.3330401689851782E-2"/>
        <n v="5.3552206879715153E-2"/>
        <n v="2.9730247089490236E-2"/>
        <n v="2.3224977473423957E-2"/>
        <n v="3.1002384819269039E-2"/>
        <n v="2.3308364325618395E-2"/>
        <n v="2.9224521122457024E-2"/>
        <n v="3.8251253342666949E-2"/>
        <n v="4.3113997857908481E-2"/>
        <n v="3.2256331450107797E-2"/>
        <n v="5.8062506869093457E-2"/>
        <n v="8.0343547611329724E-2"/>
        <n v="5.0130080387111364E-2"/>
        <n v="1.5515960284375366E-2"/>
        <n v="2.5004294096112191E-2"/>
        <n v="2.0975763181568033E-2"/>
        <n v="4.6546247147851105E-2"/>
        <n v="3.7929807368389509E-2"/>
        <n v="7.0933501143797387E-2"/>
        <n v="2.0321532602837592E-2"/>
        <n v="8.262355416723717E-3"/>
        <n v="4.400473820356203E-2"/>
        <n v="3.9407384562981061E-2"/>
        <n v="3.4057046363950051E-2"/>
        <n v="3.1359006697822114E-2"/>
        <n v="5.5989882015321638E-2"/>
        <n v="3.2821012688880352E-2"/>
        <n v="3.0137070929195819E-2"/>
      </sharedItems>
    </cacheField>
    <cacheField name="AVD (Mins)" numFmtId="165">
      <sharedItems containsSemiMixedTypes="0" containsString="0" containsNumber="1" minValue="0.48860074035416545" maxValue="8.2764000701075719"/>
    </cacheField>
    <cacheField name="RPM (Rs)" numFmtId="165">
      <sharedItems containsSemiMixedTypes="0" containsString="0" containsNumber="1" minValue="-8.5485892333134572" maxValue="142.93445442826527"/>
    </cacheField>
    <cacheField name="Revenue" numFmtId="165">
      <sharedItems containsSemiMixedTypes="0" containsString="0" containsNumber="1" minValue="-1699.5108311181152" maxValue="24929.944289715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n v="5928"/>
    <x v="0"/>
    <n v="3.0944482240459075"/>
    <n v="27.760565627672481"/>
    <n v="3409.8025154813831"/>
  </r>
  <r>
    <x v="1"/>
    <x v="1"/>
    <n v="4491"/>
    <x v="1"/>
    <n v="3.3496421491886332"/>
    <n v="41.678940665178857"/>
    <n v="7635.123461513449"/>
  </r>
  <r>
    <x v="2"/>
    <x v="2"/>
    <n v="4225"/>
    <x v="2"/>
    <n v="2.8561597120460935"/>
    <n v="86.138949603625491"/>
    <n v="17047.587238154312"/>
  </r>
  <r>
    <x v="2"/>
    <x v="3"/>
    <n v="3515"/>
    <x v="3"/>
    <n v="3.9429866958004025"/>
    <n v="81.320278979262227"/>
    <n v="13854.942531091801"/>
  </r>
  <r>
    <x v="2"/>
    <x v="4"/>
    <n v="2909"/>
    <x v="4"/>
    <n v="1.5629258793133962"/>
    <n v="75.17325489680529"/>
    <n v="11422.350561804873"/>
  </r>
  <r>
    <x v="2"/>
    <x v="5"/>
    <n v="4686"/>
    <x v="5"/>
    <n v="2.6138656801519464"/>
    <n v="51.155606038978746"/>
    <n v="5650.4947762474749"/>
  </r>
  <r>
    <x v="3"/>
    <x v="6"/>
    <n v="2126"/>
    <x v="6"/>
    <n v="1.5286561959421205"/>
    <n v="16.510928920901229"/>
    <n v="1221.3299232079848"/>
  </r>
  <r>
    <x v="4"/>
    <x v="7"/>
    <n v="6257"/>
    <x v="7"/>
    <n v="3.8381282192184991"/>
    <n v="36.134173251504365"/>
    <n v="6641.7501170125142"/>
  </r>
  <r>
    <x v="3"/>
    <x v="8"/>
    <n v="1645"/>
    <x v="8"/>
    <n v="1.8249878080196462"/>
    <n v="18.536308795448541"/>
    <n v="1161.3553549612375"/>
  </r>
  <r>
    <x v="2"/>
    <x v="9"/>
    <n v="4661"/>
    <x v="9"/>
    <n v="2.4168125811849892"/>
    <n v="90.244572419164626"/>
    <n v="18565.023193498128"/>
  </r>
  <r>
    <x v="1"/>
    <x v="10"/>
    <n v="6174"/>
    <x v="10"/>
    <n v="3.6455462823046054"/>
    <n v="40.673812045163622"/>
    <n v="7323.6452492280714"/>
  </r>
  <r>
    <x v="3"/>
    <x v="11"/>
    <n v="2165"/>
    <x v="11"/>
    <n v="2.1121813936274094"/>
    <n v="19.840114707309834"/>
    <n v="1449.8560624660806"/>
  </r>
  <r>
    <x v="0"/>
    <x v="12"/>
    <n v="5558"/>
    <x v="12"/>
    <n v="2.5188995272681947"/>
    <n v="53.569203903391198"/>
    <n v="5855.0604174367545"/>
  </r>
  <r>
    <x v="2"/>
    <x v="13"/>
    <n v="3653"/>
    <x v="13"/>
    <n v="3.0225539629330389"/>
    <n v="94.69819139012921"/>
    <n v="12482.358003515712"/>
  </r>
  <r>
    <x v="2"/>
    <x v="14"/>
    <n v="3379"/>
    <x v="14"/>
    <n v="3.110310979924293"/>
    <n v="119.36494209761294"/>
    <n v="18881.38527088461"/>
  </r>
  <r>
    <x v="2"/>
    <x v="15"/>
    <n v="3774"/>
    <x v="15"/>
    <n v="4.3867886992713734"/>
    <n v="66.674845274425209"/>
    <n v="9516.233966637612"/>
  </r>
  <r>
    <x v="2"/>
    <x v="16"/>
    <n v="4031"/>
    <x v="16"/>
    <n v="2.5124743107035572"/>
    <n v="73.468435285737357"/>
    <n v="9901.4879603293939"/>
  </r>
  <r>
    <x v="0"/>
    <x v="17"/>
    <n v="3186"/>
    <x v="17"/>
    <n v="3.523714191727958"/>
    <n v="46.951087055573829"/>
    <n v="5805.8305720310927"/>
  </r>
  <r>
    <x v="3"/>
    <x v="18"/>
    <n v="2557"/>
    <x v="18"/>
    <n v="1.5337128339155099"/>
    <n v="19.971935376474903"/>
    <n v="1353.6578359467162"/>
  </r>
  <r>
    <x v="3"/>
    <x v="19"/>
    <n v="2215"/>
    <x v="19"/>
    <n v="1.9910370531766801"/>
    <n v="21.485275721186095"/>
    <n v="1201.8218680159866"/>
  </r>
  <r>
    <x v="4"/>
    <x v="20"/>
    <n v="5317"/>
    <x v="20"/>
    <n v="2.7107469269347595"/>
    <n v="44.959863044744715"/>
    <n v="11987.873082935506"/>
  </r>
  <r>
    <x v="4"/>
    <x v="21"/>
    <n v="5396"/>
    <x v="21"/>
    <n v="4.7440092558756142"/>
    <n v="37.837449938641406"/>
    <n v="7167.9643538261671"/>
  </r>
  <r>
    <x v="0"/>
    <x v="22"/>
    <n v="4658"/>
    <x v="22"/>
    <n v="3.7429808712372044"/>
    <n v="58.608876897615154"/>
    <n v="5123.3535828819258"/>
  </r>
  <r>
    <x v="4"/>
    <x v="23"/>
    <n v="3283"/>
    <x v="23"/>
    <n v="4.6504069945909379"/>
    <n v="39.306251276102415"/>
    <n v="7576.5943834789496"/>
  </r>
  <r>
    <x v="0"/>
    <x v="24"/>
    <n v="4948"/>
    <x v="24"/>
    <n v="2.5017061242832392"/>
    <n v="29.355105798211149"/>
    <n v="2337.3122338651679"/>
  </r>
  <r>
    <x v="1"/>
    <x v="25"/>
    <n v="4028"/>
    <x v="25"/>
    <n v="2.0250588024333416"/>
    <n v="55.964073590409924"/>
    <n v="10359.957374909503"/>
  </r>
  <r>
    <x v="4"/>
    <x v="26"/>
    <n v="4059"/>
    <x v="26"/>
    <n v="3.5180985802306641"/>
    <n v="16.863538484726806"/>
    <n v="3703.2499147844915"/>
  </r>
  <r>
    <x v="4"/>
    <x v="27"/>
    <n v="3874"/>
    <x v="27"/>
    <n v="3.609965933165439"/>
    <n v="21.431089785307151"/>
    <n v="4514.866253980872"/>
  </r>
  <r>
    <x v="3"/>
    <x v="28"/>
    <n v="1608"/>
    <x v="28"/>
    <n v="1.7267395639166678"/>
    <n v="23.388841788951389"/>
    <n v="1382.350716252394"/>
  </r>
  <r>
    <x v="2"/>
    <x v="29"/>
    <n v="3756"/>
    <x v="29"/>
    <n v="2.5691920419867333"/>
    <n v="97.986455816136186"/>
    <n v="9928.4776355699996"/>
  </r>
  <r>
    <x v="3"/>
    <x v="30"/>
    <n v="1806"/>
    <x v="30"/>
    <n v="1.6623399755249204"/>
    <n v="12.171997808141684"/>
    <n v="725.82840129729675"/>
  </r>
  <r>
    <x v="1"/>
    <x v="31"/>
    <n v="4550"/>
    <x v="31"/>
    <n v="2.6420698340860604"/>
    <n v="56.485423747219642"/>
    <n v="9965.7797971457094"/>
  </r>
  <r>
    <x v="2"/>
    <x v="32"/>
    <n v="3024"/>
    <x v="32"/>
    <n v="3.2439290151544804"/>
    <n v="78.073770550249606"/>
    <n v="11242.857180547593"/>
  </r>
  <r>
    <x v="0"/>
    <x v="33"/>
    <n v="3981"/>
    <x v="33"/>
    <n v="3.7870358226152012"/>
    <n v="33.660395245103246"/>
    <n v="2389.1811941021833"/>
  </r>
  <r>
    <x v="2"/>
    <x v="34"/>
    <n v="3260"/>
    <x v="34"/>
    <n v="2.7171683094621248"/>
    <n v="80.297301364138221"/>
    <n v="9655.0278133253432"/>
  </r>
  <r>
    <x v="3"/>
    <x v="35"/>
    <n v="1982"/>
    <x v="35"/>
    <n v="1.6804933149726293"/>
    <n v="22.699691052277927"/>
    <n v="1180.5201328647659"/>
  </r>
  <r>
    <x v="0"/>
    <x v="36"/>
    <n v="2600"/>
    <x v="36"/>
    <n v="3.2027079900670685"/>
    <n v="45.822900723115623"/>
    <n v="3785.8422348430895"/>
  </r>
  <r>
    <x v="3"/>
    <x v="37"/>
    <n v="1838"/>
    <x v="37"/>
    <n v="1.7642701990239797"/>
    <n v="21.207771296444552"/>
    <n v="996.10781002270414"/>
  </r>
  <r>
    <x v="3"/>
    <x v="38"/>
    <n v="2328"/>
    <x v="38"/>
    <n v="2.2477020160753303"/>
    <n v="25.021981716526518"/>
    <n v="1626.8541852634046"/>
  </r>
  <r>
    <x v="3"/>
    <x v="39"/>
    <n v="2178"/>
    <x v="39"/>
    <n v="1.8105289613616362"/>
    <n v="16.277633725362364"/>
    <n v="952.17646239879684"/>
  </r>
  <r>
    <x v="2"/>
    <x v="40"/>
    <n v="2366"/>
    <x v="40"/>
    <n v="2.7317528701500193"/>
    <n v="88.697994743151014"/>
    <n v="16218.339640790418"/>
  </r>
  <r>
    <x v="3"/>
    <x v="41"/>
    <n v="1908"/>
    <x v="41"/>
    <n v="2.086082546182594"/>
    <n v="19.95685773338209"/>
    <n v="1721.418677508339"/>
  </r>
  <r>
    <x v="3"/>
    <x v="42"/>
    <n v="1997"/>
    <x v="42"/>
    <n v="2.5178914750502037"/>
    <n v="15.761372682808659"/>
    <n v="907.24037299514919"/>
  </r>
  <r>
    <x v="1"/>
    <x v="43"/>
    <n v="10985"/>
    <x v="43"/>
    <n v="3.3677074249553627"/>
    <n v="39.985177663770472"/>
    <n v="8291.8862328467385"/>
  </r>
  <r>
    <x v="0"/>
    <x v="44"/>
    <n v="3375"/>
    <x v="44"/>
    <n v="1.8426724559025709"/>
    <n v="43.988229876146633"/>
    <n v="4844.6436974094095"/>
  </r>
  <r>
    <x v="3"/>
    <x v="45"/>
    <n v="1794"/>
    <x v="45"/>
    <n v="2.0566787045695314"/>
    <n v="20.280548498487949"/>
    <n v="1250.6811453532532"/>
  </r>
  <r>
    <x v="4"/>
    <x v="46"/>
    <n v="5786"/>
    <x v="46"/>
    <n v="4.9404954308641456"/>
    <n v="48.884289599243488"/>
    <n v="9253.8449054263911"/>
  </r>
  <r>
    <x v="2"/>
    <x v="47"/>
    <n v="3605"/>
    <x v="47"/>
    <n v="4.1182413065214067"/>
    <n v="83.979392267430185"/>
    <n v="13256.147069413853"/>
  </r>
  <r>
    <x v="0"/>
    <x v="48"/>
    <n v="2639"/>
    <x v="48"/>
    <n v="4.3598794516511115"/>
    <n v="26.259551058910375"/>
    <n v="3330.1574866378369"/>
  </r>
  <r>
    <x v="0"/>
    <x v="49"/>
    <n v="6283"/>
    <x v="49"/>
    <n v="3.287995827532264"/>
    <n v="61.660283450648549"/>
    <n v="4042.8181447252227"/>
  </r>
  <r>
    <x v="1"/>
    <x v="50"/>
    <n v="695"/>
    <x v="50"/>
    <n v="3.9288032438206777"/>
    <n v="52.72015300084459"/>
    <n v="8415.6653033718212"/>
  </r>
  <r>
    <x v="0"/>
    <x v="51"/>
    <n v="4187"/>
    <x v="51"/>
    <n v="1.1238129167045652"/>
    <n v="52.797371720407831"/>
    <n v="4892.4684504715924"/>
  </r>
  <r>
    <x v="4"/>
    <x v="52"/>
    <n v="3195"/>
    <x v="52"/>
    <n v="3.5064089912150527"/>
    <n v="64.504657939349954"/>
    <n v="16274.654207413872"/>
  </r>
  <r>
    <x v="2"/>
    <x v="53"/>
    <n v="4151"/>
    <x v="53"/>
    <n v="3.4759762787451285"/>
    <n v="65.557360970159181"/>
    <n v="13705.094097616628"/>
  </r>
  <r>
    <x v="4"/>
    <x v="54"/>
    <n v="3237"/>
    <x v="54"/>
    <n v="7.0475811224265588"/>
    <n v="63.516413198671557"/>
    <n v="16170.326054183799"/>
  </r>
  <r>
    <x v="4"/>
    <x v="55"/>
    <n v="5978"/>
    <x v="55"/>
    <n v="5.007973609929036"/>
    <n v="34.276687619852183"/>
    <n v="8220.4751618062892"/>
  </r>
  <r>
    <x v="3"/>
    <x v="56"/>
    <n v="2367"/>
    <x v="56"/>
    <n v="2.07395151680978"/>
    <n v="21.927193502890347"/>
    <n v="1404.370962279618"/>
  </r>
  <r>
    <x v="4"/>
    <x v="57"/>
    <n v="5339"/>
    <x v="57"/>
    <n v="4.2156301621984742"/>
    <n v="17.08334518511899"/>
    <n v="3624.2145976778088"/>
  </r>
  <r>
    <x v="0"/>
    <x v="58"/>
    <n v="4894"/>
    <x v="58"/>
    <n v="3.6834347988458216"/>
    <n v="47.827761105504813"/>
    <n v="3774.6147342075456"/>
  </r>
  <r>
    <x v="0"/>
    <x v="59"/>
    <n v="4192"/>
    <x v="59"/>
    <n v="1.2004685502651502"/>
    <n v="58.296695918468153"/>
    <n v="5975.5862217307413"/>
  </r>
  <r>
    <x v="2"/>
    <x v="60"/>
    <n v="3722"/>
    <x v="60"/>
    <n v="3.2760462321191581"/>
    <n v="89.946571284918093"/>
    <n v="13332.960154705979"/>
  </r>
  <r>
    <x v="4"/>
    <x v="61"/>
    <n v="4485"/>
    <x v="61"/>
    <n v="6.3475840452336882"/>
    <n v="37.874032311922569"/>
    <n v="7324.7621010612011"/>
  </r>
  <r>
    <x v="2"/>
    <x v="62"/>
    <n v="3004"/>
    <x v="62"/>
    <n v="2.8662418892926036"/>
    <n v="142.93445442826527"/>
    <n v="18686.107096315976"/>
  </r>
  <r>
    <x v="0"/>
    <x v="63"/>
    <n v="4062"/>
    <x v="63"/>
    <n v="1.9308998007426617"/>
    <n v="39.908378479142122"/>
    <n v="4523.6147006107594"/>
  </r>
  <r>
    <x v="4"/>
    <x v="64"/>
    <n v="7126"/>
    <x v="64"/>
    <n v="4.6957768061236518"/>
    <n v="45.223473286867439"/>
    <n v="10092.432086483634"/>
  </r>
  <r>
    <x v="0"/>
    <x v="65"/>
    <n v="91"/>
    <x v="65"/>
    <n v="0.84145791009344606"/>
    <n v="40.19066586373529"/>
    <n v="4523.0977269706336"/>
  </r>
  <r>
    <x v="4"/>
    <x v="66"/>
    <n v="2893"/>
    <x v="66"/>
    <n v="3.7271478689967057"/>
    <n v="51.158906360334427"/>
    <n v="11915.16508585369"/>
  </r>
  <r>
    <x v="4"/>
    <x v="67"/>
    <n v="2678"/>
    <x v="67"/>
    <n v="3.7825738395460284"/>
    <n v="32.499387582931391"/>
    <n v="8634.762286909041"/>
  </r>
  <r>
    <x v="2"/>
    <x v="68"/>
    <n v="2126"/>
    <x v="68"/>
    <n v="2.6023824374892888"/>
    <n v="82.21972559610991"/>
    <n v="10609.222292294042"/>
  </r>
  <r>
    <x v="4"/>
    <x v="69"/>
    <n v="4803"/>
    <x v="69"/>
    <n v="7.2558500559678123"/>
    <n v="52.963095726486742"/>
    <n v="9836.2531752273917"/>
  </r>
  <r>
    <x v="4"/>
    <x v="70"/>
    <n v="5031"/>
    <x v="70"/>
    <n v="6.6172431190190828"/>
    <n v="49.811685649593564"/>
    <n v="9521.204841805913"/>
  </r>
  <r>
    <x v="3"/>
    <x v="71"/>
    <n v="2356"/>
    <x v="71"/>
    <n v="1.9733023625541029"/>
    <n v="22.153764927190416"/>
    <n v="1270.4076497497344"/>
  </r>
  <r>
    <x v="1"/>
    <x v="72"/>
    <n v="5916"/>
    <x v="72"/>
    <n v="4.0060993718201319"/>
    <n v="32.005669818681348"/>
    <n v="6449.1744741341108"/>
  </r>
  <r>
    <x v="2"/>
    <x v="73"/>
    <n v="4858"/>
    <x v="73"/>
    <n v="3.3989416066671114"/>
    <n v="83.480376073927061"/>
    <n v="14207.692164773795"/>
  </r>
  <r>
    <x v="1"/>
    <x v="74"/>
    <n v="4891"/>
    <x v="74"/>
    <n v="3.5190857851878978"/>
    <n v="80.359931735793126"/>
    <n v="13676.537142046369"/>
  </r>
  <r>
    <x v="4"/>
    <x v="75"/>
    <n v="6042"/>
    <x v="75"/>
    <n v="4.0353012563940887"/>
    <n v="45.721003793942749"/>
    <n v="8802.3905344250343"/>
  </r>
  <r>
    <x v="1"/>
    <x v="76"/>
    <n v="6451"/>
    <x v="76"/>
    <n v="3.8079350205057545"/>
    <n v="19.264152760796929"/>
    <n v="3407.7900950794551"/>
  </r>
  <r>
    <x v="4"/>
    <x v="77"/>
    <n v="5726"/>
    <x v="77"/>
    <n v="5.9407204279804917"/>
    <n v="38.293090767965651"/>
    <n v="9740.422033193583"/>
  </r>
  <r>
    <x v="4"/>
    <x v="78"/>
    <n v="5521"/>
    <x v="78"/>
    <n v="4.1069507454404759"/>
    <n v="42.753875211503328"/>
    <n v="9872.8958793411948"/>
  </r>
  <r>
    <x v="1"/>
    <x v="79"/>
    <n v="4931"/>
    <x v="79"/>
    <n v="3.2827722821368521"/>
    <n v="56.689995808010465"/>
    <n v="11526.436707667921"/>
  </r>
  <r>
    <x v="3"/>
    <x v="80"/>
    <n v="1850"/>
    <x v="80"/>
    <n v="2.2530683399534572"/>
    <n v="18.745528485133637"/>
    <n v="1050.518161835374"/>
  </r>
  <r>
    <x v="4"/>
    <x v="81"/>
    <n v="3414"/>
    <x v="81"/>
    <n v="7.5062455738150327"/>
    <n v="46.050581211907726"/>
    <n v="11156.582209046461"/>
  </r>
  <r>
    <x v="1"/>
    <x v="82"/>
    <n v="4410"/>
    <x v="82"/>
    <n v="3.4459820332730753"/>
    <n v="33.380320715925649"/>
    <n v="6862.86041791145"/>
  </r>
  <r>
    <x v="2"/>
    <x v="83"/>
    <n v="5389"/>
    <x v="83"/>
    <n v="3.3177582227691174"/>
    <n v="107.18308202079429"/>
    <n v="16861.935280429334"/>
  </r>
  <r>
    <x v="1"/>
    <x v="84"/>
    <n v="8646"/>
    <x v="84"/>
    <n v="4.0617633307565839"/>
    <n v="62.009519995236019"/>
    <n v="12269.761711937355"/>
  </r>
  <r>
    <x v="3"/>
    <x v="85"/>
    <n v="2573"/>
    <x v="85"/>
    <n v="2.0853741279531577"/>
    <n v="20.482675624786491"/>
    <n v="1219.6204374022868"/>
  </r>
  <r>
    <x v="3"/>
    <x v="86"/>
    <n v="2203"/>
    <x v="86"/>
    <n v="1.8115406145805961"/>
    <n v="23.030081862088839"/>
    <n v="1465.2428983116781"/>
  </r>
  <r>
    <x v="4"/>
    <x v="87"/>
    <n v="2544"/>
    <x v="87"/>
    <n v="7.6875151090925797"/>
    <n v="23.065443917265195"/>
    <n v="4377.1292921794166"/>
  </r>
  <r>
    <x v="2"/>
    <x v="88"/>
    <n v="2749"/>
    <x v="88"/>
    <n v="2.7156089226710907"/>
    <n v="93.326869304847193"/>
    <n v="12955.262689421668"/>
  </r>
  <r>
    <x v="1"/>
    <x v="89"/>
    <n v="4774"/>
    <x v="89"/>
    <n v="3.3423497394348316"/>
    <n v="37.299569772724553"/>
    <n v="6776.1382414713244"/>
  </r>
  <r>
    <x v="3"/>
    <x v="90"/>
    <n v="2018"/>
    <x v="90"/>
    <n v="1.8086191277107933"/>
    <n v="18.705920112634811"/>
    <n v="1047.0264664645083"/>
  </r>
  <r>
    <x v="1"/>
    <x v="91"/>
    <n v="5947"/>
    <x v="91"/>
    <n v="2.9788228128285792"/>
    <n v="46.337950996719741"/>
    <n v="8152.6990983628712"/>
  </r>
  <r>
    <x v="0"/>
    <x v="92"/>
    <n v="3438"/>
    <x v="92"/>
    <n v="2.2575362933557424"/>
    <n v="57.444674352695685"/>
    <n v="5295.3075265058405"/>
  </r>
  <r>
    <x v="1"/>
    <x v="93"/>
    <n v="10750"/>
    <x v="93"/>
    <n v="2.7353192457276228"/>
    <n v="16.207779174160137"/>
    <n v="2766.8623983792254"/>
  </r>
  <r>
    <x v="4"/>
    <x v="94"/>
    <n v="4693"/>
    <x v="94"/>
    <n v="3.2009483896135924"/>
    <n v="47.278240967045271"/>
    <n v="11105.989750845703"/>
  </r>
  <r>
    <x v="2"/>
    <x v="95"/>
    <n v="4168"/>
    <x v="95"/>
    <n v="2.6975252920773514"/>
    <n v="35.75115461266563"/>
    <n v="4029.9774014035079"/>
  </r>
  <r>
    <x v="1"/>
    <x v="96"/>
    <n v="8293"/>
    <x v="96"/>
    <n v="3.232135528513969"/>
    <n v="50.418617654824224"/>
    <n v="11580.753126371887"/>
  </r>
  <r>
    <x v="3"/>
    <x v="97"/>
    <n v="1716"/>
    <x v="97"/>
    <n v="1.8650463314170964"/>
    <n v="17.50357235772475"/>
    <n v="789.67366691875213"/>
  </r>
  <r>
    <x v="2"/>
    <x v="98"/>
    <n v="4461"/>
    <x v="98"/>
    <n v="3.379270973626411"/>
    <n v="89.930258528972132"/>
    <n v="14154.932762201684"/>
  </r>
  <r>
    <x v="4"/>
    <x v="99"/>
    <n v="4835"/>
    <x v="99"/>
    <n v="5.6101078082260614"/>
    <n v="58.151410934354566"/>
    <n v="17454.960111699602"/>
  </r>
  <r>
    <x v="2"/>
    <x v="100"/>
    <n v="1696"/>
    <x v="100"/>
    <n v="2.8199783902942315"/>
    <n v="84.95412636480863"/>
    <n v="11684.760448468509"/>
  </r>
  <r>
    <x v="2"/>
    <x v="101"/>
    <n v="3015"/>
    <x v="101"/>
    <n v="2.4411294035125297"/>
    <n v="61.361824093259592"/>
    <n v="10405.247235142217"/>
  </r>
  <r>
    <x v="2"/>
    <x v="102"/>
    <n v="3021"/>
    <x v="102"/>
    <n v="3.3616288863141213"/>
    <n v="61.059746483851782"/>
    <n v="10197.832499254022"/>
  </r>
  <r>
    <x v="0"/>
    <x v="103"/>
    <n v="3537"/>
    <x v="103"/>
    <n v="2.3582076153464242"/>
    <n v="50.409124686410046"/>
    <n v="4424.6105102249558"/>
  </r>
  <r>
    <x v="0"/>
    <x v="104"/>
    <n v="2569"/>
    <x v="104"/>
    <n v="2.2234575254568467"/>
    <n v="51.555846299515281"/>
    <n v="6734.8948696445805"/>
  </r>
  <r>
    <x v="1"/>
    <x v="105"/>
    <n v="5936"/>
    <x v="105"/>
    <n v="3.259617641569263"/>
    <n v="-8.5485892333134572"/>
    <n v="-1699.5108311181152"/>
  </r>
  <r>
    <x v="1"/>
    <x v="106"/>
    <n v="6076"/>
    <x v="106"/>
    <n v="4.0752158711889326"/>
    <n v="50.00792836229148"/>
    <n v="7455.1819602504147"/>
  </r>
  <r>
    <x v="4"/>
    <x v="107"/>
    <n v="6172"/>
    <x v="107"/>
    <n v="6.6434041579534195"/>
    <n v="43.603141172931203"/>
    <n v="11652.154621924752"/>
  </r>
  <r>
    <x v="4"/>
    <x v="108"/>
    <n v="3690"/>
    <x v="108"/>
    <n v="5.6274852217640081"/>
    <n v="37.208285925530653"/>
    <n v="8887.4595513144759"/>
  </r>
  <r>
    <x v="3"/>
    <x v="109"/>
    <n v="2402"/>
    <x v="109"/>
    <n v="2.1079371943040512"/>
    <n v="24.551434665913405"/>
    <n v="1695.8412466786365"/>
  </r>
  <r>
    <x v="4"/>
    <x v="110"/>
    <n v="5750"/>
    <x v="110"/>
    <n v="5.2511029800230729"/>
    <n v="34.59767688650615"/>
    <n v="7489.3245179450996"/>
  </r>
  <r>
    <x v="1"/>
    <x v="111"/>
    <n v="989"/>
    <x v="111"/>
    <n v="3.4899002683159357"/>
    <n v="52.122733213567045"/>
    <n v="11481.804163217403"/>
  </r>
  <r>
    <x v="1"/>
    <x v="112"/>
    <n v="8238"/>
    <x v="112"/>
    <n v="4.9208846918311355"/>
    <n v="65.756297862292868"/>
    <n v="12936.302234746738"/>
  </r>
  <r>
    <x v="3"/>
    <x v="113"/>
    <n v="2178"/>
    <x v="113"/>
    <n v="1.9254384796323303"/>
    <n v="18.068047946376947"/>
    <n v="681.67131292090949"/>
  </r>
  <r>
    <x v="4"/>
    <x v="114"/>
    <n v="3848"/>
    <x v="114"/>
    <n v="4.0044917885755948"/>
    <n v="49.552731534005837"/>
    <n v="13546.329324914244"/>
  </r>
  <r>
    <x v="3"/>
    <x v="115"/>
    <n v="2467"/>
    <x v="115"/>
    <n v="2.2977391065342316"/>
    <n v="12.882053334005432"/>
    <n v="827.671926709849"/>
  </r>
  <r>
    <x v="4"/>
    <x v="116"/>
    <n v="2898"/>
    <x v="116"/>
    <n v="6.5886290828551353"/>
    <n v="46.887812071358155"/>
    <n v="11074.572996570298"/>
  </r>
  <r>
    <x v="0"/>
    <x v="117"/>
    <n v="4346"/>
    <x v="117"/>
    <n v="2.0263429527370782"/>
    <n v="56.365202527352629"/>
    <n v="8530.1970200844917"/>
  </r>
  <r>
    <x v="1"/>
    <x v="118"/>
    <n v="9262"/>
    <x v="118"/>
    <n v="2.6563298836856752"/>
    <n v="63.326157555180679"/>
    <n v="11975.166372157333"/>
  </r>
  <r>
    <x v="2"/>
    <x v="119"/>
    <n v="4829"/>
    <x v="119"/>
    <n v="3.2469623663052856"/>
    <n v="82.16806294690447"/>
    <n v="9452.778297537785"/>
  </r>
  <r>
    <x v="2"/>
    <x v="120"/>
    <n v="3333"/>
    <x v="120"/>
    <n v="3.8284050035852593"/>
    <n v="49.024489253689936"/>
    <n v="7521.9254351721538"/>
  </r>
  <r>
    <x v="3"/>
    <x v="121"/>
    <n v="2542"/>
    <x v="121"/>
    <n v="2.2062459664379164"/>
    <n v="16.934178131465096"/>
    <n v="1208.20280714564"/>
  </r>
  <r>
    <x v="3"/>
    <x v="122"/>
    <n v="1998"/>
    <x v="122"/>
    <n v="2.3168189545286664"/>
    <n v="16.588632909551091"/>
    <n v="1150.1065082520868"/>
  </r>
  <r>
    <x v="3"/>
    <x v="123"/>
    <n v="2452"/>
    <x v="123"/>
    <n v="1.690577173495732"/>
    <n v="16.132669859641112"/>
    <n v="1203.5939675483846"/>
  </r>
  <r>
    <x v="0"/>
    <x v="124"/>
    <n v="8307"/>
    <x v="124"/>
    <n v="1.2156859941784173"/>
    <n v="70.892720534143251"/>
    <n v="9688.0574027549483"/>
  </r>
  <r>
    <x v="4"/>
    <x v="125"/>
    <n v="6502"/>
    <x v="125"/>
    <n v="5.2607126643785911"/>
    <n v="30.169712271341353"/>
    <n v="7822.9460525342702"/>
  </r>
  <r>
    <x v="4"/>
    <x v="126"/>
    <n v="6448"/>
    <x v="126"/>
    <n v="2.4003975093560683"/>
    <n v="42.894259453781032"/>
    <n v="10506.305439311856"/>
  </r>
  <r>
    <x v="1"/>
    <x v="127"/>
    <n v="4342"/>
    <x v="127"/>
    <n v="3.6037171592222461"/>
    <n v="50.489669793790483"/>
    <n v="10845.130582036403"/>
  </r>
  <r>
    <x v="0"/>
    <x v="128"/>
    <n v="3420"/>
    <x v="128"/>
    <n v="3.2028600147693265"/>
    <n v="17.773271654883303"/>
    <n v="1525.3377199653949"/>
  </r>
  <r>
    <x v="0"/>
    <x v="129"/>
    <n v="3821"/>
    <x v="129"/>
    <n v="0.8718472662882697"/>
    <n v="36.612145720517603"/>
    <n v="2726.5064918069456"/>
  </r>
  <r>
    <x v="0"/>
    <x v="130"/>
    <n v="6029"/>
    <x v="130"/>
    <n v="1.2633798270857595"/>
    <n v="70.59487315094097"/>
    <n v="9061.9814868936901"/>
  </r>
  <r>
    <x v="4"/>
    <x v="131"/>
    <n v="3905"/>
    <x v="131"/>
    <n v="5.5594888607631532"/>
    <n v="46.632456042010269"/>
    <n v="11466.268086345737"/>
  </r>
  <r>
    <x v="0"/>
    <x v="132"/>
    <n v="3458"/>
    <x v="132"/>
    <n v="1.2789817186765355"/>
    <n v="44.120980398514028"/>
    <n v="3928.4879737032907"/>
  </r>
  <r>
    <x v="3"/>
    <x v="133"/>
    <n v="2624"/>
    <x v="133"/>
    <n v="1.7277403837619159"/>
    <n v="20.214847373365821"/>
    <n v="1170.6418113916145"/>
  </r>
  <r>
    <x v="3"/>
    <x v="134"/>
    <n v="1716"/>
    <x v="134"/>
    <n v="1.6457546450640719"/>
    <n v="16.699704017334632"/>
    <n v="916.46305676730719"/>
  </r>
  <r>
    <x v="4"/>
    <x v="135"/>
    <n v="4007"/>
    <x v="135"/>
    <n v="4.7749105583181981"/>
    <n v="48.427628307984421"/>
    <n v="10047.231617429219"/>
  </r>
  <r>
    <x v="3"/>
    <x v="136"/>
    <n v="1573"/>
    <x v="136"/>
    <n v="2.201135597199833"/>
    <n v="18.605827310550488"/>
    <n v="1115.4379530948124"/>
  </r>
  <r>
    <x v="0"/>
    <x v="137"/>
    <n v="3172"/>
    <x v="137"/>
    <n v="2.5936361047843675"/>
    <n v="25.902270030833442"/>
    <n v="2183.0174159286116"/>
  </r>
  <r>
    <x v="1"/>
    <x v="138"/>
    <n v="7171"/>
    <x v="138"/>
    <n v="4.6226106363362858"/>
    <n v="73.808619086086608"/>
    <n v="15329.976375561104"/>
  </r>
  <r>
    <x v="1"/>
    <x v="139"/>
    <n v="7353"/>
    <x v="139"/>
    <n v="2.8137930132745201"/>
    <n v="25.711417662338874"/>
    <n v="4268.5581374661751"/>
  </r>
  <r>
    <x v="0"/>
    <x v="140"/>
    <n v="3418"/>
    <x v="140"/>
    <n v="3.2969653310839107"/>
    <n v="47.871105878769498"/>
    <n v="3690.9101343590069"/>
  </r>
  <r>
    <x v="3"/>
    <x v="141"/>
    <n v="2548"/>
    <x v="141"/>
    <n v="2.2909475093533374"/>
    <n v="20.901612082474823"/>
    <n v="1115.3100207208565"/>
  </r>
  <r>
    <x v="1"/>
    <x v="142"/>
    <n v="7865"/>
    <x v="142"/>
    <n v="3.6888290688224696"/>
    <n v="29.678213114176749"/>
    <n v="6318.9961016311709"/>
  </r>
  <r>
    <x v="1"/>
    <x v="143"/>
    <n v="2794"/>
    <x v="143"/>
    <n v="2.3410764017835506"/>
    <n v="48.286621538894067"/>
    <n v="9170.2088696944502"/>
  </r>
  <r>
    <x v="0"/>
    <x v="144"/>
    <n v="4421"/>
    <x v="144"/>
    <n v="1.9716424254744815"/>
    <n v="37.27543839981535"/>
    <n v="3153.390262309179"/>
  </r>
  <r>
    <x v="4"/>
    <x v="145"/>
    <n v="4942"/>
    <x v="145"/>
    <n v="5.2534509733176789"/>
    <n v="31.247769118343932"/>
    <n v="7306.6346051732435"/>
  </r>
  <r>
    <x v="4"/>
    <x v="146"/>
    <n v="4852"/>
    <x v="146"/>
    <n v="3.9891182338581603"/>
    <n v="19.678432859652048"/>
    <n v="3538.8119380169469"/>
  </r>
  <r>
    <x v="1"/>
    <x v="147"/>
    <n v="8499"/>
    <x v="147"/>
    <n v="0.48860074035416545"/>
    <n v="73.358285741245609"/>
    <n v="14329.440745266211"/>
  </r>
  <r>
    <x v="0"/>
    <x v="148"/>
    <n v="5062"/>
    <x v="148"/>
    <n v="1.2883088090334802"/>
    <n v="47.536361364425446"/>
    <n v="3578.4422107912192"/>
  </r>
  <r>
    <x v="0"/>
    <x v="149"/>
    <n v="2238"/>
    <x v="149"/>
    <n v="2.2770175702439697"/>
    <n v="39.725083406996077"/>
    <n v="4659.0769572227209"/>
  </r>
  <r>
    <x v="0"/>
    <x v="150"/>
    <n v="5505"/>
    <x v="150"/>
    <n v="3.1867883901308409"/>
    <n v="42.342462603195855"/>
    <n v="2438.9681884066845"/>
  </r>
  <r>
    <x v="4"/>
    <x v="151"/>
    <n v="4734"/>
    <x v="151"/>
    <n v="5.882406067604073"/>
    <n v="41.453404677605718"/>
    <n v="7951.1775512115528"/>
  </r>
  <r>
    <x v="0"/>
    <x v="152"/>
    <n v="4098"/>
    <x v="152"/>
    <n v="2.1780414051368306"/>
    <n v="24.759531793524314"/>
    <n v="1657.1307034087888"/>
  </r>
  <r>
    <x v="3"/>
    <x v="153"/>
    <n v="2154"/>
    <x v="153"/>
    <n v="2.2260603566210189"/>
    <n v="23.951121554040331"/>
    <n v="1571.936058713221"/>
  </r>
  <r>
    <x v="1"/>
    <x v="154"/>
    <n v="3580"/>
    <x v="154"/>
    <n v="3.4494160031439383"/>
    <n v="91.549762289456524"/>
    <n v="17458.173469550202"/>
  </r>
  <r>
    <x v="3"/>
    <x v="155"/>
    <n v="1464"/>
    <x v="155"/>
    <n v="2.0490259393793697"/>
    <n v="14.870289113663155"/>
    <n v="790.07333089803706"/>
  </r>
  <r>
    <x v="4"/>
    <x v="156"/>
    <n v="5008"/>
    <x v="156"/>
    <n v="4.8898455260210092"/>
    <n v="40.779811799220447"/>
    <n v="8181.245843159606"/>
  </r>
  <r>
    <x v="2"/>
    <x v="157"/>
    <n v="2460"/>
    <x v="157"/>
    <n v="3.3983491887600179"/>
    <n v="114.45159596156253"/>
    <n v="11117.713580110223"/>
  </r>
  <r>
    <x v="1"/>
    <x v="158"/>
    <n v="8219"/>
    <x v="158"/>
    <n v="1.9728135506493667"/>
    <n v="83.599672949982931"/>
    <n v="11360.944754883829"/>
  </r>
  <r>
    <x v="0"/>
    <x v="159"/>
    <n v="821"/>
    <x v="159"/>
    <n v="2.2561488242192556"/>
    <n v="41.627551904353112"/>
    <n v="3976.7216609747575"/>
  </r>
  <r>
    <x v="4"/>
    <x v="160"/>
    <n v="4705"/>
    <x v="160"/>
    <n v="2.4848406903157993"/>
    <n v="40.135546199015522"/>
    <n v="7864.4398710584946"/>
  </r>
  <r>
    <x v="3"/>
    <x v="161"/>
    <n v="1959"/>
    <x v="161"/>
    <n v="1.8570334351302904"/>
    <n v="15.853203751836979"/>
    <n v="1099.9903955249606"/>
  </r>
  <r>
    <x v="2"/>
    <x v="162"/>
    <n v="3347"/>
    <x v="162"/>
    <n v="3.3737850042839717"/>
    <n v="77.204707009420574"/>
    <n v="12657.094076538428"/>
  </r>
  <r>
    <x v="3"/>
    <x v="163"/>
    <n v="2151"/>
    <x v="163"/>
    <n v="1.8689648946957522"/>
    <n v="24.584540387571408"/>
    <n v="1525.6674073719064"/>
  </r>
  <r>
    <x v="3"/>
    <x v="164"/>
    <n v="2557"/>
    <x v="164"/>
    <n v="2.1693819285320974"/>
    <n v="14.465314813278727"/>
    <n v="913.38337325485872"/>
  </r>
  <r>
    <x v="2"/>
    <x v="165"/>
    <n v="3361"/>
    <x v="165"/>
    <n v="3.4363777530624509"/>
    <n v="67.074037210402309"/>
    <n v="9534.1719452354264"/>
  </r>
  <r>
    <x v="3"/>
    <x v="166"/>
    <n v="1736"/>
    <x v="166"/>
    <n v="1.7275034037164572"/>
    <n v="20.381681673236777"/>
    <n v="1465.3613855790313"/>
  </r>
  <r>
    <x v="2"/>
    <x v="167"/>
    <n v="3919"/>
    <x v="167"/>
    <n v="3.8902772611406853"/>
    <n v="90.226673644724528"/>
    <n v="11990.042207300154"/>
  </r>
  <r>
    <x v="3"/>
    <x v="168"/>
    <n v="2150"/>
    <x v="168"/>
    <n v="2.5452181220590804"/>
    <n v="20.304887746489609"/>
    <n v="1276.1215850913788"/>
  </r>
  <r>
    <x v="0"/>
    <x v="169"/>
    <n v="4128"/>
    <x v="169"/>
    <n v="3.5489192436462504"/>
    <n v="27.078155619481475"/>
    <n v="3426.5510465560446"/>
  </r>
  <r>
    <x v="0"/>
    <x v="170"/>
    <n v="2239"/>
    <x v="170"/>
    <n v="2.8067757666994586"/>
    <n v="30.646068509105767"/>
    <n v="4059.71534146975"/>
  </r>
  <r>
    <x v="2"/>
    <x v="171"/>
    <n v="3237"/>
    <x v="171"/>
    <n v="3.7811146938750397"/>
    <n v="78.322984181886838"/>
    <n v="8078.3109115039906"/>
  </r>
  <r>
    <x v="3"/>
    <x v="172"/>
    <n v="1733"/>
    <x v="172"/>
    <n v="2.5576249869775149"/>
    <n v="21.187296203067689"/>
    <n v="1396.3699435593792"/>
  </r>
  <r>
    <x v="3"/>
    <x v="173"/>
    <n v="1575"/>
    <x v="173"/>
    <n v="2.4311276717413679"/>
    <n v="14.565835139695025"/>
    <n v="956.53839362377232"/>
  </r>
  <r>
    <x v="1"/>
    <x v="174"/>
    <n v="6340"/>
    <x v="174"/>
    <n v="4.0891212571690536"/>
    <n v="41.916551390699574"/>
    <n v="8840.3264379527118"/>
  </r>
  <r>
    <x v="4"/>
    <x v="175"/>
    <n v="1623"/>
    <x v="175"/>
    <n v="4.9828434803429094"/>
    <n v="38.91865368735575"/>
    <n v="7733.8759420976467"/>
  </r>
  <r>
    <x v="3"/>
    <x v="176"/>
    <n v="2017"/>
    <x v="176"/>
    <n v="2.0090644812800833"/>
    <n v="17.013160143657771"/>
    <n v="967.07906204593871"/>
  </r>
  <r>
    <x v="4"/>
    <x v="177"/>
    <n v="5487"/>
    <x v="177"/>
    <n v="3.9101413138288832"/>
    <n v="39.976758198922731"/>
    <n v="7771.281910079585"/>
  </r>
  <r>
    <x v="3"/>
    <x v="178"/>
    <n v="1965"/>
    <x v="178"/>
    <n v="1.948760138571989"/>
    <n v="18.762231434670767"/>
    <n v="1382.7389322723661"/>
  </r>
  <r>
    <x v="4"/>
    <x v="179"/>
    <n v="4395"/>
    <x v="179"/>
    <n v="4.7247610989993785"/>
    <n v="45.760125797114796"/>
    <n v="9625.0018196619385"/>
  </r>
  <r>
    <x v="4"/>
    <x v="180"/>
    <n v="2926"/>
    <x v="180"/>
    <n v="4.858201119385952"/>
    <n v="42.746372807041709"/>
    <n v="9021.0235317068546"/>
  </r>
  <r>
    <x v="4"/>
    <x v="181"/>
    <n v="6150"/>
    <x v="181"/>
    <n v="6.2326555985023013"/>
    <n v="46.144095766003943"/>
    <n v="8539.9339475101151"/>
  </r>
  <r>
    <x v="3"/>
    <x v="182"/>
    <n v="2661"/>
    <x v="182"/>
    <n v="2.0856049024196679"/>
    <n v="22.241054751246036"/>
    <n v="1492.7528717393802"/>
  </r>
  <r>
    <x v="0"/>
    <x v="183"/>
    <n v="4487"/>
    <x v="183"/>
    <n v="3.2945671948961479"/>
    <n v="62.315322893804399"/>
    <n v="5004.1073743411744"/>
  </r>
  <r>
    <x v="3"/>
    <x v="184"/>
    <n v="2710"/>
    <x v="184"/>
    <n v="2.1889542776988065"/>
    <n v="17.769830258851481"/>
    <n v="810.4819581062161"/>
  </r>
  <r>
    <x v="0"/>
    <x v="185"/>
    <n v="2597"/>
    <x v="185"/>
    <n v="2.8333382754816956"/>
    <n v="33.671473010312141"/>
    <n v="2350.3361590658083"/>
  </r>
  <r>
    <x v="1"/>
    <x v="186"/>
    <n v="5943"/>
    <x v="186"/>
    <n v="2.1729852843964221"/>
    <n v="8.6341177158221782"/>
    <n v="1278.0825431200094"/>
  </r>
  <r>
    <x v="1"/>
    <x v="187"/>
    <n v="4053"/>
    <x v="187"/>
    <n v="1.7123625668810574"/>
    <n v="52.352561469768958"/>
    <n v="9604.757984928221"/>
  </r>
  <r>
    <x v="2"/>
    <x v="188"/>
    <n v="4803"/>
    <x v="188"/>
    <n v="1.0158472243886456"/>
    <n v="92.997470917550871"/>
    <n v="12053.216210681934"/>
  </r>
  <r>
    <x v="0"/>
    <x v="189"/>
    <n v="5496"/>
    <x v="189"/>
    <n v="3.3680680081522008"/>
    <n v="42.022563033900504"/>
    <n v="2375.0312175499885"/>
  </r>
  <r>
    <x v="1"/>
    <x v="190"/>
    <n v="74"/>
    <x v="190"/>
    <n v="3.2307848423096561"/>
    <n v="56.036669501646372"/>
    <n v="8193.9059612087385"/>
  </r>
  <r>
    <x v="1"/>
    <x v="191"/>
    <n v="7622"/>
    <x v="191"/>
    <n v="2.5078114239528082"/>
    <n v="66.443076497732022"/>
    <n v="13339.975797679152"/>
  </r>
  <r>
    <x v="0"/>
    <x v="192"/>
    <n v="3609"/>
    <x v="192"/>
    <n v="1.7370676786415999"/>
    <n v="9.4969205209207814"/>
    <n v="1016.1799926590446"/>
  </r>
  <r>
    <x v="2"/>
    <x v="193"/>
    <n v="2971"/>
    <x v="193"/>
    <n v="3.5131856615760073"/>
    <n v="107.01854332223451"/>
    <n v="12931.906737972173"/>
  </r>
  <r>
    <x v="3"/>
    <x v="194"/>
    <n v="1944"/>
    <x v="194"/>
    <n v="1.8053407028372865"/>
    <n v="22.683771797658228"/>
    <n v="1265.5956799067455"/>
  </r>
  <r>
    <x v="1"/>
    <x v="195"/>
    <n v="6892"/>
    <x v="195"/>
    <n v="4.1908053465869557"/>
    <n v="67.32129711594807"/>
    <n v="14077.085190836089"/>
  </r>
  <r>
    <x v="1"/>
    <x v="196"/>
    <n v="4037"/>
    <x v="196"/>
    <n v="4.6562237221464846"/>
    <n v="71.561437980900564"/>
    <n v="11562.181534574103"/>
  </r>
  <r>
    <x v="3"/>
    <x v="197"/>
    <n v="1986"/>
    <x v="197"/>
    <n v="2.1074425875776459"/>
    <n v="17.382071086978829"/>
    <n v="932.98266559358865"/>
  </r>
  <r>
    <x v="1"/>
    <x v="198"/>
    <n v="5741"/>
    <x v="198"/>
    <n v="4.6130153925890802"/>
    <n v="20.230986316990794"/>
    <n v="3467.0650490879802"/>
  </r>
  <r>
    <x v="0"/>
    <x v="199"/>
    <n v="4110"/>
    <x v="199"/>
    <n v="2.2010442602404447"/>
    <n v="51.994703704726902"/>
    <n v="3986.3299436340026"/>
  </r>
  <r>
    <x v="0"/>
    <x v="200"/>
    <n v="4475"/>
    <x v="200"/>
    <n v="2.6585760093926338"/>
    <n v="26.414801432671393"/>
    <n v="3052.8642607795637"/>
  </r>
  <r>
    <x v="1"/>
    <x v="201"/>
    <n v="1569"/>
    <x v="201"/>
    <n v="4.5981350080828873"/>
    <n v="15.513988434972198"/>
    <n v="2885.3381111014346"/>
  </r>
  <r>
    <x v="4"/>
    <x v="202"/>
    <n v="3659"/>
    <x v="202"/>
    <n v="5.2163353591016604"/>
    <n v="32.896224976738509"/>
    <n v="7406.2231950379319"/>
  </r>
  <r>
    <x v="4"/>
    <x v="203"/>
    <n v="7294"/>
    <x v="203"/>
    <n v="4.0130456996649428"/>
    <n v="33.667376462842341"/>
    <n v="6734.2159748506501"/>
  </r>
  <r>
    <x v="0"/>
    <x v="204"/>
    <n v="4132"/>
    <x v="204"/>
    <n v="4.3565242245483287"/>
    <n v="17.056747499175312"/>
    <n v="1612.4937383295367"/>
  </r>
  <r>
    <x v="4"/>
    <x v="205"/>
    <n v="6105"/>
    <x v="205"/>
    <n v="5.5562055177837024"/>
    <n v="52.549822428503504"/>
    <n v="11741.469574312681"/>
  </r>
  <r>
    <x v="3"/>
    <x v="206"/>
    <n v="2191"/>
    <x v="206"/>
    <n v="1.7814154228792536"/>
    <n v="18.107163904348624"/>
    <n v="1014.4538577411316"/>
  </r>
  <r>
    <x v="4"/>
    <x v="207"/>
    <n v="4859"/>
    <x v="207"/>
    <n v="4.7984069818574078"/>
    <n v="42.374146824860631"/>
    <n v="10386.962740443962"/>
  </r>
  <r>
    <x v="3"/>
    <x v="208"/>
    <n v="2315"/>
    <x v="208"/>
    <n v="2.1942184669711708"/>
    <n v="20.25207210062808"/>
    <n v="1404.3799398180543"/>
  </r>
  <r>
    <x v="3"/>
    <x v="209"/>
    <n v="2005"/>
    <x v="209"/>
    <n v="2.2187608687454197"/>
    <n v="20.718447851567099"/>
    <n v="1130.4192332293526"/>
  </r>
  <r>
    <x v="3"/>
    <x v="210"/>
    <n v="2070"/>
    <x v="210"/>
    <n v="1.6342338699738459"/>
    <n v="23.686228479105026"/>
    <n v="1671.2292228002134"/>
  </r>
  <r>
    <x v="1"/>
    <x v="211"/>
    <n v="7457"/>
    <x v="211"/>
    <n v="1.2528398980884967"/>
    <n v="19.515405539530395"/>
    <n v="4498.1253382119003"/>
  </r>
  <r>
    <x v="1"/>
    <x v="212"/>
    <n v="3409"/>
    <x v="212"/>
    <n v="1.8498683747153799"/>
    <n v="40.159551061252159"/>
    <n v="6979.3685384860737"/>
  </r>
  <r>
    <x v="0"/>
    <x v="213"/>
    <n v="7110"/>
    <x v="213"/>
    <n v="3.7990608094790046"/>
    <n v="40.100009469156817"/>
    <n v="4996.8621799516313"/>
  </r>
  <r>
    <x v="1"/>
    <x v="214"/>
    <n v="6033"/>
    <x v="214"/>
    <n v="4.8293016542115055"/>
    <n v="81.403331751257298"/>
    <n v="14253.560582981652"/>
  </r>
  <r>
    <x v="3"/>
    <x v="215"/>
    <n v="1896"/>
    <x v="215"/>
    <n v="2.2765664167385404"/>
    <n v="18.751239806815434"/>
    <n v="974.57693771942536"/>
  </r>
  <r>
    <x v="4"/>
    <x v="216"/>
    <n v="5076"/>
    <x v="216"/>
    <n v="5.1355785802061797"/>
    <n v="43.076519978193424"/>
    <n v="10540.652132584019"/>
  </r>
  <r>
    <x v="1"/>
    <x v="217"/>
    <n v="1358"/>
    <x v="217"/>
    <n v="4.9917149942664594"/>
    <n v="43.875817278191363"/>
    <n v="9120.5977650694731"/>
  </r>
  <r>
    <x v="2"/>
    <x v="218"/>
    <n v="3999"/>
    <x v="218"/>
    <n v="1.8365159945644502"/>
    <n v="96.813472759862307"/>
    <n v="16566.043764358317"/>
  </r>
  <r>
    <x v="0"/>
    <x v="219"/>
    <n v="6460"/>
    <x v="219"/>
    <n v="5.0564803911782032"/>
    <n v="32.389789686708326"/>
    <n v="2883.8897043354496"/>
  </r>
  <r>
    <x v="2"/>
    <x v="220"/>
    <n v="3567"/>
    <x v="220"/>
    <n v="3.5933485275002179"/>
    <n v="49.517543762062118"/>
    <n v="7129.2388455991313"/>
  </r>
  <r>
    <x v="0"/>
    <x v="221"/>
    <n v="2449"/>
    <x v="221"/>
    <n v="2.0579445542977597"/>
    <n v="35.318398480321385"/>
    <n v="3653.9355515786092"/>
  </r>
  <r>
    <x v="3"/>
    <x v="222"/>
    <n v="2494"/>
    <x v="222"/>
    <n v="1.8140051925777867"/>
    <n v="16.07802441059615"/>
    <n v="781.26336215968809"/>
  </r>
  <r>
    <x v="4"/>
    <x v="223"/>
    <n v="3691"/>
    <x v="223"/>
    <n v="3.6093284578830001"/>
    <n v="38.746944477250139"/>
    <n v="9789.4155221772471"/>
  </r>
  <r>
    <x v="1"/>
    <x v="224"/>
    <n v="4045"/>
    <x v="224"/>
    <n v="1.7945559032573266"/>
    <n v="45.877227392232143"/>
    <n v="10892.721854192461"/>
  </r>
  <r>
    <x v="4"/>
    <x v="225"/>
    <n v="4098"/>
    <x v="225"/>
    <n v="4.3889914736043334"/>
    <n v="52.48769531221653"/>
    <n v="9730.5888585411976"/>
  </r>
  <r>
    <x v="0"/>
    <x v="226"/>
    <n v="3622"/>
    <x v="226"/>
    <n v="2.6601528115244668"/>
    <n v="77.763196091712601"/>
    <n v="7353.0545328440685"/>
  </r>
  <r>
    <x v="0"/>
    <x v="227"/>
    <n v="5305"/>
    <x v="227"/>
    <n v="3.5304886140942067"/>
    <n v="39.05969488163305"/>
    <n v="3745.9419182332545"/>
  </r>
  <r>
    <x v="4"/>
    <x v="228"/>
    <n v="5075"/>
    <x v="228"/>
    <n v="4.529685463321103"/>
    <n v="50.642100088938278"/>
    <n v="11364.239186258015"/>
  </r>
  <r>
    <x v="1"/>
    <x v="229"/>
    <n v="7668"/>
    <x v="229"/>
    <n v="1.9673317803446462"/>
    <n v="42.128704852205729"/>
    <n v="5447.1994086853492"/>
  </r>
  <r>
    <x v="0"/>
    <x v="230"/>
    <n v="4774"/>
    <x v="230"/>
    <n v="1.5188688742103271"/>
    <n v="32.644707450791955"/>
    <n v="3783.2277911797305"/>
  </r>
  <r>
    <x v="4"/>
    <x v="231"/>
    <n v="2545"/>
    <x v="231"/>
    <n v="4.740570548731263"/>
    <n v="31.39276445907289"/>
    <n v="7517.2485918406755"/>
  </r>
  <r>
    <x v="0"/>
    <x v="232"/>
    <n v="998"/>
    <x v="232"/>
    <n v="2.4609943006375969"/>
    <n v="40.640526241471612"/>
    <n v="4843.659839037311"/>
  </r>
  <r>
    <x v="0"/>
    <x v="233"/>
    <n v="1719"/>
    <x v="233"/>
    <n v="3.8246237901450346"/>
    <n v="33.712078950798102"/>
    <n v="4538.6234770669971"/>
  </r>
  <r>
    <x v="4"/>
    <x v="234"/>
    <n v="3568"/>
    <x v="234"/>
    <n v="1.6580210384605696"/>
    <n v="40.461943007610195"/>
    <n v="10293.639686965056"/>
  </r>
  <r>
    <x v="3"/>
    <x v="235"/>
    <n v="1485"/>
    <x v="235"/>
    <n v="1.9611013439196208"/>
    <n v="20.614602031688257"/>
    <n v="1429.6020362955489"/>
  </r>
  <r>
    <x v="4"/>
    <x v="236"/>
    <n v="4368"/>
    <x v="236"/>
    <n v="4.4567217159443153"/>
    <n v="20.050628075989412"/>
    <n v="5088.1075324473013"/>
  </r>
  <r>
    <x v="1"/>
    <x v="237"/>
    <n v="5027"/>
    <x v="237"/>
    <n v="3.2194825804621745"/>
    <n v="37.395084927871793"/>
    <n v="5622.4258090753801"/>
  </r>
  <r>
    <x v="4"/>
    <x v="238"/>
    <n v="1856"/>
    <x v="238"/>
    <n v="4.9863491524872909"/>
    <n v="53.683980557802187"/>
    <n v="10991.419231346094"/>
  </r>
  <r>
    <x v="3"/>
    <x v="239"/>
    <n v="2327"/>
    <x v="239"/>
    <n v="1.8857103805698545"/>
    <n v="19.730247418366019"/>
    <n v="1249.3587270257731"/>
  </r>
  <r>
    <x v="1"/>
    <x v="240"/>
    <n v="2532"/>
    <x v="240"/>
    <n v="1.6472818953472781"/>
    <n v="64.309249480177584"/>
    <n v="14420.513175686581"/>
  </r>
  <r>
    <x v="3"/>
    <x v="241"/>
    <n v="2299"/>
    <x v="241"/>
    <n v="2.1502802582716729"/>
    <n v="18.283066840206654"/>
    <n v="1106.7106019713892"/>
  </r>
  <r>
    <x v="1"/>
    <x v="242"/>
    <n v="7410"/>
    <x v="242"/>
    <n v="3.896022815076928"/>
    <n v="64.819194432149786"/>
    <n v="11964.197269897344"/>
  </r>
  <r>
    <x v="3"/>
    <x v="243"/>
    <n v="2684"/>
    <x v="243"/>
    <n v="1.3615219109312755"/>
    <n v="19.262832357787737"/>
    <n v="1235.6143815902942"/>
  </r>
  <r>
    <x v="2"/>
    <x v="244"/>
    <n v="3899"/>
    <x v="244"/>
    <n v="2.9805564514981304"/>
    <n v="104.0079526732093"/>
    <n v="15690.327716422336"/>
  </r>
  <r>
    <x v="1"/>
    <x v="245"/>
    <n v="3189"/>
    <x v="245"/>
    <n v="4.9808189747121734"/>
    <n v="52.46212148436728"/>
    <n v="7836.3720103629103"/>
  </r>
  <r>
    <x v="1"/>
    <x v="246"/>
    <n v="7280"/>
    <x v="246"/>
    <n v="2.0738255451091545"/>
    <n v="19.592655165739565"/>
    <n v="3277.4985414352459"/>
  </r>
  <r>
    <x v="0"/>
    <x v="247"/>
    <n v="4127"/>
    <x v="247"/>
    <n v="1.1405293980307127"/>
    <n v="76.373991979706801"/>
    <n v="9849.1900057029889"/>
  </r>
  <r>
    <x v="3"/>
    <x v="248"/>
    <n v="2198"/>
    <x v="248"/>
    <n v="1.6968409489662106"/>
    <n v="16.611715958214582"/>
    <n v="924.32571106293403"/>
  </r>
  <r>
    <x v="3"/>
    <x v="249"/>
    <n v="2552"/>
    <x v="249"/>
    <n v="1.5999164254212928"/>
    <n v="21.429604261602719"/>
    <n v="1275.1900311909314"/>
  </r>
  <r>
    <x v="3"/>
    <x v="250"/>
    <n v="2376"/>
    <x v="250"/>
    <n v="2.258551497327816"/>
    <n v="14.394361352721948"/>
    <n v="729.36228974242113"/>
  </r>
  <r>
    <x v="1"/>
    <x v="251"/>
    <n v="5618"/>
    <x v="251"/>
    <n v="2.6224025921205989"/>
    <n v="79.535825696147811"/>
    <n v="15379.524471561319"/>
  </r>
  <r>
    <x v="1"/>
    <x v="252"/>
    <n v="8457"/>
    <x v="252"/>
    <n v="3.7523125960676142"/>
    <n v="31.69756553560627"/>
    <n v="6010.1754012063057"/>
  </r>
  <r>
    <x v="3"/>
    <x v="253"/>
    <n v="2255"/>
    <x v="253"/>
    <n v="1.991979466013992"/>
    <n v="21.844286815434668"/>
    <n v="1475.1010000726724"/>
  </r>
  <r>
    <x v="1"/>
    <x v="254"/>
    <n v="9679"/>
    <x v="254"/>
    <n v="4.1426056198077621"/>
    <n v="7.7250300508739258"/>
    <n v="1405.128891043611"/>
  </r>
  <r>
    <x v="1"/>
    <x v="255"/>
    <n v="-832"/>
    <x v="255"/>
    <n v="3.6867186081430332"/>
    <n v="33.064932744348809"/>
    <n v="6360.1720731064715"/>
  </r>
  <r>
    <x v="2"/>
    <x v="256"/>
    <n v="4193"/>
    <x v="256"/>
    <n v="2.6370702196233555"/>
    <n v="75.938542002696948"/>
    <n v="12221.169257204034"/>
  </r>
  <r>
    <x v="3"/>
    <x v="209"/>
    <n v="2502"/>
    <x v="257"/>
    <n v="1.5288279602107742"/>
    <n v="22.886206502026834"/>
    <n v="1248.6943129570861"/>
  </r>
  <r>
    <x v="1"/>
    <x v="257"/>
    <n v="5620"/>
    <x v="258"/>
    <n v="4.8007681121778853"/>
    <n v="33.178004902638492"/>
    <n v="6476.4792690146442"/>
  </r>
  <r>
    <x v="3"/>
    <x v="258"/>
    <n v="2482"/>
    <x v="259"/>
    <n v="2.7274208800565862"/>
    <n v="23.71359027629126"/>
    <n v="959.09615872460006"/>
  </r>
  <r>
    <x v="2"/>
    <x v="259"/>
    <n v="4304"/>
    <x v="260"/>
    <n v="3.3834179476334376"/>
    <n v="98.984563270430399"/>
    <n v="16855.190418252161"/>
  </r>
  <r>
    <x v="4"/>
    <x v="260"/>
    <n v="7816"/>
    <x v="261"/>
    <n v="3.9450026752175518"/>
    <n v="42.245604238067806"/>
    <n v="10855.430465013902"/>
  </r>
  <r>
    <x v="0"/>
    <x v="261"/>
    <n v="6081"/>
    <x v="262"/>
    <n v="2.5825097729879838"/>
    <n v="35.177182794635108"/>
    <n v="3755.6919210692172"/>
  </r>
  <r>
    <x v="2"/>
    <x v="262"/>
    <n v="3570"/>
    <x v="263"/>
    <n v="3.9497713620953108"/>
    <n v="83.763180494107999"/>
    <n v="13140.181413652203"/>
  </r>
  <r>
    <x v="4"/>
    <x v="263"/>
    <n v="3655"/>
    <x v="264"/>
    <n v="5.967233899713543"/>
    <n v="39.723057987849074"/>
    <n v="9873.0468937059231"/>
  </r>
  <r>
    <x v="2"/>
    <x v="264"/>
    <n v="3894"/>
    <x v="265"/>
    <n v="3.1922960932452695"/>
    <n v="59.463144899262986"/>
    <n v="8371.9945598019331"/>
  </r>
  <r>
    <x v="0"/>
    <x v="265"/>
    <n v="2278"/>
    <x v="266"/>
    <n v="2.3225890134516196"/>
    <n v="25.3869419988342"/>
    <n v="2545.3709656291135"/>
  </r>
  <r>
    <x v="2"/>
    <x v="266"/>
    <n v="4869"/>
    <x v="267"/>
    <n v="1.8120205988137725"/>
    <n v="84.327510141407075"/>
    <n v="8929.1027388330294"/>
  </r>
  <r>
    <x v="1"/>
    <x v="267"/>
    <n v="5528"/>
    <x v="268"/>
    <n v="5.1965168394811148"/>
    <n v="71.010025748558036"/>
    <n v="13829.912614789162"/>
  </r>
  <r>
    <x v="1"/>
    <x v="268"/>
    <n v="8508"/>
    <x v="269"/>
    <n v="4.412564538801818"/>
    <n v="47.238058966313226"/>
    <n v="8839.5162601892953"/>
  </r>
  <r>
    <x v="3"/>
    <x v="269"/>
    <n v="2554"/>
    <x v="270"/>
    <n v="1.9582783174678815"/>
    <n v="21.930262558078031"/>
    <n v="1305.749762970524"/>
  </r>
  <r>
    <x v="3"/>
    <x v="176"/>
    <n v="2117"/>
    <x v="271"/>
    <n v="1.9661193562325538"/>
    <n v="21.246550148458976"/>
    <n v="1207.7176500888536"/>
  </r>
  <r>
    <x v="1"/>
    <x v="270"/>
    <n v="6108"/>
    <x v="272"/>
    <n v="5.6499882425275683"/>
    <n v="15.359157845505905"/>
    <n v="3230.6299020658666"/>
  </r>
  <r>
    <x v="2"/>
    <x v="271"/>
    <n v="1885"/>
    <x v="273"/>
    <n v="3.1941541011745356"/>
    <n v="123.63358039460523"/>
    <n v="22204.838306031888"/>
  </r>
  <r>
    <x v="0"/>
    <x v="272"/>
    <n v="2425"/>
    <x v="274"/>
    <n v="1.4332644606796916"/>
    <n v="35.457780139018062"/>
    <n v="5230.5898949873881"/>
  </r>
  <r>
    <x v="3"/>
    <x v="273"/>
    <n v="1680"/>
    <x v="275"/>
    <n v="1.831380876425917"/>
    <n v="17.570204932596901"/>
    <n v="1230.8279959382783"/>
  </r>
  <r>
    <x v="3"/>
    <x v="274"/>
    <n v="1668"/>
    <x v="276"/>
    <n v="2.0240792627031121"/>
    <n v="18.123011203715674"/>
    <n v="1293.8198928444658"/>
  </r>
  <r>
    <x v="4"/>
    <x v="275"/>
    <n v="7449"/>
    <x v="277"/>
    <n v="2.9235053250692937"/>
    <n v="24.680021930232666"/>
    <n v="6158.233112097445"/>
  </r>
  <r>
    <x v="0"/>
    <x v="276"/>
    <n v="3614"/>
    <x v="278"/>
    <n v="3.3436267055236737"/>
    <n v="56.041481886791956"/>
    <n v="5429.3548066742915"/>
  </r>
  <r>
    <x v="3"/>
    <x v="277"/>
    <n v="1964"/>
    <x v="279"/>
    <n v="1.7327793463646688"/>
    <n v="18.370019686453869"/>
    <n v="1081.5532790596581"/>
  </r>
  <r>
    <x v="1"/>
    <x v="278"/>
    <n v="6070"/>
    <x v="280"/>
    <n v="3.2482811758780037"/>
    <n v="45.942919373440986"/>
    <n v="8290.0322575824393"/>
  </r>
  <r>
    <x v="1"/>
    <x v="279"/>
    <n v="5409"/>
    <x v="281"/>
    <n v="4.8162958280908486"/>
    <n v="59.385989024669144"/>
    <n v="12080.000957453074"/>
  </r>
  <r>
    <x v="3"/>
    <x v="280"/>
    <n v="2578"/>
    <x v="282"/>
    <n v="2.0770894687283383"/>
    <n v="18.417580428093334"/>
    <n v="1399.5519367308123"/>
  </r>
  <r>
    <x v="4"/>
    <x v="281"/>
    <n v="3899"/>
    <x v="283"/>
    <n v="2.9744254623827415"/>
    <n v="51.89950173670033"/>
    <n v="11315.336966642353"/>
  </r>
  <r>
    <x v="0"/>
    <x v="282"/>
    <n v="4727"/>
    <x v="284"/>
    <n v="1.5600137061327788"/>
    <n v="42.516151651381037"/>
    <n v="5434.4145040795238"/>
  </r>
  <r>
    <x v="2"/>
    <x v="283"/>
    <n v="5143"/>
    <x v="285"/>
    <n v="1.6510291036714708"/>
    <n v="62.34898897561996"/>
    <n v="8918.5864300396061"/>
  </r>
  <r>
    <x v="4"/>
    <x v="284"/>
    <n v="3427"/>
    <x v="286"/>
    <n v="1.9109579429370784"/>
    <n v="24.54947983101496"/>
    <n v="6472.7649512050657"/>
  </r>
  <r>
    <x v="2"/>
    <x v="285"/>
    <n v="4591"/>
    <x v="287"/>
    <n v="2.9694825800822331"/>
    <n v="48.687640771278581"/>
    <n v="7508.023708057327"/>
  </r>
  <r>
    <x v="3"/>
    <x v="286"/>
    <n v="1755"/>
    <x v="288"/>
    <n v="2.4759672163578585"/>
    <n v="23.584229695988469"/>
    <n v="1229.469478281575"/>
  </r>
  <r>
    <x v="3"/>
    <x v="287"/>
    <n v="1683"/>
    <x v="289"/>
    <n v="2.0377677146585738"/>
    <n v="23.328286444533326"/>
    <n v="1339.2535964942138"/>
  </r>
  <r>
    <x v="4"/>
    <x v="288"/>
    <n v="3610"/>
    <x v="290"/>
    <n v="6.6934403721133471"/>
    <n v="42.668098598006722"/>
    <n v="11518.12521223612"/>
  </r>
  <r>
    <x v="3"/>
    <x v="289"/>
    <n v="2569"/>
    <x v="291"/>
    <n v="2.4626084116987506"/>
    <n v="20.808616426306198"/>
    <n v="1014.4200507824272"/>
  </r>
  <r>
    <x v="2"/>
    <x v="290"/>
    <n v="4330"/>
    <x v="292"/>
    <n v="3.289440312850016"/>
    <n v="89.985753040636325"/>
    <n v="13857.26605373975"/>
  </r>
  <r>
    <x v="1"/>
    <x v="291"/>
    <n v="2148"/>
    <x v="293"/>
    <n v="3.6461400549374439"/>
    <n v="58.635610363283469"/>
    <n v="14075.536903316559"/>
  </r>
  <r>
    <x v="3"/>
    <x v="292"/>
    <n v="2063"/>
    <x v="294"/>
    <n v="2.0687011391245651"/>
    <n v="17.308473643095695"/>
    <n v="1022.9654092542418"/>
  </r>
  <r>
    <x v="4"/>
    <x v="293"/>
    <n v="6315"/>
    <x v="295"/>
    <n v="1.469425065757084"/>
    <n v="46.270584056631421"/>
    <n v="10439.337821936899"/>
  </r>
  <r>
    <x v="3"/>
    <x v="294"/>
    <n v="2646"/>
    <x v="296"/>
    <n v="2.4966875030565725"/>
    <n v="25.517697488138957"/>
    <n v="1150.9502275050195"/>
  </r>
  <r>
    <x v="4"/>
    <x v="295"/>
    <n v="5980"/>
    <x v="297"/>
    <n v="8.2764000701075719"/>
    <n v="28.774012172431839"/>
    <n v="5455.3225157956977"/>
  </r>
  <r>
    <x v="1"/>
    <x v="296"/>
    <n v="1952"/>
    <x v="298"/>
    <n v="2.2153615996534244"/>
    <n v="29.463210743983712"/>
    <n v="6057.7539818060277"/>
  </r>
  <r>
    <x v="4"/>
    <x v="297"/>
    <n v="3770"/>
    <x v="299"/>
    <n v="3.6088722319221778"/>
    <n v="40.390375935751997"/>
    <n v="10820.622103563896"/>
  </r>
  <r>
    <x v="3"/>
    <x v="298"/>
    <n v="2209"/>
    <x v="300"/>
    <n v="1.722785818260526"/>
    <n v="15.262998560677424"/>
    <n v="880.40028297699519"/>
  </r>
  <r>
    <x v="2"/>
    <x v="299"/>
    <n v="4711"/>
    <x v="301"/>
    <n v="3.1528550935815502"/>
    <n v="66.873644152212165"/>
    <n v="9640.5714146270584"/>
  </r>
  <r>
    <x v="4"/>
    <x v="300"/>
    <n v="3124"/>
    <x v="302"/>
    <n v="5.691179818687492"/>
    <n v="36.277181532623729"/>
    <n v="10906.625796238726"/>
  </r>
  <r>
    <x v="0"/>
    <x v="301"/>
    <n v="2838"/>
    <x v="303"/>
    <n v="4.0158180888507431"/>
    <n v="45.506143792816488"/>
    <n v="4822.786625306484"/>
  </r>
  <r>
    <x v="3"/>
    <x v="302"/>
    <n v="2592"/>
    <x v="304"/>
    <n v="2.2963859926522829"/>
    <n v="21.194749436561239"/>
    <n v="1284.2746473589916"/>
  </r>
  <r>
    <x v="4"/>
    <x v="303"/>
    <n v="7021"/>
    <x v="305"/>
    <n v="4.8294189695068619"/>
    <n v="39.256805382504162"/>
    <n v="6434.7399974677865"/>
  </r>
  <r>
    <x v="2"/>
    <x v="304"/>
    <n v="5144"/>
    <x v="306"/>
    <n v="3.7518388618703531"/>
    <n v="66.912773222545539"/>
    <n v="9106.3600461758888"/>
  </r>
  <r>
    <x v="2"/>
    <x v="305"/>
    <n v="4795"/>
    <x v="307"/>
    <n v="4.282758573155542"/>
    <n v="72.154461941322737"/>
    <n v="11260.353176100885"/>
  </r>
  <r>
    <x v="2"/>
    <x v="306"/>
    <n v="2065"/>
    <x v="308"/>
    <n v="2.9481051590180631"/>
    <n v="48.318530426821681"/>
    <n v="9238.5030176083055"/>
  </r>
  <r>
    <x v="0"/>
    <x v="307"/>
    <n v="4380"/>
    <x v="309"/>
    <n v="2.7139398604258842"/>
    <n v="34.672643196976381"/>
    <n v="3985.1695911308743"/>
  </r>
  <r>
    <x v="4"/>
    <x v="308"/>
    <n v="2822"/>
    <x v="310"/>
    <n v="5.1756684989885757"/>
    <n v="52.724711862623217"/>
    <n v="10100.842124505767"/>
  </r>
  <r>
    <x v="2"/>
    <x v="309"/>
    <n v="3861"/>
    <x v="311"/>
    <n v="3.4656266321535569"/>
    <n v="79.354282532138427"/>
    <n v="11680.553617318115"/>
  </r>
  <r>
    <x v="4"/>
    <x v="310"/>
    <n v="3298"/>
    <x v="312"/>
    <n v="5.0807699288892527"/>
    <n v="47.119107135396852"/>
    <n v="8326.6058983245184"/>
  </r>
  <r>
    <x v="0"/>
    <x v="311"/>
    <n v="5054"/>
    <x v="313"/>
    <n v="2.8149566550910312"/>
    <n v="53.743622835471243"/>
    <n v="2391.4837289327993"/>
  </r>
  <r>
    <x v="3"/>
    <x v="312"/>
    <n v="1560"/>
    <x v="314"/>
    <n v="1.9459208322823069"/>
    <n v="18.194307153439816"/>
    <n v="1087.7102645540924"/>
  </r>
  <r>
    <x v="3"/>
    <x v="313"/>
    <n v="2272"/>
    <x v="315"/>
    <n v="2.5115557897420828"/>
    <n v="16.195684002108692"/>
    <n v="1148.8894317415863"/>
  </r>
  <r>
    <x v="1"/>
    <x v="314"/>
    <n v="7294"/>
    <x v="316"/>
    <n v="3.5983830921041982"/>
    <n v="39.110795747260568"/>
    <n v="7000.4022200064219"/>
  </r>
  <r>
    <x v="1"/>
    <x v="315"/>
    <n v="3629"/>
    <x v="317"/>
    <n v="3.0241972837012265"/>
    <n v="48.800637560586111"/>
    <n v="10568.314870758089"/>
  </r>
  <r>
    <x v="4"/>
    <x v="316"/>
    <n v="4485"/>
    <x v="318"/>
    <n v="2.7976928907782748"/>
    <n v="45.851994589417487"/>
    <n v="11530.905451341299"/>
  </r>
  <r>
    <x v="1"/>
    <x v="317"/>
    <n v="2586"/>
    <x v="319"/>
    <n v="2.1775830320976981"/>
    <n v="58.746459371787751"/>
    <n v="11238.256424282368"/>
  </r>
  <r>
    <x v="0"/>
    <x v="318"/>
    <n v="5589"/>
    <x v="320"/>
    <n v="2.7732052437056982"/>
    <n v="35.02967204049127"/>
    <n v="3259.0555976311866"/>
  </r>
  <r>
    <x v="4"/>
    <x v="319"/>
    <n v="3849"/>
    <x v="321"/>
    <n v="5.5691980831459746"/>
    <n v="44.719441021996531"/>
    <n v="11564.179131642171"/>
  </r>
  <r>
    <x v="0"/>
    <x v="320"/>
    <n v="3757"/>
    <x v="322"/>
    <n v="1.1577658180702013"/>
    <n v="34.372773643176657"/>
    <n v="4000.7502426502606"/>
  </r>
  <r>
    <x v="4"/>
    <x v="321"/>
    <n v="5251"/>
    <x v="323"/>
    <n v="4.4088424432512383"/>
    <n v="39.671587100545281"/>
    <n v="8660.6248367458393"/>
  </r>
  <r>
    <x v="2"/>
    <x v="322"/>
    <n v="3074"/>
    <x v="324"/>
    <n v="3.8705327477170277"/>
    <n v="96.939742071332773"/>
    <n v="14229.009220714368"/>
  </r>
  <r>
    <x v="0"/>
    <x v="323"/>
    <n v="5661"/>
    <x v="325"/>
    <n v="3.2660094572406599"/>
    <n v="31.097688304520666"/>
    <n v="4320.5573245885789"/>
  </r>
  <r>
    <x v="0"/>
    <x v="324"/>
    <n v="4210"/>
    <x v="326"/>
    <n v="1.4588109037897257"/>
    <n v="49.181373815699267"/>
    <n v="4837.2340216431012"/>
  </r>
  <r>
    <x v="4"/>
    <x v="325"/>
    <n v="5847"/>
    <x v="327"/>
    <n v="3.874609425498357"/>
    <n v="24.256480340789018"/>
    <n v="6125.8285711842218"/>
  </r>
  <r>
    <x v="0"/>
    <x v="326"/>
    <n v="5541"/>
    <x v="328"/>
    <n v="1.3260430697330745"/>
    <n v="24.909564133788457"/>
    <n v="2735.0701418899725"/>
  </r>
  <r>
    <x v="4"/>
    <x v="327"/>
    <n v="4900"/>
    <x v="329"/>
    <n v="5.2036437327561922"/>
    <n v="47.32738830174452"/>
    <n v="11864.597628140938"/>
  </r>
  <r>
    <x v="0"/>
    <x v="328"/>
    <n v="6070"/>
    <x v="330"/>
    <n v="2.3017865094320027"/>
    <n v="40.038592540234134"/>
    <n v="3139.9465427827818"/>
  </r>
  <r>
    <x v="0"/>
    <x v="329"/>
    <n v="2939"/>
    <x v="331"/>
    <n v="1.4946533540559264"/>
    <n v="26.175547955855432"/>
    <n v="1797.0298938133431"/>
  </r>
  <r>
    <x v="2"/>
    <x v="330"/>
    <n v="3562"/>
    <x v="332"/>
    <n v="1.8538285481225114"/>
    <n v="74.777583174161975"/>
    <n v="8684.8928425966951"/>
  </r>
  <r>
    <x v="1"/>
    <x v="331"/>
    <n v="8700"/>
    <x v="333"/>
    <n v="2.8428007720728483"/>
    <n v="20.354552747418531"/>
    <n v="4369.1454563388825"/>
  </r>
  <r>
    <x v="3"/>
    <x v="332"/>
    <n v="3265"/>
    <x v="334"/>
    <n v="1.8955370959829982"/>
    <n v="22.407829708985957"/>
    <n v="1455.7022492145636"/>
  </r>
  <r>
    <x v="3"/>
    <x v="333"/>
    <n v="2439"/>
    <x v="335"/>
    <n v="1.8224757800358629"/>
    <n v="20.364403546967171"/>
    <n v="1332.0152716035759"/>
  </r>
  <r>
    <x v="1"/>
    <x v="334"/>
    <n v="5420"/>
    <x v="336"/>
    <n v="4.1801210715087782"/>
    <n v="27.184966785633868"/>
    <n v="4849.6893346899396"/>
  </r>
  <r>
    <x v="3"/>
    <x v="335"/>
    <n v="1978"/>
    <x v="337"/>
    <n v="1.6107036163757531"/>
    <n v="18.688052600187685"/>
    <n v="1073.6473099333828"/>
  </r>
  <r>
    <x v="3"/>
    <x v="336"/>
    <n v="1745"/>
    <x v="338"/>
    <n v="2.1549476670683498"/>
    <n v="20.89357196592227"/>
    <n v="1233.1595110006983"/>
  </r>
  <r>
    <x v="3"/>
    <x v="337"/>
    <n v="2423"/>
    <x v="339"/>
    <n v="1.3782261933751623"/>
    <n v="12.706457879710527"/>
    <n v="769.76992481074342"/>
  </r>
  <r>
    <x v="2"/>
    <x v="338"/>
    <n v="5172"/>
    <x v="340"/>
    <n v="4.3452573098262963"/>
    <n v="100.51781245443529"/>
    <n v="10574.373352394137"/>
  </r>
  <r>
    <x v="4"/>
    <x v="339"/>
    <n v="3808"/>
    <x v="341"/>
    <n v="2.6584512830330063"/>
    <n v="38.001867053724901"/>
    <n v="9254.7846929288935"/>
  </r>
  <r>
    <x v="3"/>
    <x v="340"/>
    <n v="1580"/>
    <x v="342"/>
    <n v="2.0085442387173229"/>
    <n v="16.63692484912319"/>
    <n v="1062.6336639631963"/>
  </r>
  <r>
    <x v="2"/>
    <x v="341"/>
    <n v="4807"/>
    <x v="343"/>
    <n v="4.2906491405443896"/>
    <n v="85.092187621512593"/>
    <n v="14441.335529997388"/>
  </r>
  <r>
    <x v="4"/>
    <x v="342"/>
    <n v="5278"/>
    <x v="344"/>
    <n v="1.6342730534822176"/>
    <n v="39.834736130077388"/>
    <n v="8385.9289806316319"/>
  </r>
  <r>
    <x v="4"/>
    <x v="343"/>
    <n v="3319"/>
    <x v="345"/>
    <n v="3.6205375614386783"/>
    <n v="55.580803279874303"/>
    <n v="11215.705874649115"/>
  </r>
  <r>
    <x v="2"/>
    <x v="344"/>
    <n v="2408"/>
    <x v="346"/>
    <n v="3.7334806472945528"/>
    <n v="71.684842530822849"/>
    <n v="11501.546244700403"/>
  </r>
  <r>
    <x v="1"/>
    <x v="345"/>
    <n v="7589"/>
    <x v="347"/>
    <n v="5.5123865824454761"/>
    <n v="32.820803971271211"/>
    <n v="7154.5414160894688"/>
  </r>
  <r>
    <x v="1"/>
    <x v="346"/>
    <n v="4838"/>
    <x v="348"/>
    <n v="5.0503845271344172"/>
    <n v="64.021252157012867"/>
    <n v="11910.449730038516"/>
  </r>
  <r>
    <x v="1"/>
    <x v="347"/>
    <n v="4406"/>
    <x v="349"/>
    <n v="4.4418651928781943"/>
    <n v="49.400182771383932"/>
    <n v="9320.5300842080924"/>
  </r>
  <r>
    <x v="0"/>
    <x v="348"/>
    <n v="666"/>
    <x v="350"/>
    <n v="2.3752679972746118"/>
    <n v="60.091693311461583"/>
    <n v="8135.2134405056686"/>
  </r>
  <r>
    <x v="4"/>
    <x v="349"/>
    <n v="4252"/>
    <x v="351"/>
    <n v="4.7480163186549555"/>
    <n v="49.875408238898686"/>
    <n v="9810.4928005913716"/>
  </r>
  <r>
    <x v="0"/>
    <x v="350"/>
    <n v="3585"/>
    <x v="352"/>
    <n v="1.6443388108656747"/>
    <n v="43.669066505575238"/>
    <n v="4235.419091309237"/>
  </r>
  <r>
    <x v="3"/>
    <x v="351"/>
    <n v="2494"/>
    <x v="353"/>
    <n v="1.8916989645994209"/>
    <n v="19.442170918945322"/>
    <n v="1021.0639323211705"/>
  </r>
  <r>
    <x v="1"/>
    <x v="352"/>
    <n v="8183"/>
    <x v="354"/>
    <n v="4.0900760192819021"/>
    <n v="59.421798495050702"/>
    <n v="11662.062750840154"/>
  </r>
  <r>
    <x v="3"/>
    <x v="353"/>
    <n v="2489"/>
    <x v="355"/>
    <n v="2.4765669943221642"/>
    <n v="23.838751600023009"/>
    <n v="1577.1241283543222"/>
  </r>
  <r>
    <x v="2"/>
    <x v="354"/>
    <n v="2977"/>
    <x v="356"/>
    <n v="3.826890577463705"/>
    <n v="57.198545123460704"/>
    <n v="8540.257573838795"/>
  </r>
  <r>
    <x v="2"/>
    <x v="355"/>
    <n v="4685"/>
    <x v="357"/>
    <n v="2.9011564562409835"/>
    <n v="92.447026238073505"/>
    <n v="12350.645364327907"/>
  </r>
  <r>
    <x v="0"/>
    <x v="356"/>
    <n v="4646"/>
    <x v="358"/>
    <n v="2.2670861531489939"/>
    <n v="46.342363918696584"/>
    <n v="5135.7997965617114"/>
  </r>
  <r>
    <x v="3"/>
    <x v="357"/>
    <n v="2353"/>
    <x v="359"/>
    <n v="1.6425717336210102"/>
    <n v="14.142402095567761"/>
    <n v="926.17177083663717"/>
  </r>
  <r>
    <x v="2"/>
    <x v="358"/>
    <n v="3069"/>
    <x v="360"/>
    <n v="1.7714896307517338"/>
    <n v="81.44006595378184"/>
    <n v="17485.100720211009"/>
  </r>
  <r>
    <x v="1"/>
    <x v="359"/>
    <n v="8732"/>
    <x v="361"/>
    <n v="5.2885344729909871"/>
    <n v="75.749373223634123"/>
    <n v="11269.461502599719"/>
  </r>
  <r>
    <x v="4"/>
    <x v="360"/>
    <n v="8349"/>
    <x v="362"/>
    <n v="5.495518287787899"/>
    <n v="29.874505216840983"/>
    <n v="6994.5477809241966"/>
  </r>
  <r>
    <x v="0"/>
    <x v="361"/>
    <n v="4187"/>
    <x v="363"/>
    <n v="1.7855099401748384"/>
    <n v="49.004618372000209"/>
    <n v="5352.9214786286993"/>
  </r>
  <r>
    <x v="2"/>
    <x v="362"/>
    <n v="4747"/>
    <x v="364"/>
    <n v="2.5670286941254474"/>
    <n v="115.57268269964885"/>
    <n v="17045.352680640408"/>
  </r>
  <r>
    <x v="0"/>
    <x v="363"/>
    <n v="3919"/>
    <x v="365"/>
    <n v="2.8159816045568369"/>
    <n v="54.333060836344963"/>
    <n v="5470.143898881538"/>
  </r>
  <r>
    <x v="4"/>
    <x v="364"/>
    <n v="5150"/>
    <x v="366"/>
    <n v="0.62655977152555486"/>
    <n v="51.678198994011083"/>
    <n v="13504.443604716987"/>
  </r>
  <r>
    <x v="1"/>
    <x v="365"/>
    <n v="4955"/>
    <x v="367"/>
    <n v="2.3952864574014612"/>
    <n v="48.641496738622997"/>
    <n v="9009.5725919147062"/>
  </r>
  <r>
    <x v="3"/>
    <x v="366"/>
    <n v="2097"/>
    <x v="368"/>
    <n v="2.0595791961280305"/>
    <n v="23.146392789761933"/>
    <n v="1111.5823673355271"/>
  </r>
  <r>
    <x v="2"/>
    <x v="367"/>
    <n v="4355"/>
    <x v="369"/>
    <n v="2.1654355716608711"/>
    <n v="79.183179116281309"/>
    <n v="11406.891233954135"/>
  </r>
  <r>
    <x v="0"/>
    <x v="368"/>
    <n v="6264"/>
    <x v="370"/>
    <n v="1.7334489533607107"/>
    <n v="52.791743540435675"/>
    <n v="6019.7369324287993"/>
  </r>
  <r>
    <x v="4"/>
    <x v="369"/>
    <n v="3580"/>
    <x v="371"/>
    <n v="2.9872579332406834"/>
    <n v="49.571826657603566"/>
    <n v="11884.052291933935"/>
  </r>
  <r>
    <x v="0"/>
    <x v="370"/>
    <n v="6219"/>
    <x v="372"/>
    <n v="3.8364557903904828"/>
    <n v="47.080554377263816"/>
    <n v="3845.5867620892855"/>
  </r>
  <r>
    <x v="4"/>
    <x v="371"/>
    <n v="4828"/>
    <x v="373"/>
    <n v="3.9569050756920698"/>
    <n v="45.895202979081887"/>
    <n v="9602.1943672835132"/>
  </r>
  <r>
    <x v="3"/>
    <x v="372"/>
    <n v="2410"/>
    <x v="374"/>
    <n v="2.3237172691671839"/>
    <n v="17.143948525256704"/>
    <n v="928.60197187052938"/>
  </r>
  <r>
    <x v="3"/>
    <x v="373"/>
    <n v="1971"/>
    <x v="375"/>
    <n v="1.8782881178047648"/>
    <n v="20.746591683178909"/>
    <n v="1254.7953581820268"/>
  </r>
  <r>
    <x v="3"/>
    <x v="374"/>
    <n v="2271"/>
    <x v="376"/>
    <n v="2.4305627185657599"/>
    <n v="26.142045966525842"/>
    <n v="2177.5801449196697"/>
  </r>
  <r>
    <x v="0"/>
    <x v="375"/>
    <n v="2681"/>
    <x v="377"/>
    <n v="2.7795481578264818"/>
    <n v="37.726232191357148"/>
    <n v="5198.25980741491"/>
  </r>
  <r>
    <x v="3"/>
    <x v="376"/>
    <n v="2503"/>
    <x v="378"/>
    <n v="1.9880930892282631"/>
    <n v="19.691094873524385"/>
    <n v="1125.582365160401"/>
  </r>
  <r>
    <x v="2"/>
    <x v="377"/>
    <n v="4740"/>
    <x v="379"/>
    <n v="1.8853502666066415"/>
    <n v="73.457811554136768"/>
    <n v="11255.573175382606"/>
  </r>
  <r>
    <x v="3"/>
    <x v="378"/>
    <n v="2129"/>
    <x v="380"/>
    <n v="2.015943530793741"/>
    <n v="22.120080722444925"/>
    <n v="1230.473730347444"/>
  </r>
  <r>
    <x v="3"/>
    <x v="379"/>
    <n v="1864"/>
    <x v="381"/>
    <n v="2.0019259430315417"/>
    <n v="19.900969672321484"/>
    <n v="1216.3870683116338"/>
  </r>
  <r>
    <x v="4"/>
    <x v="380"/>
    <n v="3318"/>
    <x v="382"/>
    <n v="4.3409556756350964"/>
    <n v="34.562286309135324"/>
    <n v="7315.5572070505104"/>
  </r>
  <r>
    <x v="3"/>
    <x v="381"/>
    <n v="2092"/>
    <x v="383"/>
    <n v="1.6793234956578023"/>
    <n v="16.80377136928994"/>
    <n v="879.07249541303395"/>
  </r>
  <r>
    <x v="0"/>
    <x v="382"/>
    <n v="1867"/>
    <x v="384"/>
    <n v="2.2105294961509214"/>
    <n v="50.310608623287138"/>
    <n v="3979.4182102761424"/>
  </r>
  <r>
    <x v="0"/>
    <x v="383"/>
    <n v="4429"/>
    <x v="385"/>
    <n v="1.6684373748803718"/>
    <n v="47.301014042306761"/>
    <n v="5701.1439215051914"/>
  </r>
  <r>
    <x v="0"/>
    <x v="384"/>
    <n v="4552"/>
    <x v="386"/>
    <n v="1.1647785677613469"/>
    <n v="41.596364149740168"/>
    <n v="3355.2875214104911"/>
  </r>
  <r>
    <x v="0"/>
    <x v="385"/>
    <n v="3707"/>
    <x v="387"/>
    <n v="3.6207026338506019"/>
    <n v="28.508705791852247"/>
    <n v="1705.9609545844385"/>
  </r>
  <r>
    <x v="3"/>
    <x v="386"/>
    <n v="2222"/>
    <x v="388"/>
    <n v="2.2554305425375225"/>
    <n v="16.530717880444861"/>
    <n v="820.05585261310864"/>
  </r>
  <r>
    <x v="3"/>
    <x v="387"/>
    <n v="1850"/>
    <x v="389"/>
    <n v="2.2327175909684076"/>
    <n v="22.710774608973217"/>
    <n v="1743.0746620133036"/>
  </r>
  <r>
    <x v="0"/>
    <x v="388"/>
    <n v="6150"/>
    <x v="390"/>
    <n v="3.0654258132742367"/>
    <n v="73.051290667316806"/>
    <n v="6845.7825510155926"/>
  </r>
  <r>
    <x v="0"/>
    <x v="389"/>
    <n v="3767"/>
    <x v="391"/>
    <n v="3.3065252649122074"/>
    <n v="47.780639939862418"/>
    <n v="4412.733221006054"/>
  </r>
  <r>
    <x v="1"/>
    <x v="390"/>
    <n v="9346"/>
    <x v="392"/>
    <n v="3.3103422392105704"/>
    <n v="99.55650449149573"/>
    <n v="24929.944289715444"/>
  </r>
  <r>
    <x v="1"/>
    <x v="391"/>
    <n v="3728"/>
    <x v="393"/>
    <n v="3.8747042581383497"/>
    <n v="31.363688039011713"/>
    <n v="6940.9409814734872"/>
  </r>
  <r>
    <x v="2"/>
    <x v="392"/>
    <n v="4768"/>
    <x v="394"/>
    <n v="2.8934166496779032"/>
    <n v="79.50012126222218"/>
    <n v="10549.745591618144"/>
  </r>
  <r>
    <x v="2"/>
    <x v="393"/>
    <n v="3837"/>
    <x v="395"/>
    <n v="3.516800467173133"/>
    <n v="60.430072711691864"/>
    <n v="9349.1969792985601"/>
  </r>
  <r>
    <x v="1"/>
    <x v="394"/>
    <n v="1836"/>
    <x v="396"/>
    <n v="1.5521821596793739"/>
    <n v="39.936694175017458"/>
    <n v="7189.6832422458674"/>
  </r>
  <r>
    <x v="0"/>
    <x v="395"/>
    <n v="2710"/>
    <x v="397"/>
    <n v="2.6129842258387024"/>
    <n v="43.304367004690874"/>
    <n v="4039.9077022346164"/>
  </r>
  <r>
    <x v="4"/>
    <x v="396"/>
    <n v="5732"/>
    <x v="398"/>
    <n v="5.3156591063990755"/>
    <n v="33.349972023656576"/>
    <n v="6262.0908969099719"/>
  </r>
  <r>
    <x v="1"/>
    <x v="397"/>
    <n v="4436"/>
    <x v="399"/>
    <n v="3.7194429879811177"/>
    <n v="42.994536989623384"/>
    <n v="8907.1352336032869"/>
  </r>
  <r>
    <x v="0"/>
    <x v="398"/>
    <n v="5113"/>
    <x v="400"/>
    <n v="2.5160676163505999"/>
    <n v="57.487772714683103"/>
    <n v="6585.051901148805"/>
  </r>
  <r>
    <x v="3"/>
    <x v="399"/>
    <n v="1688"/>
    <x v="401"/>
    <n v="2.3346294622192194"/>
    <n v="25.568666086845312"/>
    <n v="1810.6195202738638"/>
  </r>
  <r>
    <x v="4"/>
    <x v="400"/>
    <n v="4366"/>
    <x v="402"/>
    <n v="6.901785653478191"/>
    <n v="33.648096570157435"/>
    <n v="7357.8965731894668"/>
  </r>
  <r>
    <x v="3"/>
    <x v="401"/>
    <n v="2280"/>
    <x v="403"/>
    <n v="2.1818303331603377"/>
    <n v="17.945491621035842"/>
    <n v="1054.6027060934134"/>
  </r>
  <r>
    <x v="4"/>
    <x v="402"/>
    <n v="6749"/>
    <x v="404"/>
    <n v="2.905791214673024"/>
    <n v="38.252806565376517"/>
    <n v="9199.4939565205295"/>
  </r>
  <r>
    <x v="0"/>
    <x v="403"/>
    <n v="3187"/>
    <x v="405"/>
    <n v="3.1093597894576264"/>
    <n v="46.243823342998056"/>
    <n v="3619.596540703144"/>
  </r>
  <r>
    <x v="1"/>
    <x v="404"/>
    <n v="4346"/>
    <x v="406"/>
    <n v="3.5720688284134758"/>
    <n v="25.369831759454492"/>
    <n v="3761.635694637836"/>
  </r>
  <r>
    <x v="0"/>
    <x v="405"/>
    <n v="4684"/>
    <x v="407"/>
    <n v="3.3075372382567956"/>
    <n v="42.969817522986034"/>
    <n v="2780.4050126423344"/>
  </r>
  <r>
    <x v="3"/>
    <x v="406"/>
    <n v="2222"/>
    <x v="408"/>
    <n v="1.7152389778687918"/>
    <n v="22.291703629069023"/>
    <n v="1374.1051951030727"/>
  </r>
  <r>
    <x v="4"/>
    <x v="407"/>
    <n v="3916"/>
    <x v="409"/>
    <n v="6.3415403722580441"/>
    <n v="24.93788786211082"/>
    <n v="5928.0601373659492"/>
  </r>
  <r>
    <x v="0"/>
    <x v="408"/>
    <n v="3718"/>
    <x v="410"/>
    <n v="1.4407651534364303"/>
    <n v="16.798649861105446"/>
    <n v="2099.2096825933199"/>
  </r>
  <r>
    <x v="3"/>
    <x v="409"/>
    <n v="1642"/>
    <x v="411"/>
    <n v="2.5121773905618587"/>
    <n v="29.252808888103786"/>
    <n v="2149.1746162000968"/>
  </r>
  <r>
    <x v="3"/>
    <x v="410"/>
    <n v="1836"/>
    <x v="412"/>
    <n v="1.8489419307944848"/>
    <n v="24.905961835967211"/>
    <n v="1712.9324312304809"/>
  </r>
  <r>
    <x v="4"/>
    <x v="411"/>
    <n v="4535"/>
    <x v="413"/>
    <n v="4.9563809174431102"/>
    <n v="49.223726877318228"/>
    <n v="11410.059890162365"/>
  </r>
  <r>
    <x v="3"/>
    <x v="412"/>
    <n v="2109"/>
    <x v="414"/>
    <n v="2.3838074110236764"/>
    <n v="21.146746593520064"/>
    <n v="1280.2874790114852"/>
  </r>
  <r>
    <x v="3"/>
    <x v="413"/>
    <n v="3107"/>
    <x v="415"/>
    <n v="2.4939749957058788"/>
    <n v="16.092364978734381"/>
    <n v="1106.6236624926271"/>
  </r>
  <r>
    <x v="4"/>
    <x v="414"/>
    <n v="6830"/>
    <x v="416"/>
    <n v="5.7470898866316151"/>
    <n v="45.985133585278128"/>
    <n v="14153.166459476146"/>
  </r>
  <r>
    <x v="4"/>
    <x v="415"/>
    <n v="4396"/>
    <x v="417"/>
    <n v="5.2776857127017163"/>
    <n v="30.713281091121033"/>
    <n v="8332.9738592375033"/>
  </r>
  <r>
    <x v="3"/>
    <x v="416"/>
    <n v="2605"/>
    <x v="418"/>
    <n v="2.5109228794101952"/>
    <n v="17.352688499685712"/>
    <n v="1068.3356201716506"/>
  </r>
  <r>
    <x v="3"/>
    <x v="417"/>
    <n v="2256"/>
    <x v="419"/>
    <n v="2.0456767259658801"/>
    <n v="16.41364727661265"/>
    <n v="709.98872659715676"/>
  </r>
  <r>
    <x v="2"/>
    <x v="418"/>
    <n v="3712"/>
    <x v="420"/>
    <n v="2.3022406981924926"/>
    <n v="84.142799711428012"/>
    <n v="12545.186580175647"/>
  </r>
  <r>
    <x v="1"/>
    <x v="419"/>
    <n v="6739"/>
    <x v="421"/>
    <n v="1.9988549171432648"/>
    <n v="47.591884043728825"/>
    <n v="8478.922469346684"/>
  </r>
  <r>
    <x v="1"/>
    <x v="420"/>
    <n v="9250"/>
    <x v="422"/>
    <n v="3.717099953500222"/>
    <n v="59.002551941890729"/>
    <n v="11524.024429978446"/>
  </r>
  <r>
    <x v="0"/>
    <x v="421"/>
    <n v="4602"/>
    <x v="423"/>
    <n v="2.8392875352102527"/>
    <n v="51.423919813822067"/>
    <n v="5638.8899271846585"/>
  </r>
  <r>
    <x v="0"/>
    <x v="422"/>
    <n v="5458"/>
    <x v="424"/>
    <n v="1.7012396911113548"/>
    <n v="39.884167675281667"/>
    <n v="4090.7196576152642"/>
  </r>
  <r>
    <x v="3"/>
    <x v="423"/>
    <n v="2578"/>
    <x v="425"/>
    <n v="1.6365697592772992"/>
    <n v="20.496208727845879"/>
    <n v="1189.0670531372509"/>
  </r>
  <r>
    <x v="3"/>
    <x v="424"/>
    <n v="2851"/>
    <x v="426"/>
    <n v="2.6841469611172633"/>
    <n v="25.224847893792592"/>
    <n v="1910.8579024984704"/>
  </r>
  <r>
    <x v="1"/>
    <x v="425"/>
    <n v="5892"/>
    <x v="427"/>
    <n v="3.6983980701141297"/>
    <n v="42.117126250150314"/>
    <n v="6781.7839030517034"/>
  </r>
  <r>
    <x v="4"/>
    <x v="426"/>
    <n v="4372"/>
    <x v="428"/>
    <n v="4.0609829030289815"/>
    <n v="37.009823655662018"/>
    <n v="8049.3775763408994"/>
  </r>
  <r>
    <x v="2"/>
    <x v="427"/>
    <n v="3914"/>
    <x v="429"/>
    <n v="4.5114220530279558"/>
    <n v="76.345372080635002"/>
    <n v="9969.6367585218031"/>
  </r>
  <r>
    <x v="3"/>
    <x v="428"/>
    <n v="2160"/>
    <x v="430"/>
    <n v="2.6930686561536623"/>
    <n v="17.901667091403638"/>
    <n v="827.71938130523006"/>
  </r>
  <r>
    <x v="1"/>
    <x v="429"/>
    <n v="6041"/>
    <x v="431"/>
    <n v="3.9072998681566058"/>
    <n v="36.255547965872225"/>
    <n v="4672.1436997180554"/>
  </r>
  <r>
    <x v="0"/>
    <x v="430"/>
    <n v="3467"/>
    <x v="432"/>
    <n v="1.1533805040605185"/>
    <n v="18.993731818655402"/>
    <n v="1685.7696738329416"/>
  </r>
  <r>
    <x v="2"/>
    <x v="431"/>
    <n v="4513"/>
    <x v="433"/>
    <n v="3.5457299214052345"/>
    <n v="123.11666140954864"/>
    <n v="15836.619273771652"/>
  </r>
  <r>
    <x v="4"/>
    <x v="432"/>
    <n v="6296"/>
    <x v="434"/>
    <n v="4.2541340639803993"/>
    <n v="35.306880540496799"/>
    <n v="7904.6103360480456"/>
  </r>
  <r>
    <x v="2"/>
    <x v="433"/>
    <n v="2450"/>
    <x v="435"/>
    <n v="2.7765375023949579"/>
    <n v="76.306802753674901"/>
    <n v="12560.404960465905"/>
  </r>
  <r>
    <x v="2"/>
    <x v="434"/>
    <n v="3155"/>
    <x v="436"/>
    <n v="2.5189165503860718"/>
    <n v="74.184716265485662"/>
    <n v="10359.598887610009"/>
  </r>
  <r>
    <x v="0"/>
    <x v="435"/>
    <n v="3684"/>
    <x v="437"/>
    <n v="4.1166431068171701"/>
    <n v="45.337482895727263"/>
    <n v="5093.3488409546881"/>
  </r>
  <r>
    <x v="0"/>
    <x v="436"/>
    <n v="5500"/>
    <x v="438"/>
    <n v="2.5852924355518692"/>
    <n v="59.92202521556267"/>
    <n v="4572.9493543256649"/>
  </r>
  <r>
    <x v="2"/>
    <x v="437"/>
    <n v="4120"/>
    <x v="439"/>
    <n v="3.2914607959873861"/>
    <n v="78.500644504740137"/>
    <n v="14335.709198811139"/>
  </r>
  <r>
    <x v="2"/>
    <x v="438"/>
    <n v="3127"/>
    <x v="440"/>
    <n v="1.9091846876115244"/>
    <n v="84.167406140804033"/>
    <n v="13290.706768882083"/>
  </r>
  <r>
    <x v="2"/>
    <x v="439"/>
    <n v="4033"/>
    <x v="441"/>
    <n v="3.8727707197827383"/>
    <n v="56.51787728022812"/>
    <n v="8979.8429316690435"/>
  </r>
  <r>
    <x v="3"/>
    <x v="440"/>
    <n v="2785"/>
    <x v="442"/>
    <n v="1.8022124716790158"/>
    <n v="15.686465139130066"/>
    <n v="984.12176343360295"/>
  </r>
  <r>
    <x v="3"/>
    <x v="441"/>
    <n v="2476"/>
    <x v="443"/>
    <n v="1.7588689486199574"/>
    <n v="16.46061605380627"/>
    <n v="920.70809835359989"/>
  </r>
  <r>
    <x v="1"/>
    <x v="442"/>
    <n v="10668"/>
    <x v="444"/>
    <n v="3.91080630379565"/>
    <n v="66.599013484464407"/>
    <n v="14543.426371642945"/>
  </r>
  <r>
    <x v="4"/>
    <x v="443"/>
    <n v="4729"/>
    <x v="445"/>
    <n v="2.7766711162061459"/>
    <n v="16.878915600032808"/>
    <n v="4256.4067836070735"/>
  </r>
  <r>
    <x v="1"/>
    <x v="444"/>
    <n v="8929"/>
    <x v="446"/>
    <n v="2.0941244911404642"/>
    <n v="70.907581691451981"/>
    <n v="8379.8580042957947"/>
  </r>
  <r>
    <x v="1"/>
    <x v="445"/>
    <n v="6308"/>
    <x v="447"/>
    <n v="2.3257599812108509"/>
    <n v="52.783878851868991"/>
    <n v="10031.153904766887"/>
  </r>
  <r>
    <x v="3"/>
    <x v="446"/>
    <n v="2239"/>
    <x v="448"/>
    <n v="1.6111062948072061"/>
    <n v="22.508900373803641"/>
    <n v="1275.8044731871903"/>
  </r>
  <r>
    <x v="4"/>
    <x v="447"/>
    <n v="5318"/>
    <x v="449"/>
    <n v="3.5575230487885028"/>
    <n v="43.069429438204565"/>
    <n v="9796.0125174313143"/>
  </r>
  <r>
    <x v="0"/>
    <x v="448"/>
    <n v="2248"/>
    <x v="450"/>
    <n v="3.1059904983017566"/>
    <n v="34.388411119193186"/>
    <n v="3718.8659436629086"/>
  </r>
  <r>
    <x v="0"/>
    <x v="449"/>
    <n v="3030"/>
    <x v="451"/>
    <n v="2.8064926278425872"/>
    <n v="57.48396115198755"/>
    <n v="4259.8489411680375"/>
  </r>
  <r>
    <x v="3"/>
    <x v="450"/>
    <n v="2207"/>
    <x v="452"/>
    <n v="1.8298520909446112"/>
    <n v="19.703959026620272"/>
    <n v="1260.6592985231648"/>
  </r>
  <r>
    <x v="1"/>
    <x v="451"/>
    <n v="9214"/>
    <x v="453"/>
    <n v="1.638893275449401"/>
    <n v="24.275251891986507"/>
    <n v="4399.1368726139026"/>
  </r>
  <r>
    <x v="1"/>
    <x v="452"/>
    <n v="6979"/>
    <x v="454"/>
    <n v="2.6064077673247263"/>
    <n v="113.64940316068521"/>
    <n v="21154.927203136267"/>
  </r>
  <r>
    <x v="0"/>
    <x v="453"/>
    <n v="4360"/>
    <x v="455"/>
    <n v="0.87740420818848519"/>
    <n v="19.278041007023344"/>
    <n v="2007.7501367584603"/>
  </r>
  <r>
    <x v="4"/>
    <x v="454"/>
    <n v="3021"/>
    <x v="456"/>
    <n v="4.0201936585673401"/>
    <n v="32.518942253159651"/>
    <n v="7396.8886806727069"/>
  </r>
  <r>
    <x v="0"/>
    <x v="455"/>
    <n v="1695"/>
    <x v="457"/>
    <n v="2.3771699105354771"/>
    <n v="50.168080737235719"/>
    <n v="4494.0065043608383"/>
  </r>
  <r>
    <x v="4"/>
    <x v="456"/>
    <n v="4133"/>
    <x v="458"/>
    <n v="3.9212437053393141"/>
    <n v="48.662722339591312"/>
    <n v="12709.145867986384"/>
  </r>
  <r>
    <x v="0"/>
    <x v="457"/>
    <n v="5749"/>
    <x v="459"/>
    <n v="1.18422814347492"/>
    <n v="46.143575003447665"/>
    <n v="4712.3664536520891"/>
  </r>
  <r>
    <x v="2"/>
    <x v="458"/>
    <n v="2800"/>
    <x v="460"/>
    <n v="2.5107367188016436"/>
    <n v="91.639186918887901"/>
    <n v="9294.229615687449"/>
  </r>
  <r>
    <x v="3"/>
    <x v="459"/>
    <n v="1674"/>
    <x v="461"/>
    <n v="2.6650201215944769"/>
    <n v="23.305703922309181"/>
    <n v="1290.1571577311915"/>
  </r>
  <r>
    <x v="0"/>
    <x v="460"/>
    <n v="807"/>
    <x v="462"/>
    <n v="3.3667730308570052"/>
    <n v="32.605014517731803"/>
    <n v="2999.1396553990421"/>
  </r>
  <r>
    <x v="0"/>
    <x v="461"/>
    <n v="5308"/>
    <x v="463"/>
    <n v="3.5113353918772159"/>
    <n v="35.063013958053105"/>
    <n v="3531.3714507853188"/>
  </r>
  <r>
    <x v="1"/>
    <x v="462"/>
    <n v="2849"/>
    <x v="464"/>
    <n v="6.4174859006245564"/>
    <n v="11.938069603385998"/>
    <n v="1804.7973626398953"/>
  </r>
  <r>
    <x v="1"/>
    <x v="463"/>
    <n v="4679"/>
    <x v="465"/>
    <n v="2.1474410907472858"/>
    <n v="61.583080926776269"/>
    <n v="9316.5963980073484"/>
  </r>
  <r>
    <x v="4"/>
    <x v="464"/>
    <n v="3939"/>
    <x v="466"/>
    <n v="4.7103181107398511"/>
    <n v="10.682245269489172"/>
    <n v="2478.6761455964593"/>
  </r>
  <r>
    <x v="0"/>
    <x v="465"/>
    <n v="3369"/>
    <x v="467"/>
    <n v="3.3186410389385039"/>
    <n v="65.679172571127097"/>
    <n v="5739.8342493359387"/>
  </r>
  <r>
    <x v="4"/>
    <x v="466"/>
    <n v="3986"/>
    <x v="468"/>
    <n v="6.6193709673726877"/>
    <n v="35.544018953152793"/>
    <n v="7509.9891325547942"/>
  </r>
  <r>
    <x v="1"/>
    <x v="467"/>
    <n v="4331"/>
    <x v="469"/>
    <n v="4.6437791240777635"/>
    <n v="21.452456639180465"/>
    <n v="3858.9322576256995"/>
  </r>
  <r>
    <x v="3"/>
    <x v="468"/>
    <n v="1715"/>
    <x v="470"/>
    <n v="1.9909062441082381"/>
    <n v="18.950367328106275"/>
    <n v="917.42518308828096"/>
  </r>
  <r>
    <x v="0"/>
    <x v="469"/>
    <n v="3890"/>
    <x v="471"/>
    <n v="1.9630847703076095"/>
    <n v="52.885855383856693"/>
    <n v="4372.6554089926549"/>
  </r>
  <r>
    <x v="3"/>
    <x v="470"/>
    <n v="1843"/>
    <x v="472"/>
    <n v="2.1987563648808326"/>
    <n v="22.701810603371438"/>
    <n v="1764.8160544954924"/>
  </r>
  <r>
    <x v="3"/>
    <x v="471"/>
    <n v="1796"/>
    <x v="473"/>
    <n v="1.9142013822313177"/>
    <n v="19.699989135479843"/>
    <n v="1235.5636185881604"/>
  </r>
  <r>
    <x v="4"/>
    <x v="472"/>
    <n v="4869"/>
    <x v="474"/>
    <n v="3.237552940346982"/>
    <n v="32.310544820194785"/>
    <n v="8364.7153957761275"/>
  </r>
  <r>
    <x v="1"/>
    <x v="473"/>
    <n v="6277"/>
    <x v="475"/>
    <n v="2.8364845148631268"/>
    <n v="34.81602686715965"/>
    <n v="6636.561409364238"/>
  </r>
  <r>
    <x v="0"/>
    <x v="474"/>
    <n v="5284"/>
    <x v="476"/>
    <n v="2.3304541177060054"/>
    <n v="55.219374794811806"/>
    <n v="6645.7621953051903"/>
  </r>
  <r>
    <x v="4"/>
    <x v="475"/>
    <n v="2090"/>
    <x v="477"/>
    <n v="5.574747105978842"/>
    <n v="40.651775147490881"/>
    <n v="11019.436037455207"/>
  </r>
  <r>
    <x v="4"/>
    <x v="476"/>
    <n v="6548"/>
    <x v="478"/>
    <n v="4.719821147650773"/>
    <n v="29.803826960197405"/>
    <n v="5043.0757561080427"/>
  </r>
  <r>
    <x v="4"/>
    <x v="477"/>
    <n v="3714"/>
    <x v="479"/>
    <n v="5.0468588738186027"/>
    <n v="29.49330351363211"/>
    <n v="6669.0257905024928"/>
  </r>
  <r>
    <x v="0"/>
    <x v="478"/>
    <n v="4361"/>
    <x v="480"/>
    <n v="3.1766951047400283"/>
    <n v="52.420651021677891"/>
    <n v="7173.451568410489"/>
  </r>
  <r>
    <x v="3"/>
    <x v="479"/>
    <n v="2087"/>
    <x v="481"/>
    <n v="1.9887313080669569"/>
    <n v="21.192982704405676"/>
    <n v="1478.9522980269501"/>
  </r>
  <r>
    <x v="3"/>
    <x v="480"/>
    <n v="2244"/>
    <x v="482"/>
    <n v="1.7753793039945027"/>
    <n v="21.226877895059864"/>
    <n v="1417.4035445647273"/>
  </r>
  <r>
    <x v="4"/>
    <x v="481"/>
    <n v="2998"/>
    <x v="483"/>
    <n v="1.538493389342761"/>
    <n v="50.067813781836321"/>
    <n v="11664.849322706008"/>
  </r>
  <r>
    <x v="1"/>
    <x v="482"/>
    <n v="4596"/>
    <x v="484"/>
    <n v="2.5014353725807532"/>
    <n v="55.917825680816264"/>
    <n v="10848.449606858121"/>
  </r>
  <r>
    <x v="1"/>
    <x v="483"/>
    <n v="7318"/>
    <x v="485"/>
    <n v="4.5970231248519955"/>
    <n v="59.524269062805686"/>
    <n v="9951.7434960723567"/>
  </r>
  <r>
    <x v="1"/>
    <x v="484"/>
    <n v="4838"/>
    <x v="486"/>
    <n v="3.7893075776615079"/>
    <n v="28.117202966610293"/>
    <n v="4456.7172562225642"/>
  </r>
  <r>
    <x v="1"/>
    <x v="485"/>
    <n v="9015"/>
    <x v="487"/>
    <n v="1.7057795683715953"/>
    <n v="17.743046278733559"/>
    <n v="2917.2052108716989"/>
  </r>
  <r>
    <x v="2"/>
    <x v="486"/>
    <n v="4064"/>
    <x v="488"/>
    <n v="1.8953172240938434"/>
    <n v="85.019227062118659"/>
    <n v="12826.935806088904"/>
  </r>
  <r>
    <x v="0"/>
    <x v="487"/>
    <n v="1784"/>
    <x v="489"/>
    <n v="2.6782760025630328"/>
    <n v="33.167782713048467"/>
    <n v="3664.807815312864"/>
  </r>
  <r>
    <x v="2"/>
    <x v="488"/>
    <n v="2808"/>
    <x v="490"/>
    <n v="3.8862338725675407"/>
    <n v="80.526604504630825"/>
    <n v="9406.5542519994415"/>
  </r>
  <r>
    <x v="0"/>
    <x v="489"/>
    <n v="3956"/>
    <x v="491"/>
    <n v="4.0039972457022071"/>
    <n v="64.126209474032663"/>
    <n v="7177.6466264284763"/>
  </r>
  <r>
    <x v="4"/>
    <x v="490"/>
    <n v="3408"/>
    <x v="492"/>
    <n v="2.6249649135375002"/>
    <n v="28.867010904489582"/>
    <n v="6284.0018697765281"/>
  </r>
  <r>
    <x v="0"/>
    <x v="491"/>
    <n v="2571"/>
    <x v="493"/>
    <n v="1.1727673407968482"/>
    <n v="36.939433377615508"/>
    <n v="4455.7822117414926"/>
  </r>
  <r>
    <x v="1"/>
    <x v="492"/>
    <n v="8885"/>
    <x v="494"/>
    <n v="3.7144486726134751"/>
    <n v="38.446109355088481"/>
    <n v="6966.511907360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FB677-FE7C-4593-85EE-F74ED45E68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Category">
  <location ref="K15:M21" firstHeaderRow="0" firstDataRow="1" firstDataCol="1"/>
  <pivotFields count="7">
    <pivotField axis="axisRow" showAll="0">
      <items count="6">
        <item x="0"/>
        <item x="2"/>
        <item x="3"/>
        <item x="1"/>
        <item x="4"/>
        <item t="default"/>
      </items>
    </pivotField>
    <pivotField dataField="1" numFmtId="3" showAll="0">
      <items count="494">
        <item x="113"/>
        <item x="258"/>
        <item x="417"/>
        <item x="311"/>
        <item x="294"/>
        <item x="97"/>
        <item x="184"/>
        <item x="428"/>
        <item x="37"/>
        <item x="366"/>
        <item x="468"/>
        <item x="222"/>
        <item x="289"/>
        <item x="386"/>
        <item x="250"/>
        <item x="215"/>
        <item x="35"/>
        <item x="286"/>
        <item x="381"/>
        <item x="351"/>
        <item x="155"/>
        <item x="141"/>
        <item x="197"/>
        <item x="372"/>
        <item x="209"/>
        <item x="134"/>
        <item x="459"/>
        <item x="378"/>
        <item x="248"/>
        <item x="194"/>
        <item x="441"/>
        <item x="19"/>
        <item x="90"/>
        <item x="206"/>
        <item x="80"/>
        <item x="189"/>
        <item x="446"/>
        <item x="176"/>
        <item x="376"/>
        <item x="71"/>
        <item x="287"/>
        <item x="335"/>
        <item x="42"/>
        <item x="150"/>
        <item x="298"/>
        <item x="133"/>
        <item x="423"/>
        <item x="39"/>
        <item x="401"/>
        <item x="277"/>
        <item x="336"/>
        <item x="292"/>
        <item x="28"/>
        <item x="249"/>
        <item x="269"/>
        <item x="85"/>
        <item x="30"/>
        <item x="312"/>
        <item x="385"/>
        <item x="136"/>
        <item x="373"/>
        <item x="241"/>
        <item x="412"/>
        <item x="337"/>
        <item x="302"/>
        <item x="379"/>
        <item x="416"/>
        <item x="406"/>
        <item x="45"/>
        <item x="163"/>
        <item x="8"/>
        <item x="471"/>
        <item x="440"/>
        <item x="168"/>
        <item x="164"/>
        <item x="239"/>
        <item x="86"/>
        <item x="340"/>
        <item x="450"/>
        <item x="56"/>
        <item x="243"/>
        <item x="115"/>
        <item x="405"/>
        <item x="332"/>
        <item x="38"/>
        <item x="333"/>
        <item x="357"/>
        <item x="49"/>
        <item x="153"/>
        <item x="173"/>
        <item x="172"/>
        <item x="353"/>
        <item x="480"/>
        <item x="152"/>
        <item x="182"/>
        <item x="253"/>
        <item x="18"/>
        <item x="329"/>
        <item x="413"/>
        <item x="410"/>
        <item x="109"/>
        <item x="122"/>
        <item x="208"/>
        <item x="235"/>
        <item x="161"/>
        <item x="479"/>
        <item x="185"/>
        <item x="273"/>
        <item x="210"/>
        <item x="399"/>
        <item x="313"/>
        <item x="33"/>
        <item x="121"/>
        <item x="274"/>
        <item x="166"/>
        <item x="11"/>
        <item x="409"/>
        <item x="178"/>
        <item x="6"/>
        <item x="449"/>
        <item x="129"/>
        <item x="123"/>
        <item x="148"/>
        <item x="424"/>
        <item x="280"/>
        <item x="436"/>
        <item x="199"/>
        <item x="387"/>
        <item x="140"/>
        <item x="470"/>
        <item x="403"/>
        <item x="328"/>
        <item x="58"/>
        <item x="382"/>
        <item x="24"/>
        <item x="183"/>
        <item x="384"/>
        <item x="370"/>
        <item x="36"/>
        <item x="469"/>
        <item x="374"/>
        <item x="137"/>
        <item x="144"/>
        <item x="128"/>
        <item x="41"/>
        <item x="465"/>
        <item x="22"/>
        <item x="103"/>
        <item x="430"/>
        <item x="219"/>
        <item x="132"/>
        <item x="455"/>
        <item x="460"/>
        <item x="92"/>
        <item x="389"/>
        <item x="51"/>
        <item x="318"/>
        <item x="395"/>
        <item x="388"/>
        <item x="204"/>
        <item x="226"/>
        <item x="159"/>
        <item x="227"/>
        <item x="276"/>
        <item x="350"/>
        <item x="157"/>
        <item x="324"/>
        <item x="265"/>
        <item x="363"/>
        <item x="461"/>
        <item x="29"/>
        <item x="458"/>
        <item x="457"/>
        <item x="59"/>
        <item x="422"/>
        <item x="171"/>
        <item x="221"/>
        <item x="453"/>
        <item x="338"/>
        <item x="266"/>
        <item x="301"/>
        <item x="261"/>
        <item x="192"/>
        <item x="448"/>
        <item x="361"/>
        <item x="12"/>
        <item x="421"/>
        <item x="326"/>
        <item x="44"/>
        <item x="5"/>
        <item x="487"/>
        <item x="356"/>
        <item x="489"/>
        <item x="435"/>
        <item x="65"/>
        <item x="95"/>
        <item x="63"/>
        <item x="368"/>
        <item x="398"/>
        <item x="307"/>
        <item x="119"/>
        <item x="200"/>
        <item x="230"/>
        <item x="330"/>
        <item x="320"/>
        <item x="488"/>
        <item x="149"/>
        <item x="444"/>
        <item x="232"/>
        <item x="34"/>
        <item x="474"/>
        <item x="383"/>
        <item x="491"/>
        <item x="193"/>
        <item x="0"/>
        <item x="17"/>
        <item x="213"/>
        <item x="408"/>
        <item x="169"/>
        <item x="48"/>
        <item x="282"/>
        <item x="130"/>
        <item x="431"/>
        <item x="429"/>
        <item x="247"/>
        <item x="68"/>
        <item x="229"/>
        <item x="188"/>
        <item x="427"/>
        <item x="104"/>
        <item x="62"/>
        <item x="13"/>
        <item x="170"/>
        <item x="392"/>
        <item x="167"/>
        <item x="355"/>
        <item x="233"/>
        <item x="16"/>
        <item x="348"/>
        <item x="158"/>
        <item x="304"/>
        <item x="124"/>
        <item x="478"/>
        <item x="100"/>
        <item x="375"/>
        <item x="88"/>
        <item x="323"/>
        <item x="434"/>
        <item x="264"/>
        <item x="165"/>
        <item x="15"/>
        <item x="283"/>
        <item x="220"/>
        <item x="32"/>
        <item x="367"/>
        <item x="299"/>
        <item x="190"/>
        <item x="322"/>
        <item x="309"/>
        <item x="362"/>
        <item x="272"/>
        <item x="186"/>
        <item x="60"/>
        <item x="404"/>
        <item x="359"/>
        <item x="106"/>
        <item x="418"/>
        <item x="354"/>
        <item x="245"/>
        <item x="237"/>
        <item x="244"/>
        <item x="486"/>
        <item x="462"/>
        <item x="463"/>
        <item x="117"/>
        <item x="4"/>
        <item x="377"/>
        <item x="120"/>
        <item x="290"/>
        <item x="285"/>
        <item x="393"/>
        <item x="305"/>
        <item x="262"/>
        <item x="83"/>
        <item x="98"/>
        <item x="47"/>
        <item x="438"/>
        <item x="14"/>
        <item x="484"/>
        <item x="439"/>
        <item x="50"/>
        <item x="344"/>
        <item x="256"/>
        <item x="425"/>
        <item x="196"/>
        <item x="303"/>
        <item x="162"/>
        <item x="485"/>
        <item x="433"/>
        <item x="139"/>
        <item x="102"/>
        <item x="483"/>
        <item x="246"/>
        <item x="476"/>
        <item x="101"/>
        <item x="341"/>
        <item x="74"/>
        <item x="73"/>
        <item x="259"/>
        <item x="3"/>
        <item x="93"/>
        <item x="218"/>
        <item x="198"/>
        <item x="212"/>
        <item x="214"/>
        <item x="91"/>
        <item x="31"/>
        <item x="310"/>
        <item x="76"/>
        <item x="419"/>
        <item x="334"/>
        <item x="314"/>
        <item x="271"/>
        <item x="146"/>
        <item x="467"/>
        <item x="394"/>
        <item x="10"/>
        <item x="278"/>
        <item x="492"/>
        <item x="451"/>
        <item x="89"/>
        <item x="254"/>
        <item x="437"/>
        <item x="40"/>
        <item x="1"/>
        <item x="187"/>
        <item x="7"/>
        <item x="242"/>
        <item x="181"/>
        <item x="25"/>
        <item x="365"/>
        <item x="225"/>
        <item x="69"/>
        <item x="201"/>
        <item x="346"/>
        <item x="452"/>
        <item x="268"/>
        <item x="396"/>
        <item x="347"/>
        <item x="118"/>
        <item x="46"/>
        <item x="21"/>
        <item x="295"/>
        <item x="252"/>
        <item x="87"/>
        <item x="143"/>
        <item x="445"/>
        <item x="473"/>
        <item x="154"/>
        <item x="70"/>
        <item x="306"/>
        <item x="317"/>
        <item x="308"/>
        <item x="151"/>
        <item x="255"/>
        <item x="75"/>
        <item x="23"/>
        <item x="251"/>
        <item x="61"/>
        <item x="482"/>
        <item x="177"/>
        <item x="267"/>
        <item x="257"/>
        <item x="420"/>
        <item x="147"/>
        <item x="160"/>
        <item x="352"/>
        <item x="349"/>
        <item x="112"/>
        <item x="84"/>
        <item x="2"/>
        <item x="175"/>
        <item x="105"/>
        <item x="203"/>
        <item x="156"/>
        <item x="191"/>
        <item x="72"/>
        <item x="343"/>
        <item x="79"/>
        <item x="279"/>
        <item x="238"/>
        <item x="82"/>
        <item x="296"/>
        <item x="9"/>
        <item x="397"/>
        <item x="43"/>
        <item x="135"/>
        <item x="138"/>
        <item x="217"/>
        <item x="53"/>
        <item x="195"/>
        <item x="371"/>
        <item x="179"/>
        <item x="270"/>
        <item x="342"/>
        <item x="27"/>
        <item x="174"/>
        <item x="180"/>
        <item x="466"/>
        <item x="380"/>
        <item x="57"/>
        <item x="142"/>
        <item x="331"/>
        <item x="358"/>
        <item x="127"/>
        <item x="110"/>
        <item x="315"/>
        <item x="426"/>
        <item x="490"/>
        <item x="345"/>
        <item x="281"/>
        <item x="321"/>
        <item x="442"/>
        <item x="400"/>
        <item x="26"/>
        <item x="111"/>
        <item x="391"/>
        <item x="64"/>
        <item x="205"/>
        <item x="432"/>
        <item x="240"/>
        <item x="228"/>
        <item x="202"/>
        <item x="293"/>
        <item x="477"/>
        <item x="447"/>
        <item x="454"/>
        <item x="96"/>
        <item x="211"/>
        <item x="78"/>
        <item x="411"/>
        <item x="464"/>
        <item x="66"/>
        <item x="481"/>
        <item x="145"/>
        <item x="360"/>
        <item x="94"/>
        <item x="116"/>
        <item x="224"/>
        <item x="407"/>
        <item x="108"/>
        <item x="231"/>
        <item x="369"/>
        <item x="55"/>
        <item x="291"/>
        <item x="402"/>
        <item x="81"/>
        <item x="339"/>
        <item x="216"/>
        <item x="126"/>
        <item x="207"/>
        <item x="131"/>
        <item x="263"/>
        <item x="275"/>
        <item x="390"/>
        <item x="327"/>
        <item x="316"/>
        <item x="443"/>
        <item x="52"/>
        <item x="325"/>
        <item x="223"/>
        <item x="236"/>
        <item x="77"/>
        <item x="234"/>
        <item x="54"/>
        <item x="260"/>
        <item x="319"/>
        <item x="472"/>
        <item x="125"/>
        <item x="456"/>
        <item x="364"/>
        <item x="284"/>
        <item x="67"/>
        <item x="20"/>
        <item x="107"/>
        <item x="297"/>
        <item x="288"/>
        <item x="475"/>
        <item x="415"/>
        <item x="114"/>
        <item x="99"/>
        <item x="300"/>
        <item x="414"/>
        <item t="default"/>
      </items>
    </pivotField>
    <pivotField numFmtId="3" showAll="0"/>
    <pivotField numFmtId="164" showAll="0"/>
    <pivotField numFmtId="165" showAll="0"/>
    <pivotField numFmtId="165" showAll="0"/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al views" fld="1" baseField="0" baseItem="0"/>
    <dataField name="Total Vide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B9DB-2FB0-4B66-ADBB-F5CDE376C6F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4:N50" firstHeaderRow="0" firstDataRow="1" firstDataCol="1"/>
  <pivotFields count="7">
    <pivotField axis="axisRow" showAll="0" sortType="a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3" showAll="0"/>
    <pivotField numFmtId="3" showAll="0"/>
    <pivotField dataField="1" numFmtId="164" showAll="0"/>
    <pivotField dataField="1" numFmtId="165" showAll="0"/>
    <pivotField numFmtId="165" showAll="0"/>
    <pivotField numFmtId="165" showAl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ews" fld="1" baseField="0" baseItem="0"/>
    <dataField name="Sum of CTR" fld="3" baseField="0" baseItem="1"/>
    <dataField name="Sum of AVD (Mi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5CA03-DE99-4D33-A082-CD7E5872FCE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86:N92" firstHeaderRow="0" firstDataRow="1" firstDataCol="1"/>
  <pivotFields count="7">
    <pivotField axis="axisRow" showAll="0">
      <items count="6">
        <item x="0"/>
        <item x="2"/>
        <item x="3"/>
        <item x="1"/>
        <item x="4"/>
        <item t="default"/>
      </items>
    </pivotField>
    <pivotField dataField="1" numFmtId="3" showAll="0"/>
    <pivotField dataField="1" numFmtId="3" showAll="0"/>
    <pivotField numFmtId="164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ews" fld="1" baseField="0" baseItem="0"/>
    <dataField name="Sum of Subscribers Gained" fld="2" baseField="0" baseItem="0"/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1E0AC-BE01-4157-8BE8-6E4CADE8B6B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Category">
  <location ref="K102:L108" firstHeaderRow="1" firstDataRow="1" firstDataCol="1"/>
  <pivotFields count="7">
    <pivotField axis="axisRow" showAll="0">
      <items count="6">
        <item x="0"/>
        <item x="2"/>
        <item x="3"/>
        <item x="1"/>
        <item x="4"/>
        <item t="default"/>
      </items>
    </pivotField>
    <pivotField dataField="1" numFmtId="3" showAll="0"/>
    <pivotField numFmtId="3" showAll="0"/>
    <pivotField numFmtId="164" showAll="0"/>
    <pivotField numFmtId="165" showAll="0"/>
    <pivotField numFmtId="165" showAll="0"/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Videos" fld="1" subtotal="count" baseField="0" baseItem="0"/>
  </dataFields>
  <formats count="2"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A6F3C-A0EB-4370-9152-9204CC35EA3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1:L77" firstHeaderRow="1" firstDataRow="1" firstDataCol="1"/>
  <pivotFields count="7">
    <pivotField axis="axisRow" showAll="0">
      <items count="6">
        <item x="0"/>
        <item x="2"/>
        <item x="3"/>
        <item x="1"/>
        <item x="4"/>
        <item t="default"/>
      </items>
    </pivotField>
    <pivotField numFmtId="3" showAll="0"/>
    <pivotField dataField="1" numFmtId="3" showAll="0"/>
    <pivotField numFmtId="164" showAll="0"/>
    <pivotField numFmtId="165" showAll="0"/>
    <pivotField numFmtId="165" showAll="0"/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ubscrib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5CC40-C3C3-4D86-8D39-1C2D2F4BF8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Category">
  <location ref="N58:O60" firstHeaderRow="1" firstDataRow="1" firstDataCol="1"/>
  <pivotFields count="7">
    <pivotField axis="axisRow" showAll="0" measureFilter="1">
      <items count="6">
        <item x="0"/>
        <item x="2"/>
        <item x="3"/>
        <item x="1"/>
        <item x="4"/>
        <item t="default"/>
      </items>
    </pivotField>
    <pivotField numFmtId="3" showAll="0"/>
    <pivotField numFmtId="3" showAll="0"/>
    <pivotField numFmtId="164" showAll="0"/>
    <pivotField numFmtId="165" showAll="0"/>
    <pivotField numFmtId="165" showAll="0"/>
    <pivotField dataField="1" numFmtId="165" showAll="0"/>
  </pivotFields>
  <rowFields count="1">
    <field x="0"/>
  </rowFields>
  <rowItems count="2">
    <i>
      <x v="4"/>
    </i>
    <i t="grand">
      <x/>
    </i>
  </rowItems>
  <colItems count="1">
    <i/>
  </colItems>
  <dataFields count="1">
    <dataField name="Total revenue" fld="6" baseField="0" baseItem="4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C39E6-04C0-4460-8CAC-40C68133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Category">
  <location ref="K58:L64" firstHeaderRow="1" firstDataRow="1" firstDataCol="1"/>
  <pivotFields count="7">
    <pivotField axis="axisRow" showAll="0">
      <items count="6">
        <item x="0"/>
        <item x="2"/>
        <item x="3"/>
        <item x="1"/>
        <item x="4"/>
        <item t="default"/>
      </items>
    </pivotField>
    <pivotField numFmtId="3" showAll="0"/>
    <pivotField numFmtId="3" showAll="0"/>
    <pivotField numFmtId="164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4F5D-AF4A-454B-9FE2-CB26C46D0C7E}">
  <sheetPr filterMode="1"/>
  <dimension ref="A1:AA572"/>
  <sheetViews>
    <sheetView tabSelected="1" workbookViewId="0">
      <selection activeCell="M105" sqref="M105"/>
    </sheetView>
  </sheetViews>
  <sheetFormatPr defaultRowHeight="14.5" x14ac:dyDescent="0.35"/>
  <cols>
    <col min="1" max="1" width="14.81640625" bestFit="1" customWidth="1"/>
    <col min="2" max="2" width="7.90625" bestFit="1" customWidth="1"/>
    <col min="3" max="3" width="18.08984375" bestFit="1" customWidth="1"/>
    <col min="4" max="4" width="5.08984375" bestFit="1" customWidth="1"/>
    <col min="5" max="5" width="10.453125" bestFit="1" customWidth="1"/>
    <col min="6" max="6" width="9" bestFit="1" customWidth="1"/>
    <col min="7" max="7" width="9" customWidth="1"/>
    <col min="11" max="11" width="14.7265625" bestFit="1" customWidth="1"/>
    <col min="12" max="12" width="15.1796875" bestFit="1" customWidth="1"/>
    <col min="13" max="16" width="12.08984375" bestFit="1" customWidth="1"/>
    <col min="17" max="17" width="14.90625" bestFit="1" customWidth="1"/>
    <col min="18" max="18" width="12.08984375" bestFit="1" customWidth="1"/>
    <col min="19" max="19" width="13.1796875" bestFit="1" customWidth="1"/>
    <col min="20" max="20" width="12.08984375" bestFit="1" customWidth="1"/>
    <col min="21" max="21" width="13.1796875" bestFit="1" customWidth="1"/>
    <col min="22" max="22" width="12.08984375" bestFit="1" customWidth="1"/>
    <col min="23" max="23" width="13.1796875" bestFit="1" customWidth="1"/>
    <col min="24" max="24" width="12.08984375" bestFit="1" customWidth="1"/>
    <col min="25" max="25" width="13.1796875" bestFit="1" customWidth="1"/>
    <col min="26" max="26" width="12.08984375" bestFit="1" customWidth="1"/>
    <col min="27" max="27" width="13.1796875" bestFit="1" customWidth="1"/>
    <col min="28" max="28" width="12.08984375" bestFit="1" customWidth="1"/>
    <col min="29" max="29" width="13.1796875" bestFit="1" customWidth="1"/>
    <col min="30" max="30" width="12.08984375" bestFit="1" customWidth="1"/>
    <col min="31" max="31" width="13.1796875" bestFit="1" customWidth="1"/>
    <col min="32" max="32" width="12.08984375" bestFit="1" customWidth="1"/>
    <col min="33" max="33" width="13.1796875" bestFit="1" customWidth="1"/>
    <col min="34" max="34" width="12.08984375" bestFit="1" customWidth="1"/>
    <col min="35" max="35" width="13.1796875" bestFit="1" customWidth="1"/>
    <col min="36" max="36" width="12.08984375" bestFit="1" customWidth="1"/>
    <col min="37" max="37" width="13.1796875" bestFit="1" customWidth="1"/>
    <col min="38" max="38" width="12.08984375" bestFit="1" customWidth="1"/>
    <col min="39" max="39" width="13.1796875" bestFit="1" customWidth="1"/>
    <col min="40" max="40" width="12.08984375" bestFit="1" customWidth="1"/>
    <col min="41" max="41" width="13.1796875" bestFit="1" customWidth="1"/>
    <col min="42" max="42" width="12.08984375" bestFit="1" customWidth="1"/>
    <col min="43" max="43" width="13.1796875" bestFit="1" customWidth="1"/>
    <col min="44" max="44" width="12.08984375" bestFit="1" customWidth="1"/>
    <col min="45" max="45" width="13.1796875" bestFit="1" customWidth="1"/>
    <col min="46" max="46" width="12.08984375" bestFit="1" customWidth="1"/>
    <col min="47" max="47" width="13.1796875" bestFit="1" customWidth="1"/>
    <col min="48" max="48" width="12.08984375" bestFit="1" customWidth="1"/>
    <col min="49" max="49" width="13.1796875" bestFit="1" customWidth="1"/>
    <col min="50" max="50" width="12.08984375" bestFit="1" customWidth="1"/>
    <col min="51" max="51" width="13.1796875" bestFit="1" customWidth="1"/>
    <col min="52" max="52" width="12.08984375" bestFit="1" customWidth="1"/>
    <col min="53" max="53" width="13.1796875" bestFit="1" customWidth="1"/>
    <col min="54" max="54" width="12.08984375" bestFit="1" customWidth="1"/>
    <col min="55" max="55" width="13.1796875" bestFit="1" customWidth="1"/>
    <col min="56" max="56" width="12.08984375" bestFit="1" customWidth="1"/>
    <col min="57" max="57" width="13.1796875" bestFit="1" customWidth="1"/>
    <col min="58" max="58" width="12.08984375" bestFit="1" customWidth="1"/>
    <col min="59" max="59" width="13.1796875" bestFit="1" customWidth="1"/>
    <col min="60" max="60" width="12.08984375" bestFit="1" customWidth="1"/>
    <col min="61" max="61" width="13.1796875" bestFit="1" customWidth="1"/>
    <col min="62" max="62" width="12.08984375" bestFit="1" customWidth="1"/>
    <col min="63" max="63" width="13.1796875" bestFit="1" customWidth="1"/>
    <col min="64" max="64" width="12.08984375" bestFit="1" customWidth="1"/>
    <col min="65" max="65" width="13.1796875" bestFit="1" customWidth="1"/>
    <col min="66" max="66" width="12.08984375" bestFit="1" customWidth="1"/>
    <col min="67" max="67" width="13.1796875" bestFit="1" customWidth="1"/>
    <col min="68" max="68" width="12.08984375" bestFit="1" customWidth="1"/>
    <col min="69" max="69" width="13.1796875" bestFit="1" customWidth="1"/>
    <col min="70" max="70" width="12.08984375" bestFit="1" customWidth="1"/>
    <col min="71" max="71" width="13.1796875" bestFit="1" customWidth="1"/>
    <col min="72" max="72" width="12.08984375" bestFit="1" customWidth="1"/>
    <col min="73" max="73" width="13.1796875" bestFit="1" customWidth="1"/>
    <col min="74" max="74" width="12.08984375" bestFit="1" customWidth="1"/>
    <col min="75" max="75" width="13.1796875" bestFit="1" customWidth="1"/>
    <col min="76" max="76" width="12.08984375" bestFit="1" customWidth="1"/>
    <col min="77" max="77" width="13.1796875" bestFit="1" customWidth="1"/>
    <col min="78" max="78" width="12.08984375" bestFit="1" customWidth="1"/>
    <col min="79" max="79" width="13.1796875" bestFit="1" customWidth="1"/>
    <col min="80" max="80" width="12.08984375" bestFit="1" customWidth="1"/>
    <col min="81" max="81" width="13.1796875" bestFit="1" customWidth="1"/>
    <col min="82" max="82" width="12.08984375" bestFit="1" customWidth="1"/>
    <col min="83" max="83" width="13.1796875" bestFit="1" customWidth="1"/>
    <col min="84" max="84" width="12.08984375" bestFit="1" customWidth="1"/>
    <col min="85" max="85" width="13.1796875" bestFit="1" customWidth="1"/>
    <col min="86" max="86" width="12.08984375" bestFit="1" customWidth="1"/>
    <col min="87" max="87" width="13.1796875" bestFit="1" customWidth="1"/>
    <col min="88" max="88" width="12.08984375" bestFit="1" customWidth="1"/>
    <col min="89" max="89" width="13.1796875" bestFit="1" customWidth="1"/>
    <col min="90" max="90" width="12.08984375" bestFit="1" customWidth="1"/>
    <col min="91" max="91" width="13.1796875" bestFit="1" customWidth="1"/>
    <col min="92" max="92" width="12.08984375" bestFit="1" customWidth="1"/>
    <col min="93" max="93" width="13.1796875" bestFit="1" customWidth="1"/>
    <col min="94" max="94" width="12.08984375" bestFit="1" customWidth="1"/>
    <col min="95" max="95" width="13.1796875" bestFit="1" customWidth="1"/>
    <col min="96" max="96" width="12.08984375" bestFit="1" customWidth="1"/>
    <col min="97" max="97" width="13.1796875" bestFit="1" customWidth="1"/>
    <col min="98" max="98" width="12.08984375" bestFit="1" customWidth="1"/>
    <col min="99" max="99" width="13.1796875" bestFit="1" customWidth="1"/>
    <col min="100" max="100" width="12.08984375" bestFit="1" customWidth="1"/>
    <col min="101" max="101" width="13.1796875" bestFit="1" customWidth="1"/>
    <col min="102" max="102" width="12.08984375" bestFit="1" customWidth="1"/>
    <col min="103" max="103" width="13.1796875" bestFit="1" customWidth="1"/>
    <col min="104" max="104" width="12.08984375" bestFit="1" customWidth="1"/>
    <col min="105" max="105" width="13.1796875" bestFit="1" customWidth="1"/>
    <col min="106" max="106" width="12.08984375" bestFit="1" customWidth="1"/>
    <col min="107" max="107" width="13.1796875" bestFit="1" customWidth="1"/>
    <col min="108" max="108" width="12.08984375" bestFit="1" customWidth="1"/>
    <col min="109" max="109" width="13.1796875" bestFit="1" customWidth="1"/>
    <col min="110" max="110" width="12.08984375" bestFit="1" customWidth="1"/>
    <col min="111" max="111" width="13.1796875" bestFit="1" customWidth="1"/>
    <col min="112" max="112" width="12.08984375" bestFit="1" customWidth="1"/>
    <col min="113" max="113" width="13.1796875" bestFit="1" customWidth="1"/>
    <col min="114" max="114" width="12.08984375" bestFit="1" customWidth="1"/>
    <col min="115" max="115" width="13.1796875" bestFit="1" customWidth="1"/>
    <col min="116" max="116" width="12.08984375" bestFit="1" customWidth="1"/>
    <col min="117" max="117" width="13.1796875" bestFit="1" customWidth="1"/>
    <col min="118" max="118" width="12.08984375" bestFit="1" customWidth="1"/>
    <col min="119" max="119" width="13.1796875" bestFit="1" customWidth="1"/>
    <col min="120" max="120" width="12.08984375" bestFit="1" customWidth="1"/>
    <col min="121" max="121" width="13.1796875" bestFit="1" customWidth="1"/>
    <col min="122" max="122" width="12.08984375" bestFit="1" customWidth="1"/>
    <col min="123" max="123" width="13.1796875" bestFit="1" customWidth="1"/>
    <col min="124" max="124" width="12.08984375" bestFit="1" customWidth="1"/>
    <col min="125" max="125" width="13.1796875" bestFit="1" customWidth="1"/>
    <col min="126" max="126" width="12.08984375" bestFit="1" customWidth="1"/>
    <col min="127" max="127" width="13.1796875" bestFit="1" customWidth="1"/>
    <col min="128" max="128" width="12.08984375" bestFit="1" customWidth="1"/>
    <col min="129" max="129" width="13.1796875" bestFit="1" customWidth="1"/>
    <col min="130" max="130" width="12.08984375" bestFit="1" customWidth="1"/>
    <col min="131" max="131" width="13.1796875" bestFit="1" customWidth="1"/>
    <col min="132" max="132" width="12.08984375" bestFit="1" customWidth="1"/>
    <col min="133" max="133" width="13.1796875" bestFit="1" customWidth="1"/>
    <col min="134" max="134" width="12.08984375" bestFit="1" customWidth="1"/>
    <col min="135" max="135" width="13.1796875" bestFit="1" customWidth="1"/>
    <col min="136" max="136" width="12.08984375" bestFit="1" customWidth="1"/>
    <col min="137" max="137" width="13.1796875" bestFit="1" customWidth="1"/>
    <col min="138" max="138" width="12.08984375" bestFit="1" customWidth="1"/>
    <col min="139" max="139" width="13.1796875" bestFit="1" customWidth="1"/>
    <col min="140" max="140" width="12.08984375" bestFit="1" customWidth="1"/>
    <col min="141" max="141" width="13.1796875" bestFit="1" customWidth="1"/>
    <col min="142" max="142" width="12.08984375" bestFit="1" customWidth="1"/>
    <col min="143" max="143" width="13.1796875" bestFit="1" customWidth="1"/>
    <col min="144" max="144" width="12.08984375" bestFit="1" customWidth="1"/>
    <col min="145" max="145" width="13.1796875" bestFit="1" customWidth="1"/>
    <col min="146" max="146" width="12.08984375" bestFit="1" customWidth="1"/>
    <col min="147" max="147" width="13.1796875" bestFit="1" customWidth="1"/>
    <col min="148" max="148" width="12.08984375" bestFit="1" customWidth="1"/>
    <col min="149" max="149" width="13.1796875" bestFit="1" customWidth="1"/>
    <col min="150" max="150" width="12.08984375" bestFit="1" customWidth="1"/>
    <col min="151" max="151" width="13.1796875" bestFit="1" customWidth="1"/>
    <col min="152" max="152" width="12.08984375" bestFit="1" customWidth="1"/>
    <col min="153" max="153" width="13.1796875" bestFit="1" customWidth="1"/>
    <col min="154" max="154" width="12.08984375" bestFit="1" customWidth="1"/>
    <col min="155" max="155" width="13.1796875" bestFit="1" customWidth="1"/>
    <col min="156" max="156" width="12.08984375" bestFit="1" customWidth="1"/>
    <col min="157" max="157" width="13.1796875" bestFit="1" customWidth="1"/>
    <col min="158" max="158" width="12.08984375" bestFit="1" customWidth="1"/>
    <col min="159" max="159" width="13.1796875" bestFit="1" customWidth="1"/>
    <col min="160" max="160" width="12.08984375" bestFit="1" customWidth="1"/>
    <col min="161" max="161" width="13.1796875" bestFit="1" customWidth="1"/>
    <col min="162" max="162" width="12.08984375" bestFit="1" customWidth="1"/>
    <col min="163" max="163" width="13.1796875" bestFit="1" customWidth="1"/>
    <col min="164" max="164" width="12.08984375" bestFit="1" customWidth="1"/>
    <col min="165" max="165" width="13.1796875" bestFit="1" customWidth="1"/>
    <col min="166" max="166" width="12.08984375" bestFit="1" customWidth="1"/>
    <col min="167" max="167" width="13.1796875" bestFit="1" customWidth="1"/>
    <col min="168" max="168" width="12.08984375" bestFit="1" customWidth="1"/>
    <col min="169" max="169" width="13.1796875" bestFit="1" customWidth="1"/>
    <col min="170" max="170" width="12.08984375" bestFit="1" customWidth="1"/>
    <col min="171" max="171" width="13.1796875" bestFit="1" customWidth="1"/>
    <col min="172" max="172" width="12.08984375" bestFit="1" customWidth="1"/>
    <col min="173" max="173" width="13.1796875" bestFit="1" customWidth="1"/>
    <col min="174" max="174" width="12.08984375" bestFit="1" customWidth="1"/>
    <col min="175" max="175" width="13.1796875" bestFit="1" customWidth="1"/>
    <col min="176" max="176" width="12.08984375" bestFit="1" customWidth="1"/>
    <col min="177" max="177" width="13.1796875" bestFit="1" customWidth="1"/>
    <col min="178" max="178" width="12.08984375" bestFit="1" customWidth="1"/>
    <col min="179" max="179" width="13.1796875" bestFit="1" customWidth="1"/>
    <col min="180" max="180" width="12.08984375" bestFit="1" customWidth="1"/>
    <col min="181" max="181" width="13.1796875" bestFit="1" customWidth="1"/>
    <col min="182" max="182" width="12.08984375" bestFit="1" customWidth="1"/>
    <col min="183" max="183" width="13.1796875" bestFit="1" customWidth="1"/>
    <col min="184" max="184" width="12.08984375" bestFit="1" customWidth="1"/>
    <col min="185" max="185" width="13.1796875" bestFit="1" customWidth="1"/>
    <col min="186" max="186" width="12.08984375" bestFit="1" customWidth="1"/>
    <col min="187" max="187" width="13.1796875" bestFit="1" customWidth="1"/>
    <col min="188" max="188" width="12.08984375" bestFit="1" customWidth="1"/>
    <col min="189" max="189" width="13.1796875" bestFit="1" customWidth="1"/>
    <col min="190" max="190" width="12.08984375" bestFit="1" customWidth="1"/>
    <col min="191" max="191" width="13.1796875" bestFit="1" customWidth="1"/>
    <col min="192" max="192" width="12.08984375" bestFit="1" customWidth="1"/>
    <col min="193" max="193" width="13.1796875" bestFit="1" customWidth="1"/>
    <col min="194" max="194" width="12.08984375" bestFit="1" customWidth="1"/>
    <col min="195" max="195" width="13.1796875" bestFit="1" customWidth="1"/>
    <col min="196" max="196" width="12.08984375" bestFit="1" customWidth="1"/>
    <col min="197" max="197" width="13.1796875" bestFit="1" customWidth="1"/>
    <col min="198" max="198" width="12.08984375" bestFit="1" customWidth="1"/>
    <col min="199" max="199" width="13.1796875" bestFit="1" customWidth="1"/>
    <col min="200" max="200" width="12.08984375" bestFit="1" customWidth="1"/>
    <col min="201" max="201" width="13.1796875" bestFit="1" customWidth="1"/>
    <col min="202" max="202" width="12.08984375" bestFit="1" customWidth="1"/>
    <col min="203" max="203" width="13.1796875" bestFit="1" customWidth="1"/>
    <col min="204" max="204" width="12.08984375" bestFit="1" customWidth="1"/>
    <col min="205" max="205" width="13.1796875" bestFit="1" customWidth="1"/>
    <col min="206" max="206" width="12.08984375" bestFit="1" customWidth="1"/>
    <col min="207" max="207" width="13.1796875" bestFit="1" customWidth="1"/>
    <col min="208" max="208" width="12.08984375" bestFit="1" customWidth="1"/>
    <col min="209" max="209" width="13.1796875" bestFit="1" customWidth="1"/>
    <col min="210" max="210" width="12.08984375" bestFit="1" customWidth="1"/>
    <col min="211" max="211" width="13.1796875" bestFit="1" customWidth="1"/>
    <col min="212" max="212" width="12.08984375" bestFit="1" customWidth="1"/>
    <col min="213" max="213" width="13.1796875" bestFit="1" customWidth="1"/>
    <col min="214" max="214" width="12.08984375" bestFit="1" customWidth="1"/>
    <col min="215" max="215" width="13.1796875" bestFit="1" customWidth="1"/>
    <col min="216" max="216" width="12.08984375" bestFit="1" customWidth="1"/>
    <col min="217" max="217" width="13.1796875" bestFit="1" customWidth="1"/>
    <col min="218" max="218" width="12.08984375" bestFit="1" customWidth="1"/>
    <col min="219" max="219" width="13.1796875" bestFit="1" customWidth="1"/>
    <col min="220" max="220" width="12.08984375" bestFit="1" customWidth="1"/>
    <col min="221" max="221" width="13.1796875" bestFit="1" customWidth="1"/>
    <col min="222" max="222" width="12.08984375" bestFit="1" customWidth="1"/>
    <col min="223" max="223" width="13.1796875" bestFit="1" customWidth="1"/>
    <col min="224" max="224" width="12.08984375" bestFit="1" customWidth="1"/>
    <col min="225" max="225" width="13.1796875" bestFit="1" customWidth="1"/>
    <col min="226" max="226" width="12.08984375" bestFit="1" customWidth="1"/>
    <col min="227" max="227" width="13.1796875" bestFit="1" customWidth="1"/>
    <col min="228" max="228" width="12.08984375" bestFit="1" customWidth="1"/>
    <col min="229" max="229" width="13.1796875" bestFit="1" customWidth="1"/>
    <col min="230" max="230" width="12.08984375" bestFit="1" customWidth="1"/>
    <col min="231" max="231" width="13.1796875" bestFit="1" customWidth="1"/>
    <col min="232" max="232" width="12.08984375" bestFit="1" customWidth="1"/>
    <col min="233" max="233" width="13.1796875" bestFit="1" customWidth="1"/>
    <col min="234" max="234" width="12.08984375" bestFit="1" customWidth="1"/>
    <col min="235" max="235" width="13.1796875" bestFit="1" customWidth="1"/>
    <col min="236" max="236" width="12.08984375" bestFit="1" customWidth="1"/>
    <col min="237" max="237" width="13.1796875" bestFit="1" customWidth="1"/>
    <col min="238" max="238" width="12.08984375" bestFit="1" customWidth="1"/>
    <col min="239" max="239" width="13.1796875" bestFit="1" customWidth="1"/>
    <col min="240" max="240" width="12.08984375" bestFit="1" customWidth="1"/>
    <col min="241" max="241" width="13.1796875" bestFit="1" customWidth="1"/>
    <col min="242" max="242" width="12.08984375" bestFit="1" customWidth="1"/>
    <col min="243" max="243" width="13.1796875" bestFit="1" customWidth="1"/>
    <col min="244" max="244" width="12.08984375" bestFit="1" customWidth="1"/>
    <col min="245" max="245" width="13.1796875" bestFit="1" customWidth="1"/>
    <col min="246" max="246" width="12.08984375" bestFit="1" customWidth="1"/>
    <col min="247" max="247" width="13.1796875" bestFit="1" customWidth="1"/>
    <col min="248" max="248" width="12.08984375" bestFit="1" customWidth="1"/>
    <col min="249" max="249" width="13.1796875" bestFit="1" customWidth="1"/>
    <col min="250" max="250" width="12.08984375" bestFit="1" customWidth="1"/>
    <col min="251" max="251" width="13.1796875" bestFit="1" customWidth="1"/>
    <col min="252" max="252" width="12.08984375" bestFit="1" customWidth="1"/>
    <col min="253" max="253" width="13.1796875" bestFit="1" customWidth="1"/>
    <col min="254" max="254" width="12.08984375" bestFit="1" customWidth="1"/>
    <col min="255" max="255" width="13.1796875" bestFit="1" customWidth="1"/>
    <col min="256" max="256" width="12.08984375" bestFit="1" customWidth="1"/>
    <col min="257" max="257" width="13.1796875" bestFit="1" customWidth="1"/>
    <col min="258" max="258" width="12.08984375" bestFit="1" customWidth="1"/>
    <col min="259" max="259" width="13.1796875" bestFit="1" customWidth="1"/>
    <col min="260" max="260" width="12.08984375" bestFit="1" customWidth="1"/>
    <col min="261" max="261" width="13.1796875" bestFit="1" customWidth="1"/>
    <col min="262" max="262" width="12.08984375" bestFit="1" customWidth="1"/>
    <col min="263" max="263" width="13.1796875" bestFit="1" customWidth="1"/>
    <col min="264" max="264" width="12.08984375" bestFit="1" customWidth="1"/>
    <col min="265" max="265" width="13.1796875" bestFit="1" customWidth="1"/>
    <col min="266" max="266" width="12.08984375" bestFit="1" customWidth="1"/>
    <col min="267" max="267" width="13.1796875" bestFit="1" customWidth="1"/>
    <col min="268" max="268" width="12.08984375" bestFit="1" customWidth="1"/>
    <col min="269" max="269" width="13.1796875" bestFit="1" customWidth="1"/>
    <col min="270" max="270" width="12.08984375" bestFit="1" customWidth="1"/>
    <col min="271" max="271" width="13.1796875" bestFit="1" customWidth="1"/>
    <col min="272" max="272" width="12.08984375" bestFit="1" customWidth="1"/>
    <col min="273" max="273" width="13.1796875" bestFit="1" customWidth="1"/>
    <col min="274" max="274" width="12.08984375" bestFit="1" customWidth="1"/>
    <col min="275" max="275" width="13.1796875" bestFit="1" customWidth="1"/>
    <col min="276" max="276" width="12.08984375" bestFit="1" customWidth="1"/>
    <col min="277" max="277" width="13.1796875" bestFit="1" customWidth="1"/>
    <col min="278" max="278" width="12.08984375" bestFit="1" customWidth="1"/>
    <col min="279" max="279" width="13.1796875" bestFit="1" customWidth="1"/>
    <col min="280" max="280" width="12.08984375" bestFit="1" customWidth="1"/>
    <col min="281" max="281" width="13.1796875" bestFit="1" customWidth="1"/>
    <col min="282" max="282" width="12.08984375" bestFit="1" customWidth="1"/>
    <col min="283" max="283" width="13.1796875" bestFit="1" customWidth="1"/>
    <col min="284" max="284" width="12.08984375" bestFit="1" customWidth="1"/>
    <col min="285" max="285" width="13.1796875" bestFit="1" customWidth="1"/>
    <col min="286" max="286" width="12.08984375" bestFit="1" customWidth="1"/>
    <col min="287" max="287" width="13.1796875" bestFit="1" customWidth="1"/>
    <col min="288" max="288" width="12.08984375" bestFit="1" customWidth="1"/>
    <col min="289" max="289" width="13.1796875" bestFit="1" customWidth="1"/>
    <col min="290" max="290" width="12.08984375" bestFit="1" customWidth="1"/>
    <col min="291" max="291" width="13.1796875" bestFit="1" customWidth="1"/>
    <col min="292" max="292" width="12.08984375" bestFit="1" customWidth="1"/>
    <col min="293" max="293" width="13.1796875" bestFit="1" customWidth="1"/>
    <col min="294" max="294" width="12.08984375" bestFit="1" customWidth="1"/>
    <col min="295" max="295" width="13.1796875" bestFit="1" customWidth="1"/>
    <col min="296" max="296" width="12.08984375" bestFit="1" customWidth="1"/>
    <col min="297" max="297" width="13.1796875" bestFit="1" customWidth="1"/>
    <col min="298" max="298" width="12.08984375" bestFit="1" customWidth="1"/>
    <col min="299" max="299" width="13.1796875" bestFit="1" customWidth="1"/>
    <col min="300" max="300" width="12.08984375" bestFit="1" customWidth="1"/>
    <col min="301" max="301" width="13.1796875" bestFit="1" customWidth="1"/>
    <col min="302" max="302" width="12.08984375" bestFit="1" customWidth="1"/>
    <col min="303" max="303" width="13.1796875" bestFit="1" customWidth="1"/>
    <col min="304" max="304" width="12.08984375" bestFit="1" customWidth="1"/>
    <col min="305" max="305" width="13.1796875" bestFit="1" customWidth="1"/>
    <col min="306" max="306" width="12.08984375" bestFit="1" customWidth="1"/>
    <col min="307" max="307" width="13.1796875" bestFit="1" customWidth="1"/>
    <col min="308" max="308" width="12.08984375" bestFit="1" customWidth="1"/>
    <col min="309" max="309" width="13.1796875" bestFit="1" customWidth="1"/>
    <col min="310" max="310" width="12.08984375" bestFit="1" customWidth="1"/>
    <col min="311" max="311" width="13.1796875" bestFit="1" customWidth="1"/>
    <col min="312" max="312" width="12.08984375" bestFit="1" customWidth="1"/>
    <col min="313" max="313" width="13.1796875" bestFit="1" customWidth="1"/>
    <col min="314" max="314" width="12.08984375" bestFit="1" customWidth="1"/>
    <col min="315" max="315" width="13.1796875" bestFit="1" customWidth="1"/>
    <col min="316" max="316" width="12.08984375" bestFit="1" customWidth="1"/>
    <col min="317" max="317" width="13.1796875" bestFit="1" customWidth="1"/>
    <col min="318" max="318" width="12.08984375" bestFit="1" customWidth="1"/>
    <col min="319" max="319" width="13.1796875" bestFit="1" customWidth="1"/>
    <col min="320" max="320" width="12.08984375" bestFit="1" customWidth="1"/>
    <col min="321" max="321" width="13.1796875" bestFit="1" customWidth="1"/>
    <col min="322" max="322" width="12.08984375" bestFit="1" customWidth="1"/>
    <col min="323" max="323" width="13.1796875" bestFit="1" customWidth="1"/>
    <col min="324" max="324" width="12.08984375" bestFit="1" customWidth="1"/>
    <col min="325" max="325" width="13.1796875" bestFit="1" customWidth="1"/>
    <col min="326" max="326" width="12.08984375" bestFit="1" customWidth="1"/>
    <col min="327" max="327" width="13.1796875" bestFit="1" customWidth="1"/>
    <col min="328" max="328" width="12.08984375" bestFit="1" customWidth="1"/>
    <col min="329" max="329" width="13.1796875" bestFit="1" customWidth="1"/>
    <col min="330" max="330" width="12.08984375" bestFit="1" customWidth="1"/>
    <col min="331" max="331" width="13.1796875" bestFit="1" customWidth="1"/>
    <col min="332" max="332" width="12.08984375" bestFit="1" customWidth="1"/>
    <col min="333" max="333" width="13.1796875" bestFit="1" customWidth="1"/>
    <col min="334" max="334" width="12.08984375" bestFit="1" customWidth="1"/>
    <col min="335" max="335" width="13.1796875" bestFit="1" customWidth="1"/>
    <col min="336" max="336" width="12.08984375" bestFit="1" customWidth="1"/>
    <col min="337" max="337" width="13.1796875" bestFit="1" customWidth="1"/>
    <col min="338" max="338" width="12.08984375" bestFit="1" customWidth="1"/>
    <col min="339" max="339" width="13.1796875" bestFit="1" customWidth="1"/>
    <col min="340" max="340" width="12.08984375" bestFit="1" customWidth="1"/>
    <col min="341" max="341" width="13.1796875" bestFit="1" customWidth="1"/>
    <col min="342" max="342" width="12.08984375" bestFit="1" customWidth="1"/>
    <col min="343" max="343" width="13.1796875" bestFit="1" customWidth="1"/>
    <col min="344" max="344" width="12.08984375" bestFit="1" customWidth="1"/>
    <col min="345" max="345" width="13.1796875" bestFit="1" customWidth="1"/>
    <col min="346" max="346" width="12.08984375" bestFit="1" customWidth="1"/>
    <col min="347" max="347" width="13.1796875" bestFit="1" customWidth="1"/>
    <col min="348" max="348" width="12.08984375" bestFit="1" customWidth="1"/>
    <col min="349" max="349" width="13.1796875" bestFit="1" customWidth="1"/>
    <col min="350" max="350" width="12.08984375" bestFit="1" customWidth="1"/>
    <col min="351" max="351" width="13.1796875" bestFit="1" customWidth="1"/>
    <col min="352" max="352" width="12.08984375" bestFit="1" customWidth="1"/>
    <col min="353" max="353" width="13.1796875" bestFit="1" customWidth="1"/>
    <col min="354" max="354" width="12.08984375" bestFit="1" customWidth="1"/>
    <col min="355" max="355" width="13.1796875" bestFit="1" customWidth="1"/>
    <col min="356" max="356" width="12.08984375" bestFit="1" customWidth="1"/>
    <col min="357" max="357" width="13.1796875" bestFit="1" customWidth="1"/>
    <col min="358" max="358" width="12.08984375" bestFit="1" customWidth="1"/>
    <col min="359" max="359" width="13.1796875" bestFit="1" customWidth="1"/>
    <col min="360" max="360" width="12.08984375" bestFit="1" customWidth="1"/>
    <col min="361" max="361" width="13.1796875" bestFit="1" customWidth="1"/>
    <col min="362" max="362" width="12.08984375" bestFit="1" customWidth="1"/>
    <col min="363" max="363" width="13.1796875" bestFit="1" customWidth="1"/>
    <col min="364" max="364" width="12.08984375" bestFit="1" customWidth="1"/>
    <col min="365" max="365" width="13.1796875" bestFit="1" customWidth="1"/>
    <col min="366" max="366" width="12.08984375" bestFit="1" customWidth="1"/>
    <col min="367" max="367" width="13.1796875" bestFit="1" customWidth="1"/>
    <col min="368" max="368" width="12.08984375" bestFit="1" customWidth="1"/>
    <col min="369" max="369" width="13.1796875" bestFit="1" customWidth="1"/>
    <col min="370" max="370" width="12.08984375" bestFit="1" customWidth="1"/>
    <col min="371" max="371" width="13.1796875" bestFit="1" customWidth="1"/>
    <col min="372" max="372" width="12.08984375" bestFit="1" customWidth="1"/>
    <col min="373" max="373" width="13.1796875" bestFit="1" customWidth="1"/>
    <col min="374" max="374" width="12.08984375" bestFit="1" customWidth="1"/>
    <col min="375" max="375" width="13.1796875" bestFit="1" customWidth="1"/>
    <col min="376" max="376" width="12.08984375" bestFit="1" customWidth="1"/>
    <col min="377" max="377" width="13.1796875" bestFit="1" customWidth="1"/>
    <col min="378" max="378" width="12.08984375" bestFit="1" customWidth="1"/>
    <col min="379" max="379" width="13.1796875" bestFit="1" customWidth="1"/>
    <col min="380" max="380" width="12.08984375" bestFit="1" customWidth="1"/>
    <col min="381" max="381" width="13.1796875" bestFit="1" customWidth="1"/>
    <col min="382" max="382" width="12.08984375" bestFit="1" customWidth="1"/>
    <col min="383" max="383" width="13.1796875" bestFit="1" customWidth="1"/>
    <col min="384" max="384" width="12.08984375" bestFit="1" customWidth="1"/>
    <col min="385" max="385" width="13.1796875" bestFit="1" customWidth="1"/>
    <col min="386" max="386" width="12.08984375" bestFit="1" customWidth="1"/>
    <col min="387" max="387" width="13.1796875" bestFit="1" customWidth="1"/>
    <col min="388" max="388" width="12.08984375" bestFit="1" customWidth="1"/>
    <col min="389" max="389" width="13.1796875" bestFit="1" customWidth="1"/>
    <col min="390" max="390" width="12.08984375" bestFit="1" customWidth="1"/>
    <col min="391" max="391" width="13.1796875" bestFit="1" customWidth="1"/>
    <col min="392" max="392" width="12.08984375" bestFit="1" customWidth="1"/>
    <col min="393" max="393" width="13.1796875" bestFit="1" customWidth="1"/>
    <col min="394" max="394" width="12.08984375" bestFit="1" customWidth="1"/>
    <col min="395" max="395" width="13.1796875" bestFit="1" customWidth="1"/>
    <col min="396" max="396" width="12.08984375" bestFit="1" customWidth="1"/>
    <col min="397" max="397" width="13.1796875" bestFit="1" customWidth="1"/>
    <col min="398" max="398" width="12.08984375" bestFit="1" customWidth="1"/>
    <col min="399" max="399" width="13.1796875" bestFit="1" customWidth="1"/>
    <col min="400" max="400" width="12.08984375" bestFit="1" customWidth="1"/>
    <col min="401" max="401" width="13.1796875" bestFit="1" customWidth="1"/>
    <col min="402" max="402" width="12.08984375" bestFit="1" customWidth="1"/>
    <col min="403" max="403" width="13.1796875" bestFit="1" customWidth="1"/>
    <col min="404" max="404" width="12.08984375" bestFit="1" customWidth="1"/>
    <col min="405" max="405" width="13.1796875" bestFit="1" customWidth="1"/>
    <col min="406" max="406" width="12.08984375" bestFit="1" customWidth="1"/>
    <col min="407" max="407" width="13.1796875" bestFit="1" customWidth="1"/>
    <col min="408" max="408" width="12.08984375" bestFit="1" customWidth="1"/>
    <col min="409" max="409" width="13.1796875" bestFit="1" customWidth="1"/>
    <col min="410" max="410" width="12.08984375" bestFit="1" customWidth="1"/>
    <col min="411" max="411" width="13.1796875" bestFit="1" customWidth="1"/>
    <col min="412" max="412" width="12.08984375" bestFit="1" customWidth="1"/>
    <col min="413" max="413" width="13.1796875" bestFit="1" customWidth="1"/>
    <col min="414" max="414" width="12.08984375" bestFit="1" customWidth="1"/>
    <col min="415" max="415" width="13.1796875" bestFit="1" customWidth="1"/>
    <col min="416" max="416" width="12.08984375" bestFit="1" customWidth="1"/>
    <col min="417" max="417" width="13.1796875" bestFit="1" customWidth="1"/>
    <col min="418" max="418" width="12.08984375" bestFit="1" customWidth="1"/>
    <col min="419" max="419" width="13.1796875" bestFit="1" customWidth="1"/>
    <col min="420" max="420" width="12.08984375" bestFit="1" customWidth="1"/>
    <col min="421" max="421" width="13.1796875" bestFit="1" customWidth="1"/>
    <col min="422" max="422" width="12.08984375" bestFit="1" customWidth="1"/>
    <col min="423" max="423" width="13.1796875" bestFit="1" customWidth="1"/>
    <col min="424" max="424" width="12.08984375" bestFit="1" customWidth="1"/>
    <col min="425" max="425" width="13.1796875" bestFit="1" customWidth="1"/>
    <col min="426" max="426" width="12.08984375" bestFit="1" customWidth="1"/>
    <col min="427" max="427" width="13.1796875" bestFit="1" customWidth="1"/>
    <col min="428" max="428" width="12.08984375" bestFit="1" customWidth="1"/>
    <col min="429" max="429" width="13.1796875" bestFit="1" customWidth="1"/>
    <col min="430" max="430" width="12.08984375" bestFit="1" customWidth="1"/>
    <col min="431" max="431" width="13.1796875" bestFit="1" customWidth="1"/>
    <col min="432" max="432" width="12.08984375" bestFit="1" customWidth="1"/>
    <col min="433" max="433" width="13.1796875" bestFit="1" customWidth="1"/>
    <col min="434" max="434" width="12.08984375" bestFit="1" customWidth="1"/>
    <col min="435" max="435" width="13.1796875" bestFit="1" customWidth="1"/>
    <col min="436" max="436" width="12.08984375" bestFit="1" customWidth="1"/>
    <col min="437" max="437" width="13.1796875" bestFit="1" customWidth="1"/>
    <col min="438" max="438" width="12.08984375" bestFit="1" customWidth="1"/>
    <col min="439" max="439" width="13.1796875" bestFit="1" customWidth="1"/>
    <col min="440" max="440" width="12.08984375" bestFit="1" customWidth="1"/>
    <col min="441" max="441" width="13.1796875" bestFit="1" customWidth="1"/>
    <col min="442" max="442" width="12.08984375" bestFit="1" customWidth="1"/>
    <col min="443" max="443" width="13.1796875" bestFit="1" customWidth="1"/>
    <col min="444" max="444" width="12.08984375" bestFit="1" customWidth="1"/>
    <col min="445" max="445" width="13.1796875" bestFit="1" customWidth="1"/>
    <col min="446" max="446" width="12.08984375" bestFit="1" customWidth="1"/>
    <col min="447" max="447" width="13.1796875" bestFit="1" customWidth="1"/>
    <col min="448" max="448" width="12.08984375" bestFit="1" customWidth="1"/>
    <col min="449" max="449" width="13.1796875" bestFit="1" customWidth="1"/>
    <col min="450" max="450" width="12.08984375" bestFit="1" customWidth="1"/>
    <col min="451" max="451" width="13.1796875" bestFit="1" customWidth="1"/>
    <col min="452" max="452" width="12.08984375" bestFit="1" customWidth="1"/>
    <col min="453" max="453" width="13.1796875" bestFit="1" customWidth="1"/>
    <col min="454" max="454" width="12.08984375" bestFit="1" customWidth="1"/>
    <col min="455" max="455" width="13.1796875" bestFit="1" customWidth="1"/>
    <col min="456" max="456" width="12.08984375" bestFit="1" customWidth="1"/>
    <col min="457" max="457" width="13.1796875" bestFit="1" customWidth="1"/>
    <col min="458" max="458" width="12.08984375" bestFit="1" customWidth="1"/>
    <col min="459" max="459" width="13.1796875" bestFit="1" customWidth="1"/>
    <col min="460" max="460" width="12.08984375" bestFit="1" customWidth="1"/>
    <col min="461" max="461" width="13.1796875" bestFit="1" customWidth="1"/>
    <col min="462" max="462" width="12.08984375" bestFit="1" customWidth="1"/>
    <col min="463" max="463" width="13.1796875" bestFit="1" customWidth="1"/>
    <col min="464" max="464" width="12.08984375" bestFit="1" customWidth="1"/>
    <col min="465" max="465" width="13.1796875" bestFit="1" customWidth="1"/>
    <col min="466" max="466" width="12.08984375" bestFit="1" customWidth="1"/>
    <col min="467" max="467" width="13.1796875" bestFit="1" customWidth="1"/>
    <col min="468" max="468" width="12.08984375" bestFit="1" customWidth="1"/>
    <col min="469" max="469" width="13.1796875" bestFit="1" customWidth="1"/>
    <col min="470" max="470" width="12.08984375" bestFit="1" customWidth="1"/>
    <col min="471" max="471" width="13.1796875" bestFit="1" customWidth="1"/>
    <col min="472" max="472" width="12.08984375" bestFit="1" customWidth="1"/>
    <col min="473" max="473" width="13.1796875" bestFit="1" customWidth="1"/>
    <col min="474" max="474" width="12.08984375" bestFit="1" customWidth="1"/>
    <col min="475" max="475" width="13.1796875" bestFit="1" customWidth="1"/>
    <col min="476" max="476" width="12.08984375" bestFit="1" customWidth="1"/>
    <col min="477" max="477" width="13.1796875" bestFit="1" customWidth="1"/>
    <col min="478" max="478" width="12.08984375" bestFit="1" customWidth="1"/>
    <col min="479" max="479" width="13.1796875" bestFit="1" customWidth="1"/>
    <col min="480" max="480" width="12.08984375" bestFit="1" customWidth="1"/>
    <col min="481" max="481" width="13.1796875" bestFit="1" customWidth="1"/>
    <col min="482" max="482" width="12.08984375" bestFit="1" customWidth="1"/>
    <col min="483" max="483" width="13.1796875" bestFit="1" customWidth="1"/>
    <col min="484" max="484" width="12.08984375" bestFit="1" customWidth="1"/>
    <col min="485" max="485" width="13.1796875" bestFit="1" customWidth="1"/>
    <col min="486" max="486" width="12.08984375" bestFit="1" customWidth="1"/>
    <col min="487" max="487" width="13.1796875" bestFit="1" customWidth="1"/>
    <col min="488" max="488" width="12.08984375" bestFit="1" customWidth="1"/>
    <col min="489" max="489" width="13.1796875" bestFit="1" customWidth="1"/>
    <col min="490" max="490" width="12.08984375" bestFit="1" customWidth="1"/>
    <col min="491" max="491" width="13.1796875" bestFit="1" customWidth="1"/>
    <col min="492" max="492" width="12.08984375" bestFit="1" customWidth="1"/>
    <col min="493" max="493" width="13.1796875" bestFit="1" customWidth="1"/>
    <col min="494" max="494" width="12.08984375" bestFit="1" customWidth="1"/>
    <col min="495" max="495" width="13.1796875" bestFit="1" customWidth="1"/>
    <col min="496" max="496" width="12.08984375" bestFit="1" customWidth="1"/>
    <col min="497" max="497" width="13.1796875" bestFit="1" customWidth="1"/>
    <col min="498" max="498" width="12.08984375" bestFit="1" customWidth="1"/>
    <col min="499" max="499" width="13.1796875" bestFit="1" customWidth="1"/>
    <col min="500" max="500" width="12.08984375" bestFit="1" customWidth="1"/>
    <col min="501" max="501" width="13.1796875" bestFit="1" customWidth="1"/>
    <col min="502" max="502" width="12.08984375" bestFit="1" customWidth="1"/>
    <col min="503" max="503" width="13.1796875" bestFit="1" customWidth="1"/>
    <col min="504" max="504" width="12.08984375" bestFit="1" customWidth="1"/>
    <col min="505" max="505" width="13.1796875" bestFit="1" customWidth="1"/>
    <col min="506" max="506" width="12.08984375" bestFit="1" customWidth="1"/>
    <col min="507" max="507" width="13.1796875" bestFit="1" customWidth="1"/>
    <col min="508" max="508" width="12.08984375" bestFit="1" customWidth="1"/>
    <col min="509" max="509" width="13.1796875" bestFit="1" customWidth="1"/>
    <col min="510" max="510" width="12.08984375" bestFit="1" customWidth="1"/>
    <col min="511" max="511" width="13.1796875" bestFit="1" customWidth="1"/>
    <col min="512" max="512" width="12.08984375" bestFit="1" customWidth="1"/>
    <col min="513" max="513" width="13.1796875" bestFit="1" customWidth="1"/>
    <col min="514" max="514" width="12.08984375" bestFit="1" customWidth="1"/>
    <col min="515" max="515" width="13.1796875" bestFit="1" customWidth="1"/>
    <col min="516" max="516" width="12.08984375" bestFit="1" customWidth="1"/>
    <col min="517" max="517" width="13.1796875" bestFit="1" customWidth="1"/>
    <col min="518" max="518" width="12.08984375" bestFit="1" customWidth="1"/>
    <col min="519" max="519" width="13.1796875" bestFit="1" customWidth="1"/>
    <col min="520" max="520" width="12.08984375" bestFit="1" customWidth="1"/>
    <col min="521" max="521" width="13.1796875" bestFit="1" customWidth="1"/>
    <col min="522" max="522" width="12.08984375" bestFit="1" customWidth="1"/>
    <col min="523" max="523" width="13.1796875" bestFit="1" customWidth="1"/>
    <col min="524" max="524" width="12.08984375" bestFit="1" customWidth="1"/>
    <col min="525" max="525" width="13.1796875" bestFit="1" customWidth="1"/>
    <col min="526" max="526" width="12.08984375" bestFit="1" customWidth="1"/>
    <col min="527" max="527" width="13.1796875" bestFit="1" customWidth="1"/>
    <col min="528" max="528" width="12.08984375" bestFit="1" customWidth="1"/>
    <col min="529" max="529" width="13.1796875" bestFit="1" customWidth="1"/>
    <col min="530" max="530" width="12.08984375" bestFit="1" customWidth="1"/>
    <col min="531" max="531" width="13.1796875" bestFit="1" customWidth="1"/>
    <col min="532" max="532" width="12.08984375" bestFit="1" customWidth="1"/>
    <col min="533" max="533" width="13.1796875" bestFit="1" customWidth="1"/>
    <col min="534" max="534" width="12.08984375" bestFit="1" customWidth="1"/>
    <col min="535" max="535" width="13.1796875" bestFit="1" customWidth="1"/>
    <col min="536" max="536" width="12.08984375" bestFit="1" customWidth="1"/>
    <col min="537" max="537" width="13.1796875" bestFit="1" customWidth="1"/>
    <col min="538" max="538" width="12.08984375" bestFit="1" customWidth="1"/>
    <col min="539" max="539" width="13.1796875" bestFit="1" customWidth="1"/>
    <col min="540" max="540" width="12.08984375" bestFit="1" customWidth="1"/>
    <col min="541" max="541" width="13.1796875" bestFit="1" customWidth="1"/>
    <col min="542" max="542" width="12.08984375" bestFit="1" customWidth="1"/>
    <col min="543" max="543" width="13.1796875" bestFit="1" customWidth="1"/>
    <col min="544" max="544" width="12.08984375" bestFit="1" customWidth="1"/>
    <col min="545" max="545" width="13.1796875" bestFit="1" customWidth="1"/>
    <col min="546" max="546" width="12.08984375" bestFit="1" customWidth="1"/>
    <col min="547" max="547" width="13.1796875" bestFit="1" customWidth="1"/>
    <col min="548" max="548" width="12.08984375" bestFit="1" customWidth="1"/>
    <col min="549" max="549" width="13.1796875" bestFit="1" customWidth="1"/>
    <col min="550" max="550" width="12.08984375" bestFit="1" customWidth="1"/>
    <col min="551" max="551" width="13.1796875" bestFit="1" customWidth="1"/>
    <col min="552" max="552" width="12.08984375" bestFit="1" customWidth="1"/>
    <col min="553" max="553" width="13.1796875" bestFit="1" customWidth="1"/>
    <col min="554" max="554" width="12.08984375" bestFit="1" customWidth="1"/>
    <col min="555" max="555" width="13.1796875" bestFit="1" customWidth="1"/>
    <col min="556" max="556" width="12.08984375" bestFit="1" customWidth="1"/>
    <col min="557" max="557" width="13.1796875" bestFit="1" customWidth="1"/>
    <col min="558" max="558" width="12.08984375" bestFit="1" customWidth="1"/>
    <col min="559" max="559" width="13.1796875" bestFit="1" customWidth="1"/>
    <col min="560" max="560" width="12.08984375" bestFit="1" customWidth="1"/>
    <col min="561" max="561" width="13.1796875" bestFit="1" customWidth="1"/>
    <col min="562" max="562" width="12.08984375" bestFit="1" customWidth="1"/>
    <col min="563" max="563" width="13.1796875" bestFit="1" customWidth="1"/>
    <col min="564" max="564" width="12.08984375" bestFit="1" customWidth="1"/>
    <col min="565" max="565" width="13.1796875" bestFit="1" customWidth="1"/>
    <col min="566" max="566" width="12.08984375" bestFit="1" customWidth="1"/>
    <col min="567" max="567" width="13.1796875" bestFit="1" customWidth="1"/>
    <col min="568" max="568" width="12.08984375" bestFit="1" customWidth="1"/>
    <col min="569" max="569" width="13.1796875" bestFit="1" customWidth="1"/>
    <col min="570" max="570" width="12.08984375" bestFit="1" customWidth="1"/>
    <col min="571" max="571" width="13.1796875" bestFit="1" customWidth="1"/>
    <col min="572" max="572" width="12.08984375" bestFit="1" customWidth="1"/>
    <col min="573" max="573" width="13.1796875" bestFit="1" customWidth="1"/>
    <col min="574" max="574" width="12.08984375" bestFit="1" customWidth="1"/>
    <col min="575" max="575" width="13.1796875" bestFit="1" customWidth="1"/>
    <col min="576" max="576" width="12.08984375" bestFit="1" customWidth="1"/>
    <col min="577" max="577" width="13.1796875" bestFit="1" customWidth="1"/>
    <col min="578" max="578" width="12.08984375" bestFit="1" customWidth="1"/>
    <col min="579" max="579" width="13.1796875" bestFit="1" customWidth="1"/>
    <col min="580" max="580" width="12.08984375" bestFit="1" customWidth="1"/>
    <col min="581" max="581" width="13.1796875" bestFit="1" customWidth="1"/>
    <col min="582" max="582" width="12.08984375" bestFit="1" customWidth="1"/>
    <col min="583" max="583" width="13.1796875" bestFit="1" customWidth="1"/>
    <col min="584" max="584" width="12.08984375" bestFit="1" customWidth="1"/>
    <col min="585" max="585" width="13.1796875" bestFit="1" customWidth="1"/>
    <col min="586" max="586" width="12.08984375" bestFit="1" customWidth="1"/>
    <col min="587" max="587" width="13.1796875" bestFit="1" customWidth="1"/>
    <col min="588" max="588" width="12.08984375" bestFit="1" customWidth="1"/>
    <col min="589" max="589" width="13.1796875" bestFit="1" customWidth="1"/>
    <col min="590" max="590" width="12.08984375" bestFit="1" customWidth="1"/>
    <col min="591" max="591" width="13.1796875" bestFit="1" customWidth="1"/>
    <col min="592" max="592" width="12.08984375" bestFit="1" customWidth="1"/>
    <col min="593" max="593" width="13.1796875" bestFit="1" customWidth="1"/>
    <col min="594" max="594" width="12.08984375" bestFit="1" customWidth="1"/>
    <col min="595" max="595" width="13.1796875" bestFit="1" customWidth="1"/>
    <col min="596" max="596" width="12.08984375" bestFit="1" customWidth="1"/>
    <col min="597" max="597" width="13.1796875" bestFit="1" customWidth="1"/>
    <col min="598" max="598" width="12.08984375" bestFit="1" customWidth="1"/>
    <col min="599" max="599" width="13.1796875" bestFit="1" customWidth="1"/>
    <col min="600" max="600" width="12.08984375" bestFit="1" customWidth="1"/>
    <col min="601" max="601" width="13.1796875" bestFit="1" customWidth="1"/>
    <col min="602" max="602" width="12.08984375" bestFit="1" customWidth="1"/>
    <col min="603" max="603" width="13.1796875" bestFit="1" customWidth="1"/>
    <col min="604" max="604" width="12.08984375" bestFit="1" customWidth="1"/>
    <col min="605" max="605" width="13.1796875" bestFit="1" customWidth="1"/>
    <col min="606" max="606" width="12.08984375" bestFit="1" customWidth="1"/>
    <col min="607" max="607" width="13.1796875" bestFit="1" customWidth="1"/>
    <col min="608" max="608" width="12.08984375" bestFit="1" customWidth="1"/>
    <col min="609" max="609" width="13.1796875" bestFit="1" customWidth="1"/>
    <col min="610" max="610" width="12.08984375" bestFit="1" customWidth="1"/>
    <col min="611" max="611" width="13.1796875" bestFit="1" customWidth="1"/>
    <col min="612" max="612" width="12.08984375" bestFit="1" customWidth="1"/>
    <col min="613" max="613" width="13.1796875" bestFit="1" customWidth="1"/>
    <col min="614" max="614" width="12.08984375" bestFit="1" customWidth="1"/>
    <col min="615" max="615" width="13.1796875" bestFit="1" customWidth="1"/>
    <col min="616" max="616" width="12.08984375" bestFit="1" customWidth="1"/>
    <col min="617" max="617" width="13.1796875" bestFit="1" customWidth="1"/>
    <col min="618" max="618" width="12.08984375" bestFit="1" customWidth="1"/>
    <col min="619" max="619" width="13.1796875" bestFit="1" customWidth="1"/>
    <col min="620" max="620" width="12.08984375" bestFit="1" customWidth="1"/>
    <col min="621" max="621" width="13.1796875" bestFit="1" customWidth="1"/>
    <col min="622" max="622" width="12.08984375" bestFit="1" customWidth="1"/>
    <col min="623" max="623" width="13.1796875" bestFit="1" customWidth="1"/>
    <col min="624" max="624" width="12.08984375" bestFit="1" customWidth="1"/>
    <col min="625" max="625" width="13.1796875" bestFit="1" customWidth="1"/>
    <col min="626" max="626" width="12.08984375" bestFit="1" customWidth="1"/>
    <col min="627" max="627" width="13.1796875" bestFit="1" customWidth="1"/>
    <col min="628" max="628" width="12.08984375" bestFit="1" customWidth="1"/>
    <col min="629" max="629" width="13.1796875" bestFit="1" customWidth="1"/>
    <col min="630" max="630" width="12.08984375" bestFit="1" customWidth="1"/>
    <col min="631" max="631" width="13.1796875" bestFit="1" customWidth="1"/>
    <col min="632" max="632" width="12.08984375" bestFit="1" customWidth="1"/>
    <col min="633" max="633" width="13.1796875" bestFit="1" customWidth="1"/>
    <col min="634" max="634" width="12.08984375" bestFit="1" customWidth="1"/>
    <col min="635" max="635" width="13.1796875" bestFit="1" customWidth="1"/>
    <col min="636" max="636" width="12.08984375" bestFit="1" customWidth="1"/>
    <col min="637" max="637" width="13.1796875" bestFit="1" customWidth="1"/>
    <col min="638" max="638" width="12.08984375" bestFit="1" customWidth="1"/>
    <col min="639" max="639" width="13.1796875" bestFit="1" customWidth="1"/>
    <col min="640" max="640" width="12.08984375" bestFit="1" customWidth="1"/>
    <col min="641" max="641" width="13.1796875" bestFit="1" customWidth="1"/>
    <col min="642" max="642" width="12.08984375" bestFit="1" customWidth="1"/>
    <col min="643" max="643" width="13.1796875" bestFit="1" customWidth="1"/>
    <col min="644" max="644" width="12.08984375" bestFit="1" customWidth="1"/>
    <col min="645" max="645" width="13.1796875" bestFit="1" customWidth="1"/>
    <col min="646" max="646" width="12.08984375" bestFit="1" customWidth="1"/>
    <col min="647" max="647" width="13.1796875" bestFit="1" customWidth="1"/>
    <col min="648" max="648" width="12.08984375" bestFit="1" customWidth="1"/>
    <col min="649" max="649" width="13.1796875" bestFit="1" customWidth="1"/>
    <col min="650" max="650" width="12.08984375" bestFit="1" customWidth="1"/>
    <col min="651" max="651" width="13.1796875" bestFit="1" customWidth="1"/>
    <col min="652" max="652" width="12.08984375" bestFit="1" customWidth="1"/>
    <col min="653" max="653" width="13.1796875" bestFit="1" customWidth="1"/>
    <col min="654" max="654" width="12.08984375" bestFit="1" customWidth="1"/>
    <col min="655" max="655" width="13.1796875" bestFit="1" customWidth="1"/>
    <col min="656" max="656" width="12.08984375" bestFit="1" customWidth="1"/>
    <col min="657" max="657" width="13.1796875" bestFit="1" customWidth="1"/>
    <col min="658" max="658" width="12.08984375" bestFit="1" customWidth="1"/>
    <col min="659" max="659" width="13.1796875" bestFit="1" customWidth="1"/>
    <col min="660" max="660" width="12.08984375" bestFit="1" customWidth="1"/>
    <col min="661" max="661" width="13.1796875" bestFit="1" customWidth="1"/>
    <col min="662" max="662" width="12.08984375" bestFit="1" customWidth="1"/>
    <col min="663" max="663" width="13.1796875" bestFit="1" customWidth="1"/>
    <col min="664" max="664" width="12.08984375" bestFit="1" customWidth="1"/>
    <col min="665" max="665" width="13.1796875" bestFit="1" customWidth="1"/>
    <col min="666" max="666" width="12.08984375" bestFit="1" customWidth="1"/>
    <col min="667" max="667" width="13.1796875" bestFit="1" customWidth="1"/>
    <col min="668" max="668" width="12.08984375" bestFit="1" customWidth="1"/>
    <col min="669" max="669" width="13.1796875" bestFit="1" customWidth="1"/>
    <col min="670" max="670" width="12.08984375" bestFit="1" customWidth="1"/>
    <col min="671" max="671" width="13.1796875" bestFit="1" customWidth="1"/>
    <col min="672" max="672" width="12.08984375" bestFit="1" customWidth="1"/>
    <col min="673" max="673" width="13.1796875" bestFit="1" customWidth="1"/>
    <col min="674" max="674" width="12.08984375" bestFit="1" customWidth="1"/>
    <col min="675" max="675" width="13.1796875" bestFit="1" customWidth="1"/>
    <col min="676" max="676" width="12.08984375" bestFit="1" customWidth="1"/>
    <col min="677" max="677" width="13.1796875" bestFit="1" customWidth="1"/>
    <col min="678" max="678" width="12.08984375" bestFit="1" customWidth="1"/>
    <col min="679" max="679" width="13.1796875" bestFit="1" customWidth="1"/>
    <col min="680" max="680" width="12.08984375" bestFit="1" customWidth="1"/>
    <col min="681" max="681" width="13.1796875" bestFit="1" customWidth="1"/>
    <col min="682" max="682" width="12.08984375" bestFit="1" customWidth="1"/>
    <col min="683" max="683" width="13.1796875" bestFit="1" customWidth="1"/>
    <col min="684" max="684" width="12.08984375" bestFit="1" customWidth="1"/>
    <col min="685" max="685" width="13.1796875" bestFit="1" customWidth="1"/>
    <col min="686" max="686" width="12.08984375" bestFit="1" customWidth="1"/>
    <col min="687" max="687" width="13.1796875" bestFit="1" customWidth="1"/>
    <col min="688" max="688" width="12.08984375" bestFit="1" customWidth="1"/>
    <col min="689" max="689" width="13.1796875" bestFit="1" customWidth="1"/>
    <col min="690" max="690" width="12.08984375" bestFit="1" customWidth="1"/>
    <col min="691" max="691" width="13.1796875" bestFit="1" customWidth="1"/>
    <col min="692" max="692" width="12.08984375" bestFit="1" customWidth="1"/>
    <col min="693" max="693" width="13.1796875" bestFit="1" customWidth="1"/>
    <col min="694" max="694" width="12.08984375" bestFit="1" customWidth="1"/>
    <col min="695" max="695" width="13.1796875" bestFit="1" customWidth="1"/>
    <col min="696" max="696" width="12.08984375" bestFit="1" customWidth="1"/>
    <col min="697" max="697" width="13.1796875" bestFit="1" customWidth="1"/>
    <col min="698" max="698" width="12.08984375" bestFit="1" customWidth="1"/>
    <col min="699" max="699" width="13.1796875" bestFit="1" customWidth="1"/>
    <col min="700" max="700" width="12.08984375" bestFit="1" customWidth="1"/>
    <col min="701" max="701" width="13.1796875" bestFit="1" customWidth="1"/>
    <col min="702" max="702" width="12.08984375" bestFit="1" customWidth="1"/>
    <col min="703" max="703" width="13.1796875" bestFit="1" customWidth="1"/>
    <col min="704" max="704" width="12.08984375" bestFit="1" customWidth="1"/>
    <col min="705" max="705" width="13.1796875" bestFit="1" customWidth="1"/>
    <col min="706" max="706" width="12.08984375" bestFit="1" customWidth="1"/>
    <col min="707" max="707" width="13.1796875" bestFit="1" customWidth="1"/>
    <col min="708" max="708" width="12.08984375" bestFit="1" customWidth="1"/>
    <col min="709" max="709" width="13.1796875" bestFit="1" customWidth="1"/>
    <col min="710" max="710" width="12.08984375" bestFit="1" customWidth="1"/>
    <col min="711" max="711" width="13.1796875" bestFit="1" customWidth="1"/>
    <col min="712" max="712" width="12.08984375" bestFit="1" customWidth="1"/>
    <col min="713" max="713" width="13.1796875" bestFit="1" customWidth="1"/>
    <col min="714" max="714" width="12.08984375" bestFit="1" customWidth="1"/>
    <col min="715" max="715" width="13.1796875" bestFit="1" customWidth="1"/>
    <col min="716" max="716" width="12.08984375" bestFit="1" customWidth="1"/>
    <col min="717" max="717" width="13.1796875" bestFit="1" customWidth="1"/>
    <col min="718" max="718" width="12.08984375" bestFit="1" customWidth="1"/>
    <col min="719" max="719" width="13.1796875" bestFit="1" customWidth="1"/>
    <col min="720" max="720" width="12.08984375" bestFit="1" customWidth="1"/>
    <col min="721" max="721" width="13.1796875" bestFit="1" customWidth="1"/>
    <col min="722" max="722" width="12.08984375" bestFit="1" customWidth="1"/>
    <col min="723" max="723" width="13.1796875" bestFit="1" customWidth="1"/>
    <col min="724" max="724" width="12.08984375" bestFit="1" customWidth="1"/>
    <col min="725" max="725" width="13.1796875" bestFit="1" customWidth="1"/>
    <col min="726" max="726" width="12.08984375" bestFit="1" customWidth="1"/>
    <col min="727" max="727" width="13.1796875" bestFit="1" customWidth="1"/>
    <col min="728" max="728" width="12.08984375" bestFit="1" customWidth="1"/>
    <col min="729" max="729" width="13.1796875" bestFit="1" customWidth="1"/>
    <col min="730" max="730" width="12.08984375" bestFit="1" customWidth="1"/>
    <col min="731" max="731" width="13.1796875" bestFit="1" customWidth="1"/>
    <col min="732" max="732" width="12.08984375" bestFit="1" customWidth="1"/>
    <col min="733" max="733" width="13.1796875" bestFit="1" customWidth="1"/>
    <col min="734" max="734" width="12.08984375" bestFit="1" customWidth="1"/>
    <col min="735" max="735" width="13.1796875" bestFit="1" customWidth="1"/>
    <col min="736" max="736" width="12.08984375" bestFit="1" customWidth="1"/>
    <col min="737" max="737" width="13.1796875" bestFit="1" customWidth="1"/>
    <col min="738" max="738" width="12.08984375" bestFit="1" customWidth="1"/>
    <col min="739" max="739" width="13.1796875" bestFit="1" customWidth="1"/>
    <col min="740" max="740" width="12.08984375" bestFit="1" customWidth="1"/>
    <col min="741" max="741" width="13.1796875" bestFit="1" customWidth="1"/>
    <col min="742" max="742" width="12.08984375" bestFit="1" customWidth="1"/>
    <col min="743" max="743" width="13.1796875" bestFit="1" customWidth="1"/>
    <col min="744" max="744" width="12.08984375" bestFit="1" customWidth="1"/>
    <col min="745" max="745" width="13.1796875" bestFit="1" customWidth="1"/>
    <col min="746" max="746" width="12.08984375" bestFit="1" customWidth="1"/>
    <col min="747" max="747" width="13.1796875" bestFit="1" customWidth="1"/>
    <col min="748" max="748" width="12.08984375" bestFit="1" customWidth="1"/>
    <col min="749" max="749" width="13.1796875" bestFit="1" customWidth="1"/>
    <col min="750" max="750" width="12.08984375" bestFit="1" customWidth="1"/>
    <col min="751" max="751" width="13.1796875" bestFit="1" customWidth="1"/>
    <col min="752" max="752" width="12.08984375" bestFit="1" customWidth="1"/>
    <col min="753" max="753" width="13.1796875" bestFit="1" customWidth="1"/>
    <col min="754" max="754" width="12.08984375" bestFit="1" customWidth="1"/>
    <col min="755" max="755" width="13.1796875" bestFit="1" customWidth="1"/>
    <col min="756" max="756" width="12.08984375" bestFit="1" customWidth="1"/>
    <col min="757" max="757" width="13.1796875" bestFit="1" customWidth="1"/>
    <col min="758" max="758" width="12.08984375" bestFit="1" customWidth="1"/>
    <col min="759" max="759" width="13.1796875" bestFit="1" customWidth="1"/>
    <col min="760" max="760" width="12.08984375" bestFit="1" customWidth="1"/>
    <col min="761" max="761" width="13.1796875" bestFit="1" customWidth="1"/>
    <col min="762" max="762" width="12.08984375" bestFit="1" customWidth="1"/>
    <col min="763" max="763" width="13.1796875" bestFit="1" customWidth="1"/>
    <col min="764" max="764" width="12.08984375" bestFit="1" customWidth="1"/>
    <col min="765" max="765" width="13.1796875" bestFit="1" customWidth="1"/>
    <col min="766" max="766" width="12.08984375" bestFit="1" customWidth="1"/>
    <col min="767" max="767" width="13.1796875" bestFit="1" customWidth="1"/>
    <col min="768" max="768" width="12.08984375" bestFit="1" customWidth="1"/>
    <col min="769" max="769" width="13.1796875" bestFit="1" customWidth="1"/>
    <col min="770" max="770" width="12.08984375" bestFit="1" customWidth="1"/>
    <col min="771" max="771" width="13.1796875" bestFit="1" customWidth="1"/>
    <col min="772" max="772" width="12.08984375" bestFit="1" customWidth="1"/>
    <col min="773" max="773" width="13.1796875" bestFit="1" customWidth="1"/>
    <col min="774" max="774" width="12.08984375" bestFit="1" customWidth="1"/>
    <col min="775" max="775" width="13.1796875" bestFit="1" customWidth="1"/>
    <col min="776" max="776" width="12.08984375" bestFit="1" customWidth="1"/>
    <col min="777" max="777" width="13.1796875" bestFit="1" customWidth="1"/>
    <col min="778" max="778" width="12.08984375" bestFit="1" customWidth="1"/>
    <col min="779" max="779" width="13.1796875" bestFit="1" customWidth="1"/>
    <col min="780" max="780" width="12.08984375" bestFit="1" customWidth="1"/>
    <col min="781" max="781" width="13.1796875" bestFit="1" customWidth="1"/>
    <col min="782" max="782" width="12.08984375" bestFit="1" customWidth="1"/>
    <col min="783" max="783" width="13.1796875" bestFit="1" customWidth="1"/>
    <col min="784" max="784" width="12.08984375" bestFit="1" customWidth="1"/>
    <col min="785" max="785" width="13.1796875" bestFit="1" customWidth="1"/>
    <col min="786" max="786" width="12.08984375" bestFit="1" customWidth="1"/>
    <col min="787" max="787" width="13.1796875" bestFit="1" customWidth="1"/>
    <col min="788" max="788" width="12.08984375" bestFit="1" customWidth="1"/>
    <col min="789" max="789" width="13.1796875" bestFit="1" customWidth="1"/>
    <col min="790" max="790" width="12.08984375" bestFit="1" customWidth="1"/>
    <col min="791" max="791" width="13.1796875" bestFit="1" customWidth="1"/>
    <col min="792" max="792" width="12.08984375" bestFit="1" customWidth="1"/>
    <col min="793" max="793" width="13.1796875" bestFit="1" customWidth="1"/>
    <col min="794" max="794" width="12.08984375" bestFit="1" customWidth="1"/>
    <col min="795" max="795" width="13.1796875" bestFit="1" customWidth="1"/>
    <col min="796" max="796" width="12.08984375" bestFit="1" customWidth="1"/>
    <col min="797" max="797" width="13.1796875" bestFit="1" customWidth="1"/>
    <col min="798" max="798" width="12.08984375" bestFit="1" customWidth="1"/>
    <col min="799" max="799" width="13.1796875" bestFit="1" customWidth="1"/>
    <col min="800" max="800" width="12.08984375" bestFit="1" customWidth="1"/>
    <col min="801" max="801" width="13.1796875" bestFit="1" customWidth="1"/>
    <col min="802" max="802" width="12.08984375" bestFit="1" customWidth="1"/>
    <col min="803" max="803" width="13.1796875" bestFit="1" customWidth="1"/>
    <col min="804" max="804" width="12.08984375" bestFit="1" customWidth="1"/>
    <col min="805" max="805" width="13.1796875" bestFit="1" customWidth="1"/>
    <col min="806" max="806" width="12.08984375" bestFit="1" customWidth="1"/>
    <col min="807" max="807" width="13.1796875" bestFit="1" customWidth="1"/>
    <col min="808" max="808" width="12.08984375" bestFit="1" customWidth="1"/>
    <col min="809" max="809" width="13.1796875" bestFit="1" customWidth="1"/>
    <col min="810" max="810" width="12.08984375" bestFit="1" customWidth="1"/>
    <col min="811" max="811" width="13.1796875" bestFit="1" customWidth="1"/>
    <col min="812" max="812" width="12.08984375" bestFit="1" customWidth="1"/>
    <col min="813" max="813" width="13.1796875" bestFit="1" customWidth="1"/>
    <col min="814" max="814" width="12.08984375" bestFit="1" customWidth="1"/>
    <col min="815" max="815" width="13.1796875" bestFit="1" customWidth="1"/>
    <col min="816" max="816" width="12.08984375" bestFit="1" customWidth="1"/>
    <col min="817" max="817" width="13.1796875" bestFit="1" customWidth="1"/>
    <col min="818" max="818" width="12.08984375" bestFit="1" customWidth="1"/>
    <col min="819" max="819" width="13.1796875" bestFit="1" customWidth="1"/>
    <col min="820" max="820" width="12.08984375" bestFit="1" customWidth="1"/>
    <col min="821" max="821" width="13.1796875" bestFit="1" customWidth="1"/>
    <col min="822" max="822" width="12.08984375" bestFit="1" customWidth="1"/>
    <col min="823" max="823" width="13.1796875" bestFit="1" customWidth="1"/>
    <col min="824" max="824" width="12.08984375" bestFit="1" customWidth="1"/>
    <col min="825" max="825" width="13.1796875" bestFit="1" customWidth="1"/>
    <col min="826" max="826" width="12.08984375" bestFit="1" customWidth="1"/>
    <col min="827" max="827" width="13.1796875" bestFit="1" customWidth="1"/>
    <col min="828" max="828" width="12.08984375" bestFit="1" customWidth="1"/>
    <col min="829" max="829" width="13.1796875" bestFit="1" customWidth="1"/>
    <col min="830" max="830" width="12.08984375" bestFit="1" customWidth="1"/>
    <col min="831" max="831" width="13.1796875" bestFit="1" customWidth="1"/>
    <col min="832" max="832" width="12.08984375" bestFit="1" customWidth="1"/>
    <col min="833" max="833" width="13.1796875" bestFit="1" customWidth="1"/>
    <col min="834" max="834" width="12.08984375" bestFit="1" customWidth="1"/>
    <col min="835" max="835" width="13.1796875" bestFit="1" customWidth="1"/>
    <col min="836" max="836" width="12.08984375" bestFit="1" customWidth="1"/>
    <col min="837" max="837" width="13.1796875" bestFit="1" customWidth="1"/>
    <col min="838" max="838" width="12.08984375" bestFit="1" customWidth="1"/>
    <col min="839" max="839" width="13.1796875" bestFit="1" customWidth="1"/>
    <col min="840" max="840" width="12.08984375" bestFit="1" customWidth="1"/>
    <col min="841" max="841" width="13.1796875" bestFit="1" customWidth="1"/>
    <col min="842" max="842" width="12.08984375" bestFit="1" customWidth="1"/>
    <col min="843" max="843" width="13.1796875" bestFit="1" customWidth="1"/>
    <col min="844" max="844" width="12.08984375" bestFit="1" customWidth="1"/>
    <col min="845" max="845" width="13.1796875" bestFit="1" customWidth="1"/>
    <col min="846" max="846" width="12.08984375" bestFit="1" customWidth="1"/>
    <col min="847" max="847" width="13.1796875" bestFit="1" customWidth="1"/>
    <col min="848" max="848" width="12.08984375" bestFit="1" customWidth="1"/>
    <col min="849" max="849" width="13.1796875" bestFit="1" customWidth="1"/>
    <col min="850" max="850" width="12.08984375" bestFit="1" customWidth="1"/>
    <col min="851" max="851" width="13.1796875" bestFit="1" customWidth="1"/>
    <col min="852" max="852" width="12.08984375" bestFit="1" customWidth="1"/>
    <col min="853" max="853" width="13.1796875" bestFit="1" customWidth="1"/>
    <col min="854" max="854" width="12.08984375" bestFit="1" customWidth="1"/>
    <col min="855" max="855" width="13.1796875" bestFit="1" customWidth="1"/>
    <col min="856" max="856" width="12.08984375" bestFit="1" customWidth="1"/>
    <col min="857" max="857" width="13.1796875" bestFit="1" customWidth="1"/>
    <col min="858" max="858" width="12.08984375" bestFit="1" customWidth="1"/>
    <col min="859" max="859" width="13.1796875" bestFit="1" customWidth="1"/>
    <col min="860" max="860" width="12.08984375" bestFit="1" customWidth="1"/>
    <col min="861" max="861" width="13.1796875" bestFit="1" customWidth="1"/>
    <col min="862" max="862" width="12.08984375" bestFit="1" customWidth="1"/>
    <col min="863" max="863" width="13.1796875" bestFit="1" customWidth="1"/>
    <col min="864" max="864" width="12.08984375" bestFit="1" customWidth="1"/>
    <col min="865" max="865" width="13.1796875" bestFit="1" customWidth="1"/>
    <col min="866" max="866" width="12.08984375" bestFit="1" customWidth="1"/>
    <col min="867" max="867" width="13.1796875" bestFit="1" customWidth="1"/>
    <col min="868" max="868" width="12.08984375" bestFit="1" customWidth="1"/>
    <col min="869" max="869" width="13.1796875" bestFit="1" customWidth="1"/>
    <col min="870" max="870" width="12.08984375" bestFit="1" customWidth="1"/>
    <col min="871" max="871" width="13.1796875" bestFit="1" customWidth="1"/>
    <col min="872" max="872" width="12.08984375" bestFit="1" customWidth="1"/>
    <col min="873" max="873" width="13.1796875" bestFit="1" customWidth="1"/>
    <col min="874" max="874" width="12.08984375" bestFit="1" customWidth="1"/>
    <col min="875" max="875" width="13.1796875" bestFit="1" customWidth="1"/>
    <col min="876" max="876" width="12.08984375" bestFit="1" customWidth="1"/>
    <col min="877" max="877" width="13.1796875" bestFit="1" customWidth="1"/>
    <col min="878" max="878" width="12.08984375" bestFit="1" customWidth="1"/>
    <col min="879" max="879" width="13.1796875" bestFit="1" customWidth="1"/>
    <col min="880" max="880" width="12.08984375" bestFit="1" customWidth="1"/>
    <col min="881" max="881" width="13.1796875" bestFit="1" customWidth="1"/>
    <col min="882" max="882" width="12.08984375" bestFit="1" customWidth="1"/>
    <col min="883" max="883" width="13.1796875" bestFit="1" customWidth="1"/>
    <col min="884" max="884" width="12.08984375" bestFit="1" customWidth="1"/>
    <col min="885" max="885" width="13.1796875" bestFit="1" customWidth="1"/>
    <col min="886" max="886" width="12.08984375" bestFit="1" customWidth="1"/>
    <col min="887" max="887" width="13.1796875" bestFit="1" customWidth="1"/>
    <col min="888" max="888" width="12.08984375" bestFit="1" customWidth="1"/>
    <col min="889" max="889" width="13.1796875" bestFit="1" customWidth="1"/>
    <col min="890" max="890" width="12.08984375" bestFit="1" customWidth="1"/>
    <col min="891" max="891" width="13.1796875" bestFit="1" customWidth="1"/>
    <col min="892" max="892" width="12.08984375" bestFit="1" customWidth="1"/>
    <col min="893" max="893" width="13.1796875" bestFit="1" customWidth="1"/>
    <col min="894" max="894" width="12.08984375" bestFit="1" customWidth="1"/>
    <col min="895" max="895" width="13.1796875" bestFit="1" customWidth="1"/>
    <col min="896" max="896" width="12.08984375" bestFit="1" customWidth="1"/>
    <col min="897" max="897" width="13.1796875" bestFit="1" customWidth="1"/>
    <col min="898" max="898" width="12.08984375" bestFit="1" customWidth="1"/>
    <col min="899" max="899" width="13.1796875" bestFit="1" customWidth="1"/>
    <col min="900" max="900" width="12.08984375" bestFit="1" customWidth="1"/>
    <col min="901" max="901" width="13.1796875" bestFit="1" customWidth="1"/>
    <col min="902" max="902" width="12.08984375" bestFit="1" customWidth="1"/>
    <col min="903" max="903" width="13.1796875" bestFit="1" customWidth="1"/>
    <col min="904" max="904" width="12.08984375" bestFit="1" customWidth="1"/>
    <col min="905" max="905" width="13.1796875" bestFit="1" customWidth="1"/>
    <col min="906" max="906" width="12.08984375" bestFit="1" customWidth="1"/>
    <col min="907" max="907" width="13.1796875" bestFit="1" customWidth="1"/>
    <col min="908" max="908" width="12.08984375" bestFit="1" customWidth="1"/>
    <col min="909" max="909" width="13.1796875" bestFit="1" customWidth="1"/>
    <col min="910" max="910" width="12.08984375" bestFit="1" customWidth="1"/>
    <col min="911" max="911" width="13.1796875" bestFit="1" customWidth="1"/>
    <col min="912" max="912" width="12.08984375" bestFit="1" customWidth="1"/>
    <col min="913" max="913" width="13.1796875" bestFit="1" customWidth="1"/>
    <col min="914" max="914" width="12.08984375" bestFit="1" customWidth="1"/>
    <col min="915" max="915" width="13.1796875" bestFit="1" customWidth="1"/>
    <col min="916" max="916" width="12.08984375" bestFit="1" customWidth="1"/>
    <col min="917" max="917" width="13.1796875" bestFit="1" customWidth="1"/>
    <col min="918" max="918" width="12.08984375" bestFit="1" customWidth="1"/>
    <col min="919" max="919" width="13.1796875" bestFit="1" customWidth="1"/>
    <col min="920" max="920" width="12.08984375" bestFit="1" customWidth="1"/>
    <col min="921" max="921" width="13.1796875" bestFit="1" customWidth="1"/>
    <col min="922" max="922" width="12.08984375" bestFit="1" customWidth="1"/>
    <col min="923" max="923" width="13.1796875" bestFit="1" customWidth="1"/>
    <col min="924" max="924" width="12.08984375" bestFit="1" customWidth="1"/>
    <col min="925" max="925" width="13.1796875" bestFit="1" customWidth="1"/>
    <col min="926" max="926" width="12.08984375" bestFit="1" customWidth="1"/>
    <col min="927" max="927" width="13.1796875" bestFit="1" customWidth="1"/>
    <col min="928" max="928" width="12.08984375" bestFit="1" customWidth="1"/>
    <col min="929" max="929" width="13.1796875" bestFit="1" customWidth="1"/>
    <col min="930" max="930" width="12.08984375" bestFit="1" customWidth="1"/>
    <col min="931" max="931" width="13.1796875" bestFit="1" customWidth="1"/>
    <col min="932" max="932" width="12.08984375" bestFit="1" customWidth="1"/>
    <col min="933" max="933" width="13.1796875" bestFit="1" customWidth="1"/>
    <col min="934" max="934" width="12.08984375" bestFit="1" customWidth="1"/>
    <col min="935" max="935" width="13.1796875" bestFit="1" customWidth="1"/>
    <col min="936" max="936" width="12.08984375" bestFit="1" customWidth="1"/>
    <col min="937" max="937" width="13.1796875" bestFit="1" customWidth="1"/>
    <col min="938" max="938" width="12.08984375" bestFit="1" customWidth="1"/>
    <col min="939" max="939" width="13.1796875" bestFit="1" customWidth="1"/>
    <col min="940" max="940" width="12.08984375" bestFit="1" customWidth="1"/>
    <col min="941" max="941" width="13.1796875" bestFit="1" customWidth="1"/>
    <col min="942" max="942" width="12.08984375" bestFit="1" customWidth="1"/>
    <col min="943" max="943" width="13.1796875" bestFit="1" customWidth="1"/>
    <col min="944" max="944" width="12.08984375" bestFit="1" customWidth="1"/>
    <col min="945" max="945" width="13.1796875" bestFit="1" customWidth="1"/>
    <col min="946" max="946" width="12.08984375" bestFit="1" customWidth="1"/>
    <col min="947" max="947" width="13.1796875" bestFit="1" customWidth="1"/>
    <col min="948" max="948" width="12.08984375" bestFit="1" customWidth="1"/>
    <col min="949" max="949" width="13.1796875" bestFit="1" customWidth="1"/>
    <col min="950" max="950" width="12.08984375" bestFit="1" customWidth="1"/>
    <col min="951" max="951" width="13.1796875" bestFit="1" customWidth="1"/>
    <col min="952" max="952" width="12.08984375" bestFit="1" customWidth="1"/>
    <col min="953" max="953" width="13.1796875" bestFit="1" customWidth="1"/>
    <col min="954" max="954" width="12.08984375" bestFit="1" customWidth="1"/>
    <col min="955" max="955" width="13.1796875" bestFit="1" customWidth="1"/>
    <col min="956" max="956" width="12.08984375" bestFit="1" customWidth="1"/>
    <col min="957" max="957" width="13.1796875" bestFit="1" customWidth="1"/>
    <col min="958" max="958" width="12.08984375" bestFit="1" customWidth="1"/>
    <col min="959" max="959" width="13.1796875" bestFit="1" customWidth="1"/>
    <col min="960" max="960" width="12.08984375" bestFit="1" customWidth="1"/>
    <col min="961" max="961" width="13.1796875" bestFit="1" customWidth="1"/>
    <col min="962" max="962" width="12.08984375" bestFit="1" customWidth="1"/>
    <col min="963" max="963" width="13.1796875" bestFit="1" customWidth="1"/>
    <col min="964" max="964" width="12.08984375" bestFit="1" customWidth="1"/>
    <col min="965" max="965" width="13.1796875" bestFit="1" customWidth="1"/>
    <col min="966" max="966" width="12.08984375" bestFit="1" customWidth="1"/>
    <col min="967" max="967" width="13.1796875" bestFit="1" customWidth="1"/>
    <col min="968" max="968" width="12.08984375" bestFit="1" customWidth="1"/>
    <col min="969" max="969" width="13.1796875" bestFit="1" customWidth="1"/>
    <col min="970" max="970" width="12.08984375" bestFit="1" customWidth="1"/>
    <col min="971" max="971" width="13.1796875" bestFit="1" customWidth="1"/>
    <col min="972" max="972" width="12.08984375" bestFit="1" customWidth="1"/>
    <col min="973" max="973" width="13.1796875" bestFit="1" customWidth="1"/>
    <col min="974" max="974" width="12.08984375" bestFit="1" customWidth="1"/>
    <col min="975" max="975" width="13.1796875" bestFit="1" customWidth="1"/>
    <col min="976" max="976" width="12.08984375" bestFit="1" customWidth="1"/>
    <col min="977" max="977" width="13.1796875" bestFit="1" customWidth="1"/>
    <col min="978" max="978" width="12.08984375" bestFit="1" customWidth="1"/>
    <col min="979" max="979" width="13.1796875" bestFit="1" customWidth="1"/>
    <col min="980" max="980" width="12.08984375" bestFit="1" customWidth="1"/>
    <col min="981" max="981" width="13.1796875" bestFit="1" customWidth="1"/>
    <col min="982" max="982" width="12.08984375" bestFit="1" customWidth="1"/>
    <col min="983" max="983" width="13.1796875" bestFit="1" customWidth="1"/>
    <col min="984" max="984" width="12.08984375" bestFit="1" customWidth="1"/>
    <col min="985" max="985" width="13.1796875" bestFit="1" customWidth="1"/>
    <col min="986" max="986" width="12.08984375" bestFit="1" customWidth="1"/>
    <col min="987" max="987" width="13.1796875" bestFit="1" customWidth="1"/>
    <col min="988" max="988" width="12.08984375" bestFit="1" customWidth="1"/>
    <col min="989" max="989" width="13.1796875" bestFit="1" customWidth="1"/>
    <col min="990" max="990" width="12.08984375" bestFit="1" customWidth="1"/>
    <col min="991" max="991" width="13.1796875" bestFit="1" customWidth="1"/>
    <col min="992" max="992" width="12.08984375" bestFit="1" customWidth="1"/>
    <col min="993" max="993" width="13.1796875" bestFit="1" customWidth="1"/>
    <col min="994" max="994" width="12.08984375" bestFit="1" customWidth="1"/>
    <col min="995" max="995" width="13.1796875" bestFit="1" customWidth="1"/>
    <col min="996" max="996" width="12.08984375" bestFit="1" customWidth="1"/>
    <col min="997" max="997" width="13.1796875" bestFit="1" customWidth="1"/>
    <col min="998" max="998" width="16.90625" bestFit="1" customWidth="1"/>
    <col min="999" max="999" width="17.90625" bestFit="1" customWidth="1"/>
  </cols>
  <sheetData>
    <row r="1" spans="1:27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20</v>
      </c>
      <c r="K1" s="31" t="s">
        <v>11</v>
      </c>
      <c r="V1" s="10"/>
    </row>
    <row r="2" spans="1:27" x14ac:dyDescent="0.35">
      <c r="A2" s="4" t="s">
        <v>6</v>
      </c>
      <c r="B2" s="5">
        <v>122829</v>
      </c>
      <c r="C2" s="5">
        <v>5928</v>
      </c>
      <c r="D2" s="6">
        <v>3.1814009019163973E-2</v>
      </c>
      <c r="E2" s="7">
        <v>3.0944482240459075</v>
      </c>
      <c r="F2" s="7">
        <v>27.760565627672481</v>
      </c>
      <c r="G2" s="7">
        <f>(B2/1000*F2)</f>
        <v>3409.8025154813831</v>
      </c>
      <c r="V2" s="8"/>
      <c r="W2" s="9"/>
      <c r="X2" s="9"/>
      <c r="Y2" s="9"/>
      <c r="Z2" s="9"/>
      <c r="AA2" s="9"/>
    </row>
    <row r="3" spans="1:27" x14ac:dyDescent="0.35">
      <c r="A3" s="4" t="s">
        <v>7</v>
      </c>
      <c r="B3" s="5">
        <v>183189</v>
      </c>
      <c r="C3" s="5">
        <v>4491</v>
      </c>
      <c r="D3" s="6">
        <v>3.099742935455781E-2</v>
      </c>
      <c r="E3" s="7">
        <v>3.3496421491886332</v>
      </c>
      <c r="F3" s="7">
        <v>41.678940665178857</v>
      </c>
      <c r="G3" s="7">
        <f t="shared" ref="G3:G66" si="0">B3/1000*F3</f>
        <v>7635.123461513449</v>
      </c>
      <c r="K3" s="8" t="s">
        <v>12</v>
      </c>
      <c r="V3" s="8"/>
      <c r="W3" s="9"/>
      <c r="X3" s="9"/>
      <c r="Y3" s="9"/>
      <c r="Z3" s="9"/>
      <c r="AA3" s="9"/>
    </row>
    <row r="4" spans="1:27" x14ac:dyDescent="0.35">
      <c r="A4" s="4" t="s">
        <v>8</v>
      </c>
      <c r="B4" s="5">
        <v>197908</v>
      </c>
      <c r="C4" s="5">
        <v>4225</v>
      </c>
      <c r="D4" s="6">
        <v>2.3908247360431605E-2</v>
      </c>
      <c r="E4" s="7">
        <v>2.8561597120460935</v>
      </c>
      <c r="F4" s="7">
        <v>86.138949603625491</v>
      </c>
      <c r="G4" s="7">
        <f t="shared" si="0"/>
        <v>17047.587238154312</v>
      </c>
      <c r="K4" s="8" t="s">
        <v>13</v>
      </c>
      <c r="V4" s="8"/>
      <c r="W4" s="9"/>
      <c r="X4" s="9"/>
      <c r="Y4" s="9"/>
      <c r="Z4" s="9"/>
      <c r="AA4" s="9"/>
    </row>
    <row r="5" spans="1:27" x14ac:dyDescent="0.35">
      <c r="A5" s="4" t="s">
        <v>8</v>
      </c>
      <c r="B5" s="5">
        <v>170375</v>
      </c>
      <c r="C5" s="5">
        <v>3515</v>
      </c>
      <c r="D5" s="6">
        <v>4.6965556962265613E-2</v>
      </c>
      <c r="E5" s="7">
        <v>3.9429866958004025</v>
      </c>
      <c r="F5" s="7">
        <v>81.320278979262227</v>
      </c>
      <c r="G5" s="7">
        <f t="shared" si="0"/>
        <v>13854.942531091801</v>
      </c>
      <c r="K5" s="8" t="s">
        <v>14</v>
      </c>
      <c r="V5" s="8"/>
      <c r="W5" s="9"/>
      <c r="X5" s="9"/>
      <c r="Y5" s="9"/>
      <c r="Z5" s="9"/>
      <c r="AA5" s="9"/>
    </row>
    <row r="6" spans="1:27" x14ac:dyDescent="0.35">
      <c r="A6" s="4" t="s">
        <v>8</v>
      </c>
      <c r="B6" s="5">
        <v>151947</v>
      </c>
      <c r="C6" s="5">
        <v>2909</v>
      </c>
      <c r="D6" s="6">
        <v>5.9353455004349839E-2</v>
      </c>
      <c r="E6" s="7">
        <v>1.5629258793133962</v>
      </c>
      <c r="F6" s="7">
        <v>75.17325489680529</v>
      </c>
      <c r="G6" s="7">
        <f t="shared" si="0"/>
        <v>11422.350561804873</v>
      </c>
      <c r="K6" s="11" t="s">
        <v>15</v>
      </c>
      <c r="V6" s="8"/>
      <c r="W6" s="9"/>
      <c r="X6" s="9"/>
      <c r="Y6" s="9"/>
      <c r="Z6" s="9"/>
      <c r="AA6" s="9"/>
    </row>
    <row r="7" spans="1:27" x14ac:dyDescent="0.35">
      <c r="A7" s="4" t="s">
        <v>8</v>
      </c>
      <c r="B7" s="5">
        <v>110457</v>
      </c>
      <c r="C7" s="5">
        <v>4686</v>
      </c>
      <c r="D7" s="6">
        <v>3.8690298878643614E-2</v>
      </c>
      <c r="E7" s="7">
        <v>2.6138656801519464</v>
      </c>
      <c r="F7" s="7">
        <v>51.155606038978746</v>
      </c>
      <c r="G7" s="7">
        <f t="shared" si="0"/>
        <v>5650.4947762474749</v>
      </c>
      <c r="K7" s="8" t="s">
        <v>16</v>
      </c>
      <c r="V7" s="9"/>
      <c r="W7" s="9"/>
      <c r="X7" s="9"/>
      <c r="Y7" s="9"/>
      <c r="Z7" s="9"/>
      <c r="AA7" s="9"/>
    </row>
    <row r="8" spans="1:27" x14ac:dyDescent="0.35">
      <c r="A8" s="4" t="s">
        <v>9</v>
      </c>
      <c r="B8" s="5">
        <v>73971</v>
      </c>
      <c r="C8" s="5">
        <v>2126</v>
      </c>
      <c r="D8" s="6">
        <v>2.7207517702974512E-2</v>
      </c>
      <c r="E8" s="7">
        <v>1.5286561959421205</v>
      </c>
      <c r="F8" s="7">
        <v>16.510928920901229</v>
      </c>
      <c r="G8" s="7">
        <f t="shared" si="0"/>
        <v>1221.3299232079848</v>
      </c>
      <c r="K8" s="8" t="s">
        <v>17</v>
      </c>
    </row>
    <row r="9" spans="1:27" x14ac:dyDescent="0.35">
      <c r="A9" s="4" t="s">
        <v>10</v>
      </c>
      <c r="B9" s="5">
        <v>183808</v>
      </c>
      <c r="C9" s="5">
        <v>6257</v>
      </c>
      <c r="D9" s="6">
        <v>4.599888780265729E-2</v>
      </c>
      <c r="E9" s="7">
        <v>3.8381282192184991</v>
      </c>
      <c r="F9" s="7">
        <v>36.134173251504365</v>
      </c>
      <c r="G9" s="7">
        <f t="shared" si="0"/>
        <v>6641.7501170125142</v>
      </c>
      <c r="K9" s="8" t="s">
        <v>18</v>
      </c>
    </row>
    <row r="10" spans="1:27" x14ac:dyDescent="0.35">
      <c r="A10" s="4" t="s">
        <v>9</v>
      </c>
      <c r="B10" s="5">
        <v>62653</v>
      </c>
      <c r="C10" s="5">
        <v>1645</v>
      </c>
      <c r="D10" s="6">
        <v>2.4154983403843866E-2</v>
      </c>
      <c r="E10" s="7">
        <v>1.8249878080196462</v>
      </c>
      <c r="F10" s="7">
        <v>18.536308795448541</v>
      </c>
      <c r="G10" s="7">
        <f t="shared" si="0"/>
        <v>1161.3553549612375</v>
      </c>
    </row>
    <row r="11" spans="1:27" x14ac:dyDescent="0.35">
      <c r="A11" s="4" t="s">
        <v>8</v>
      </c>
      <c r="B11" s="5">
        <v>205719</v>
      </c>
      <c r="C11" s="5">
        <v>4661</v>
      </c>
      <c r="D11" s="6">
        <v>3.3997037341917766E-2</v>
      </c>
      <c r="E11" s="7">
        <v>2.4168125811849892</v>
      </c>
      <c r="F11" s="7">
        <v>90.244572419164626</v>
      </c>
      <c r="G11" s="7">
        <f t="shared" si="0"/>
        <v>18565.023193498128</v>
      </c>
      <c r="K11" s="32" t="s">
        <v>19</v>
      </c>
    </row>
    <row r="12" spans="1:27" x14ac:dyDescent="0.35">
      <c r="A12" s="4" t="s">
        <v>7</v>
      </c>
      <c r="B12" s="5">
        <v>180058</v>
      </c>
      <c r="C12" s="5">
        <v>6174</v>
      </c>
      <c r="D12" s="6">
        <v>3.2682616287519201E-2</v>
      </c>
      <c r="E12" s="7">
        <v>3.6455462823046054</v>
      </c>
      <c r="F12" s="7">
        <v>40.673812045163622</v>
      </c>
      <c r="G12" s="7">
        <f t="shared" si="0"/>
        <v>7323.6452492280714</v>
      </c>
    </row>
    <row r="13" spans="1:27" x14ac:dyDescent="0.35">
      <c r="A13" s="4" t="s">
        <v>9</v>
      </c>
      <c r="B13" s="5">
        <v>73077</v>
      </c>
      <c r="C13" s="5">
        <v>2165</v>
      </c>
      <c r="D13" s="6">
        <v>2.717411786186558E-2</v>
      </c>
      <c r="E13" s="7">
        <v>2.1121813936274094</v>
      </c>
      <c r="F13" s="7">
        <v>19.840114707309834</v>
      </c>
      <c r="G13" s="7">
        <f t="shared" si="0"/>
        <v>1449.8560624660806</v>
      </c>
      <c r="K13" s="24" t="s">
        <v>12</v>
      </c>
      <c r="L13" s="25"/>
      <c r="M13" s="25"/>
      <c r="N13" s="25"/>
      <c r="O13" s="25"/>
    </row>
    <row r="14" spans="1:27" x14ac:dyDescent="0.35">
      <c r="A14" s="4" t="s">
        <v>6</v>
      </c>
      <c r="B14" s="5">
        <v>109299</v>
      </c>
      <c r="C14" s="5">
        <v>5558</v>
      </c>
      <c r="D14" s="6">
        <v>1.9565352691606506E-2</v>
      </c>
      <c r="E14" s="7">
        <v>2.5188995272681947</v>
      </c>
      <c r="F14" s="7">
        <v>53.569203903391198</v>
      </c>
      <c r="G14" s="7">
        <f t="shared" si="0"/>
        <v>5855.0604174367545</v>
      </c>
      <c r="K14" s="8"/>
    </row>
    <row r="15" spans="1:27" x14ac:dyDescent="0.35">
      <c r="A15" s="4" t="s">
        <v>8</v>
      </c>
      <c r="B15" s="5">
        <v>131812</v>
      </c>
      <c r="C15" s="5">
        <v>3653</v>
      </c>
      <c r="D15" s="6">
        <v>3.6906495511444232E-2</v>
      </c>
      <c r="E15" s="7">
        <v>3.0225539629330389</v>
      </c>
      <c r="F15" s="7">
        <v>94.69819139012921</v>
      </c>
      <c r="G15" s="7">
        <f t="shared" si="0"/>
        <v>12482.358003515712</v>
      </c>
      <c r="K15" s="12" t="s">
        <v>0</v>
      </c>
      <c r="L15" t="s">
        <v>23</v>
      </c>
      <c r="M15" t="s">
        <v>22</v>
      </c>
      <c r="N15" s="15" t="s">
        <v>24</v>
      </c>
    </row>
    <row r="16" spans="1:27" x14ac:dyDescent="0.35">
      <c r="A16" s="4" t="s">
        <v>8</v>
      </c>
      <c r="B16" s="5">
        <v>158182</v>
      </c>
      <c r="C16" s="5">
        <v>3379</v>
      </c>
      <c r="D16" s="6">
        <v>3.7682076142779963E-2</v>
      </c>
      <c r="E16" s="7">
        <v>3.110310979924293</v>
      </c>
      <c r="F16" s="7">
        <v>119.36494209761294</v>
      </c>
      <c r="G16" s="7">
        <f t="shared" si="0"/>
        <v>18881.38527088461</v>
      </c>
      <c r="K16" s="13" t="s">
        <v>6</v>
      </c>
      <c r="L16">
        <v>10347020</v>
      </c>
      <c r="M16">
        <v>103</v>
      </c>
      <c r="N16">
        <f>L16/M16</f>
        <v>100456.50485436893</v>
      </c>
    </row>
    <row r="17" spans="1:14" x14ac:dyDescent="0.35">
      <c r="A17" s="4" t="s">
        <v>8</v>
      </c>
      <c r="B17" s="5">
        <v>142726</v>
      </c>
      <c r="C17" s="5">
        <v>3774</v>
      </c>
      <c r="D17" s="6">
        <v>2.6141426246268369E-2</v>
      </c>
      <c r="E17" s="7">
        <v>4.3867886992713734</v>
      </c>
      <c r="F17" s="7">
        <v>66.674845274425209</v>
      </c>
      <c r="G17" s="7">
        <f t="shared" si="0"/>
        <v>9516.233966637612</v>
      </c>
      <c r="K17" s="13" t="s">
        <v>8</v>
      </c>
      <c r="L17">
        <v>11211386</v>
      </c>
      <c r="M17">
        <v>76</v>
      </c>
      <c r="N17">
        <f t="shared" ref="N17:N21" si="1">L17/M17</f>
        <v>147518.23684210525</v>
      </c>
    </row>
    <row r="18" spans="1:14" x14ac:dyDescent="0.35">
      <c r="A18" s="4" t="s">
        <v>8</v>
      </c>
      <c r="B18" s="5">
        <v>134772</v>
      </c>
      <c r="C18" s="5">
        <v>4031</v>
      </c>
      <c r="D18" s="6">
        <v>1.7200400106442321E-2</v>
      </c>
      <c r="E18" s="7">
        <v>2.5124743107035572</v>
      </c>
      <c r="F18" s="7">
        <v>73.468435285737357</v>
      </c>
      <c r="G18" s="7">
        <f t="shared" si="0"/>
        <v>9901.4879603293939</v>
      </c>
      <c r="K18" s="13" t="s">
        <v>9</v>
      </c>
      <c r="L18">
        <v>7189332</v>
      </c>
      <c r="M18">
        <v>118</v>
      </c>
      <c r="N18">
        <f t="shared" si="1"/>
        <v>60926.542372881355</v>
      </c>
    </row>
    <row r="19" spans="1:14" x14ac:dyDescent="0.35">
      <c r="A19" s="4" t="s">
        <v>6</v>
      </c>
      <c r="B19" s="5">
        <v>123657</v>
      </c>
      <c r="C19" s="5">
        <v>3186</v>
      </c>
      <c r="D19" s="6">
        <v>1.5213523164082109E-2</v>
      </c>
      <c r="E19" s="7">
        <v>3.523714191727958</v>
      </c>
      <c r="F19" s="7">
        <v>46.951087055573829</v>
      </c>
      <c r="G19" s="7">
        <f t="shared" si="0"/>
        <v>5805.8305720310927</v>
      </c>
      <c r="K19" s="13" t="s">
        <v>7</v>
      </c>
      <c r="L19">
        <v>17699496</v>
      </c>
      <c r="M19">
        <v>95</v>
      </c>
      <c r="N19">
        <f t="shared" si="1"/>
        <v>186310.48421052631</v>
      </c>
    </row>
    <row r="20" spans="1:14" x14ac:dyDescent="0.35">
      <c r="A20" s="4" t="s">
        <v>9</v>
      </c>
      <c r="B20" s="5">
        <v>67778</v>
      </c>
      <c r="C20" s="5">
        <v>2557</v>
      </c>
      <c r="D20" s="6">
        <v>2.5175210389053251E-2</v>
      </c>
      <c r="E20" s="7">
        <v>1.5337128339155099</v>
      </c>
      <c r="F20" s="7">
        <v>19.971935376474903</v>
      </c>
      <c r="G20" s="7">
        <f t="shared" si="0"/>
        <v>1353.6578359467162</v>
      </c>
      <c r="K20" s="13" t="s">
        <v>10</v>
      </c>
      <c r="L20">
        <v>23479847</v>
      </c>
      <c r="M20">
        <v>103</v>
      </c>
      <c r="N20">
        <f t="shared" si="1"/>
        <v>227959.6796116505</v>
      </c>
    </row>
    <row r="21" spans="1:14" x14ac:dyDescent="0.35">
      <c r="A21" s="4" t="s">
        <v>9</v>
      </c>
      <c r="B21" s="5">
        <v>55937</v>
      </c>
      <c r="C21" s="5">
        <v>2215</v>
      </c>
      <c r="D21" s="6">
        <v>3.0749386533235043E-2</v>
      </c>
      <c r="E21" s="7">
        <v>1.9910370531766801</v>
      </c>
      <c r="F21" s="7">
        <v>21.485275721186095</v>
      </c>
      <c r="G21" s="7">
        <f t="shared" si="0"/>
        <v>1201.8218680159866</v>
      </c>
      <c r="K21" s="13" t="s">
        <v>21</v>
      </c>
      <c r="L21">
        <v>69927081</v>
      </c>
      <c r="M21">
        <v>495</v>
      </c>
      <c r="N21" s="16">
        <f t="shared" si="1"/>
        <v>141266.83030303029</v>
      </c>
    </row>
    <row r="22" spans="1:14" x14ac:dyDescent="0.35">
      <c r="A22" s="4" t="s">
        <v>10</v>
      </c>
      <c r="B22" s="5">
        <v>266635</v>
      </c>
      <c r="C22" s="5">
        <v>5317</v>
      </c>
      <c r="D22" s="6">
        <v>4.2674348679103573E-2</v>
      </c>
      <c r="E22" s="7">
        <v>2.7107469269347595</v>
      </c>
      <c r="F22" s="7">
        <v>44.959863044744715</v>
      </c>
      <c r="G22" s="7">
        <f t="shared" si="0"/>
        <v>11987.873082935506</v>
      </c>
    </row>
    <row r="23" spans="1:14" x14ac:dyDescent="0.35">
      <c r="A23" s="4" t="s">
        <v>10</v>
      </c>
      <c r="B23" s="5">
        <v>189441</v>
      </c>
      <c r="C23" s="5">
        <v>5396</v>
      </c>
      <c r="D23" s="6">
        <v>8.8116383469210274E-2</v>
      </c>
      <c r="E23" s="7">
        <v>4.7440092558756142</v>
      </c>
      <c r="F23" s="7">
        <v>37.837449938641406</v>
      </c>
      <c r="G23" s="7">
        <f t="shared" si="0"/>
        <v>7167.9643538261671</v>
      </c>
    </row>
    <row r="24" spans="1:14" x14ac:dyDescent="0.35">
      <c r="A24" s="4" t="s">
        <v>6</v>
      </c>
      <c r="B24" s="5">
        <v>87416</v>
      </c>
      <c r="C24" s="5">
        <v>4658</v>
      </c>
      <c r="D24" s="6">
        <v>3.6261548306258808E-2</v>
      </c>
      <c r="E24" s="7">
        <v>3.7429808712372044</v>
      </c>
      <c r="F24" s="7">
        <v>58.608876897615154</v>
      </c>
      <c r="G24" s="7">
        <f t="shared" si="0"/>
        <v>5123.3535828819258</v>
      </c>
      <c r="K24" s="14" t="s">
        <v>0</v>
      </c>
      <c r="L24" s="15" t="s">
        <v>25</v>
      </c>
    </row>
    <row r="25" spans="1:14" hidden="1" x14ac:dyDescent="0.35">
      <c r="A25" s="4" t="s">
        <v>10</v>
      </c>
      <c r="B25" s="5">
        <v>192758</v>
      </c>
      <c r="C25" s="5">
        <v>3283</v>
      </c>
      <c r="D25" s="6">
        <v>5.3506721152433816E-2</v>
      </c>
      <c r="E25" s="7">
        <v>4.6504069945909379</v>
      </c>
      <c r="F25" s="7">
        <v>39.306251276102415</v>
      </c>
      <c r="G25" s="7">
        <f t="shared" si="0"/>
        <v>7576.5943834789496</v>
      </c>
      <c r="K25" s="13" t="s">
        <v>6</v>
      </c>
      <c r="L25">
        <f>L16/M16</f>
        <v>100456.50485436893</v>
      </c>
    </row>
    <row r="26" spans="1:14" hidden="1" x14ac:dyDescent="0.35">
      <c r="A26" s="4" t="s">
        <v>6</v>
      </c>
      <c r="B26" s="5">
        <v>79622</v>
      </c>
      <c r="C26" s="5">
        <v>4948</v>
      </c>
      <c r="D26" s="6">
        <v>2.6378000724464452E-2</v>
      </c>
      <c r="E26" s="7">
        <v>2.5017061242832392</v>
      </c>
      <c r="F26" s="7">
        <v>29.355105798211149</v>
      </c>
      <c r="G26" s="7">
        <f t="shared" si="0"/>
        <v>2337.3122338651679</v>
      </c>
      <c r="K26" s="13" t="s">
        <v>8</v>
      </c>
      <c r="L26">
        <f>L17/M17</f>
        <v>147518.23684210525</v>
      </c>
    </row>
    <row r="27" spans="1:14" hidden="1" x14ac:dyDescent="0.35">
      <c r="A27" s="4" t="s">
        <v>7</v>
      </c>
      <c r="B27" s="5">
        <v>185118</v>
      </c>
      <c r="C27" s="5">
        <v>4028</v>
      </c>
      <c r="D27" s="6">
        <v>2.0029954944885357E-2</v>
      </c>
      <c r="E27" s="7">
        <v>2.0250588024333416</v>
      </c>
      <c r="F27" s="7">
        <v>55.964073590409924</v>
      </c>
      <c r="G27" s="7">
        <f t="shared" si="0"/>
        <v>10359.957374909503</v>
      </c>
      <c r="K27" s="13" t="s">
        <v>9</v>
      </c>
      <c r="L27">
        <f>L18/M18</f>
        <v>60926.542372881355</v>
      </c>
    </row>
    <row r="28" spans="1:14" hidden="1" x14ac:dyDescent="0.35">
      <c r="A28" s="4" t="s">
        <v>10</v>
      </c>
      <c r="B28" s="5">
        <v>219601</v>
      </c>
      <c r="C28" s="5">
        <v>4059</v>
      </c>
      <c r="D28" s="6">
        <v>4.3297870161309017E-2</v>
      </c>
      <c r="E28" s="7">
        <v>3.5180985802306641</v>
      </c>
      <c r="F28" s="7">
        <v>16.863538484726806</v>
      </c>
      <c r="G28" s="7">
        <f t="shared" si="0"/>
        <v>3703.2499147844915</v>
      </c>
      <c r="K28" s="13" t="s">
        <v>7</v>
      </c>
      <c r="L28">
        <f>L19/M19</f>
        <v>186310.48421052631</v>
      </c>
    </row>
    <row r="29" spans="1:14" x14ac:dyDescent="0.35">
      <c r="A29" s="4" t="s">
        <v>10</v>
      </c>
      <c r="B29" s="5">
        <v>210669</v>
      </c>
      <c r="C29" s="5">
        <v>3874</v>
      </c>
      <c r="D29" s="6">
        <v>5.9888822383897235E-2</v>
      </c>
      <c r="E29" s="7">
        <v>3.609965933165439</v>
      </c>
      <c r="F29" s="7">
        <v>21.431089785307151</v>
      </c>
      <c r="G29" s="7">
        <f t="shared" si="0"/>
        <v>4514.866253980872</v>
      </c>
      <c r="K29" s="13" t="s">
        <v>10</v>
      </c>
      <c r="L29" s="21">
        <f>L20/M20</f>
        <v>227959.6796116505</v>
      </c>
    </row>
    <row r="30" spans="1:14" x14ac:dyDescent="0.35">
      <c r="A30" s="4" t="s">
        <v>9</v>
      </c>
      <c r="B30" s="5">
        <v>59103</v>
      </c>
      <c r="C30" s="5">
        <v>1608</v>
      </c>
      <c r="D30" s="6">
        <v>2.4758093136602127E-2</v>
      </c>
      <c r="E30" s="7">
        <v>1.7267395639166678</v>
      </c>
      <c r="F30" s="7">
        <v>23.388841788951389</v>
      </c>
      <c r="G30" s="7">
        <f t="shared" si="0"/>
        <v>1382.350716252394</v>
      </c>
    </row>
    <row r="31" spans="1:14" x14ac:dyDescent="0.35">
      <c r="A31" s="4" t="s">
        <v>8</v>
      </c>
      <c r="B31" s="5">
        <v>101325</v>
      </c>
      <c r="C31" s="5">
        <v>3756</v>
      </c>
      <c r="D31" s="6">
        <v>5.2403982378878333E-2</v>
      </c>
      <c r="E31" s="7">
        <v>2.5691920419867333</v>
      </c>
      <c r="F31" s="7">
        <v>97.986455816136186</v>
      </c>
      <c r="G31" s="7">
        <f t="shared" si="0"/>
        <v>9928.4776355699996</v>
      </c>
      <c r="K31" s="26" t="s">
        <v>26</v>
      </c>
      <c r="L31" s="27"/>
      <c r="M31" s="27"/>
      <c r="N31" s="27"/>
    </row>
    <row r="32" spans="1:14" x14ac:dyDescent="0.35">
      <c r="A32" s="4" t="s">
        <v>9</v>
      </c>
      <c r="B32" s="5">
        <v>59631</v>
      </c>
      <c r="C32" s="5">
        <v>1806</v>
      </c>
      <c r="D32" s="6">
        <v>2.3802608567878691E-2</v>
      </c>
      <c r="E32" s="7">
        <v>1.6623399755249204</v>
      </c>
      <c r="F32" s="7">
        <v>12.171997808141684</v>
      </c>
      <c r="G32" s="7">
        <f t="shared" si="0"/>
        <v>725.82840129729675</v>
      </c>
    </row>
    <row r="33" spans="1:15" x14ac:dyDescent="0.35">
      <c r="A33" s="4" t="s">
        <v>7</v>
      </c>
      <c r="B33" s="5">
        <v>176431</v>
      </c>
      <c r="C33" s="5">
        <v>4550</v>
      </c>
      <c r="D33" s="6">
        <v>5.3247622868359976E-2</v>
      </c>
      <c r="E33" s="7">
        <v>2.6420698340860604</v>
      </c>
      <c r="F33" s="7">
        <v>56.485423747219642</v>
      </c>
      <c r="G33" s="7">
        <f t="shared" si="0"/>
        <v>9965.7797971457094</v>
      </c>
    </row>
    <row r="34" spans="1:15" x14ac:dyDescent="0.35">
      <c r="A34" s="4" t="s">
        <v>8</v>
      </c>
      <c r="B34" s="5">
        <v>144003</v>
      </c>
      <c r="C34" s="5">
        <v>3024</v>
      </c>
      <c r="D34" s="6">
        <v>3.2876930686824637E-2</v>
      </c>
      <c r="E34" s="7">
        <v>3.2439290151544804</v>
      </c>
      <c r="F34" s="7">
        <v>78.073770550249606</v>
      </c>
      <c r="G34" s="7">
        <f t="shared" si="0"/>
        <v>11242.857180547593</v>
      </c>
      <c r="K34" s="24" t="s">
        <v>13</v>
      </c>
      <c r="L34" s="25"/>
      <c r="M34" s="25"/>
      <c r="N34" s="25"/>
    </row>
    <row r="35" spans="1:15" x14ac:dyDescent="0.35">
      <c r="A35" s="4" t="s">
        <v>6</v>
      </c>
      <c r="B35" s="5">
        <v>70979</v>
      </c>
      <c r="C35" s="5">
        <v>3981</v>
      </c>
      <c r="D35" s="6">
        <v>2.4560255023088205E-2</v>
      </c>
      <c r="E35" s="7">
        <v>3.7870358226152012</v>
      </c>
      <c r="F35" s="7">
        <v>33.660395245103246</v>
      </c>
      <c r="G35" s="7">
        <f t="shared" si="0"/>
        <v>2389.1811941021833</v>
      </c>
    </row>
    <row r="36" spans="1:15" x14ac:dyDescent="0.35">
      <c r="A36" s="4" t="s">
        <v>8</v>
      </c>
      <c r="B36" s="5">
        <v>120241</v>
      </c>
      <c r="C36" s="5">
        <v>3260</v>
      </c>
      <c r="D36" s="6">
        <v>4.1197687135293454E-2</v>
      </c>
      <c r="E36" s="7">
        <v>2.7171683094621248</v>
      </c>
      <c r="F36" s="7">
        <v>80.297301364138221</v>
      </c>
      <c r="G36" s="7">
        <f t="shared" si="0"/>
        <v>9655.0278133253432</v>
      </c>
      <c r="K36" s="18" t="s">
        <v>27</v>
      </c>
      <c r="L36" s="17"/>
    </row>
    <row r="37" spans="1:15" x14ac:dyDescent="0.35">
      <c r="A37" s="4" t="s">
        <v>9</v>
      </c>
      <c r="B37" s="5">
        <v>52006</v>
      </c>
      <c r="C37" s="5">
        <v>1982</v>
      </c>
      <c r="D37" s="6">
        <v>2.9172417930206057E-2</v>
      </c>
      <c r="E37" s="7">
        <v>1.6804933149726293</v>
      </c>
      <c r="F37" s="7">
        <v>22.699691052277927</v>
      </c>
      <c r="G37" s="7">
        <f t="shared" si="0"/>
        <v>1180.5201328647659</v>
      </c>
      <c r="K37" s="19">
        <f>SUM(G2:G496)</f>
        <v>3269693.4950015112</v>
      </c>
    </row>
    <row r="38" spans="1:15" x14ac:dyDescent="0.35">
      <c r="A38" s="4" t="s">
        <v>6</v>
      </c>
      <c r="B38" s="5">
        <v>82619</v>
      </c>
      <c r="C38" s="5">
        <v>2600</v>
      </c>
      <c r="D38" s="6">
        <v>3.3346621208020941E-2</v>
      </c>
      <c r="E38" s="7">
        <v>3.2027079900670685</v>
      </c>
      <c r="F38" s="7">
        <v>45.822900723115623</v>
      </c>
      <c r="G38" s="7">
        <f t="shared" si="0"/>
        <v>3785.8422348430895</v>
      </c>
    </row>
    <row r="39" spans="1:15" x14ac:dyDescent="0.35">
      <c r="A39" s="4" t="s">
        <v>9</v>
      </c>
      <c r="B39" s="5">
        <v>46969</v>
      </c>
      <c r="C39" s="5">
        <v>1838</v>
      </c>
      <c r="D39" s="6">
        <v>2.6479812312162562E-2</v>
      </c>
      <c r="E39" s="7">
        <v>1.7642701990239797</v>
      </c>
      <c r="F39" s="7">
        <v>21.207771296444552</v>
      </c>
      <c r="G39" s="7">
        <f t="shared" si="0"/>
        <v>996.10781002270414</v>
      </c>
      <c r="K39" s="27" t="s">
        <v>28</v>
      </c>
      <c r="L39" s="27"/>
      <c r="M39" s="27"/>
      <c r="N39" s="27"/>
      <c r="O39" s="27"/>
    </row>
    <row r="40" spans="1:15" x14ac:dyDescent="0.35">
      <c r="A40" s="4" t="s">
        <v>9</v>
      </c>
      <c r="B40" s="5">
        <v>65017</v>
      </c>
      <c r="C40" s="5">
        <v>2328</v>
      </c>
      <c r="D40" s="6">
        <v>2.7414267070770593E-2</v>
      </c>
      <c r="E40" s="7">
        <v>2.2477020160753303</v>
      </c>
      <c r="F40" s="7">
        <v>25.021981716526518</v>
      </c>
      <c r="G40" s="7">
        <f t="shared" si="0"/>
        <v>1626.8541852634046</v>
      </c>
    </row>
    <row r="41" spans="1:15" x14ac:dyDescent="0.35">
      <c r="A41" s="4" t="s">
        <v>9</v>
      </c>
      <c r="B41" s="5">
        <v>58496</v>
      </c>
      <c r="C41" s="5">
        <v>2178</v>
      </c>
      <c r="D41" s="6">
        <v>1.9721480940467516E-2</v>
      </c>
      <c r="E41" s="7">
        <v>1.8105289613616362</v>
      </c>
      <c r="F41" s="7">
        <v>16.277633725362364</v>
      </c>
      <c r="G41" s="7">
        <f t="shared" si="0"/>
        <v>952.17646239879684</v>
      </c>
    </row>
    <row r="42" spans="1:15" x14ac:dyDescent="0.35">
      <c r="A42" s="4" t="s">
        <v>8</v>
      </c>
      <c r="B42" s="5">
        <v>182849</v>
      </c>
      <c r="C42" s="5">
        <v>2366</v>
      </c>
      <c r="D42" s="6">
        <v>4.8389007357267533E-2</v>
      </c>
      <c r="E42" s="7">
        <v>2.7317528701500193</v>
      </c>
      <c r="F42" s="7">
        <v>88.697994743151014</v>
      </c>
      <c r="G42" s="7">
        <f t="shared" si="0"/>
        <v>16218.339640790418</v>
      </c>
      <c r="K42" s="24" t="s">
        <v>14</v>
      </c>
      <c r="L42" s="25"/>
      <c r="M42" s="25"/>
      <c r="N42" s="25"/>
    </row>
    <row r="43" spans="1:15" x14ac:dyDescent="0.35">
      <c r="A43" s="4" t="s">
        <v>9</v>
      </c>
      <c r="B43" s="5">
        <v>86257</v>
      </c>
      <c r="C43" s="5">
        <v>1908</v>
      </c>
      <c r="D43" s="6">
        <v>2.3328617062963478E-2</v>
      </c>
      <c r="E43" s="7">
        <v>2.086082546182594</v>
      </c>
      <c r="F43" s="7">
        <v>19.95685773338209</v>
      </c>
      <c r="G43" s="7">
        <f t="shared" si="0"/>
        <v>1721.418677508339</v>
      </c>
    </row>
    <row r="44" spans="1:15" x14ac:dyDescent="0.35">
      <c r="A44" s="4" t="s">
        <v>9</v>
      </c>
      <c r="B44" s="5">
        <v>57561</v>
      </c>
      <c r="C44" s="5">
        <v>1997</v>
      </c>
      <c r="D44" s="6">
        <v>2.5346551536443978E-2</v>
      </c>
      <c r="E44" s="7">
        <v>2.5178914750502037</v>
      </c>
      <c r="F44" s="7">
        <v>15.761372682808659</v>
      </c>
      <c r="G44" s="7">
        <f t="shared" si="0"/>
        <v>907.24037299514919</v>
      </c>
      <c r="K44" s="12" t="s">
        <v>29</v>
      </c>
      <c r="L44" t="s">
        <v>31</v>
      </c>
      <c r="M44" t="s">
        <v>32</v>
      </c>
      <c r="N44" t="s">
        <v>33</v>
      </c>
    </row>
    <row r="45" spans="1:15" x14ac:dyDescent="0.35">
      <c r="A45" s="4" t="s">
        <v>7</v>
      </c>
      <c r="B45" s="5">
        <v>207374</v>
      </c>
      <c r="C45" s="5">
        <v>10985</v>
      </c>
      <c r="D45" s="6">
        <v>6.766712811997061E-2</v>
      </c>
      <c r="E45" s="7">
        <v>3.3677074249553627</v>
      </c>
      <c r="F45" s="7">
        <v>39.985177663770472</v>
      </c>
      <c r="G45" s="7">
        <f t="shared" si="0"/>
        <v>8291.8862328467385</v>
      </c>
      <c r="K45" s="13" t="s">
        <v>8</v>
      </c>
      <c r="L45">
        <v>11211386</v>
      </c>
      <c r="M45">
        <v>2.6685462949403989</v>
      </c>
      <c r="N45">
        <v>232.37410980114723</v>
      </c>
    </row>
    <row r="46" spans="1:15" x14ac:dyDescent="0.35">
      <c r="A46" s="4" t="s">
        <v>6</v>
      </c>
      <c r="B46" s="5">
        <v>110135</v>
      </c>
      <c r="C46" s="5">
        <v>3375</v>
      </c>
      <c r="D46" s="6">
        <v>2.7534928007276152E-2</v>
      </c>
      <c r="E46" s="7">
        <v>1.8426724559025709</v>
      </c>
      <c r="F46" s="7">
        <v>43.988229876146633</v>
      </c>
      <c r="G46" s="7">
        <f t="shared" si="0"/>
        <v>4844.6436974094095</v>
      </c>
      <c r="K46" s="13" t="s">
        <v>9</v>
      </c>
      <c r="L46">
        <v>7189332</v>
      </c>
      <c r="M46">
        <v>2.9236313863063903</v>
      </c>
      <c r="N46">
        <v>239.41397944938609</v>
      </c>
    </row>
    <row r="47" spans="1:15" x14ac:dyDescent="0.35">
      <c r="A47" s="4" t="s">
        <v>9</v>
      </c>
      <c r="B47" s="5">
        <v>61669</v>
      </c>
      <c r="C47" s="5">
        <v>1794</v>
      </c>
      <c r="D47" s="6">
        <v>2.8941948531682356E-2</v>
      </c>
      <c r="E47" s="7">
        <v>2.0566787045695314</v>
      </c>
      <c r="F47" s="7">
        <v>20.280548498487949</v>
      </c>
      <c r="G47" s="7">
        <f t="shared" si="0"/>
        <v>1250.6811453532532</v>
      </c>
      <c r="K47" s="13" t="s">
        <v>6</v>
      </c>
      <c r="L47">
        <v>10347020</v>
      </c>
      <c r="M47">
        <v>3.2835270670289041</v>
      </c>
      <c r="N47">
        <v>259.33788264180191</v>
      </c>
    </row>
    <row r="48" spans="1:15" x14ac:dyDescent="0.35">
      <c r="A48" s="4" t="s">
        <v>10</v>
      </c>
      <c r="B48" s="5">
        <v>189301</v>
      </c>
      <c r="C48" s="5">
        <v>5786</v>
      </c>
      <c r="D48" s="6">
        <v>6.2119908994614718E-2</v>
      </c>
      <c r="E48" s="7">
        <v>4.9404954308641456</v>
      </c>
      <c r="F48" s="7">
        <v>48.884289599243488</v>
      </c>
      <c r="G48" s="7">
        <f t="shared" si="0"/>
        <v>9253.8449054263911</v>
      </c>
      <c r="K48" s="13" t="s">
        <v>7</v>
      </c>
      <c r="L48">
        <v>17699496</v>
      </c>
      <c r="M48">
        <v>3.7920964835352784</v>
      </c>
      <c r="N48">
        <v>324.09933143581196</v>
      </c>
    </row>
    <row r="49" spans="1:15" x14ac:dyDescent="0.35">
      <c r="A49" s="4" t="s">
        <v>8</v>
      </c>
      <c r="B49" s="5">
        <v>157850</v>
      </c>
      <c r="C49" s="5">
        <v>3605</v>
      </c>
      <c r="D49" s="6">
        <v>4.2190400876964886E-2</v>
      </c>
      <c r="E49" s="7">
        <v>4.1182413065214067</v>
      </c>
      <c r="F49" s="7">
        <v>83.979392267430185</v>
      </c>
      <c r="G49" s="7">
        <f t="shared" si="0"/>
        <v>13256.147069413853</v>
      </c>
      <c r="K49" s="13" t="s">
        <v>10</v>
      </c>
      <c r="L49">
        <v>23479847</v>
      </c>
      <c r="M49">
        <v>5.4407170134434555</v>
      </c>
      <c r="N49">
        <v>469.28910779280375</v>
      </c>
    </row>
    <row r="50" spans="1:15" x14ac:dyDescent="0.35">
      <c r="A50" s="4" t="s">
        <v>6</v>
      </c>
      <c r="B50" s="5">
        <v>126817</v>
      </c>
      <c r="C50" s="5">
        <v>2639</v>
      </c>
      <c r="D50" s="6">
        <v>3.5328581264905262E-2</v>
      </c>
      <c r="E50" s="7">
        <v>4.3598794516511115</v>
      </c>
      <c r="F50" s="7">
        <v>26.259551058910375</v>
      </c>
      <c r="G50" s="7">
        <f t="shared" si="0"/>
        <v>3330.1574866378369</v>
      </c>
      <c r="K50" s="13" t="s">
        <v>21</v>
      </c>
      <c r="L50">
        <v>69927081</v>
      </c>
      <c r="M50">
        <v>18.108518245254427</v>
      </c>
      <c r="N50">
        <v>1524.5144111209511</v>
      </c>
    </row>
    <row r="51" spans="1:15" x14ac:dyDescent="0.35">
      <c r="A51" s="4" t="s">
        <v>6</v>
      </c>
      <c r="B51" s="5">
        <v>65566</v>
      </c>
      <c r="C51" s="5">
        <v>6283</v>
      </c>
      <c r="D51" s="6">
        <v>4.0613394067339263E-2</v>
      </c>
      <c r="E51" s="7">
        <v>3.287995827532264</v>
      </c>
      <c r="F51" s="7">
        <v>61.660283450648549</v>
      </c>
      <c r="G51" s="7">
        <f t="shared" si="0"/>
        <v>4042.8181447252227</v>
      </c>
    </row>
    <row r="52" spans="1:15" x14ac:dyDescent="0.35">
      <c r="A52" s="4" t="s">
        <v>7</v>
      </c>
      <c r="B52" s="5">
        <v>159629</v>
      </c>
      <c r="C52" s="5">
        <v>695</v>
      </c>
      <c r="D52" s="6">
        <v>6.966426732493651E-2</v>
      </c>
      <c r="E52" s="7">
        <v>3.9288032438206777</v>
      </c>
      <c r="F52" s="7">
        <v>52.72015300084459</v>
      </c>
      <c r="G52" s="7">
        <f t="shared" si="0"/>
        <v>8415.6653033718212</v>
      </c>
      <c r="K52" s="26" t="s">
        <v>37</v>
      </c>
      <c r="L52" s="27"/>
      <c r="M52" s="27"/>
      <c r="N52" s="27"/>
      <c r="O52" s="27"/>
    </row>
    <row r="53" spans="1:15" x14ac:dyDescent="0.35">
      <c r="A53" s="4" t="s">
        <v>6</v>
      </c>
      <c r="B53" s="5">
        <v>92665</v>
      </c>
      <c r="C53" s="5">
        <v>4187</v>
      </c>
      <c r="D53" s="6">
        <v>2.2382912646339681E-2</v>
      </c>
      <c r="E53" s="7">
        <v>1.1238129167045652</v>
      </c>
      <c r="F53" s="7">
        <v>52.797371720407831</v>
      </c>
      <c r="G53" s="7">
        <f t="shared" si="0"/>
        <v>4892.4684504715924</v>
      </c>
      <c r="K53" s="27" t="s">
        <v>38</v>
      </c>
      <c r="L53" s="27"/>
      <c r="M53" s="27"/>
      <c r="N53" s="27"/>
      <c r="O53" s="27"/>
    </row>
    <row r="54" spans="1:15" x14ac:dyDescent="0.35">
      <c r="A54" s="4" t="s">
        <v>10</v>
      </c>
      <c r="B54" s="5">
        <v>252302</v>
      </c>
      <c r="C54" s="5">
        <v>3195</v>
      </c>
      <c r="D54" s="6">
        <v>5.1515363920573376E-2</v>
      </c>
      <c r="E54" s="7">
        <v>3.5064089912150527</v>
      </c>
      <c r="F54" s="7">
        <v>64.504657939349954</v>
      </c>
      <c r="G54" s="7">
        <f t="shared" si="0"/>
        <v>16274.654207413872</v>
      </c>
    </row>
    <row r="55" spans="1:15" x14ac:dyDescent="0.35">
      <c r="A55" s="4" t="s">
        <v>8</v>
      </c>
      <c r="B55" s="5">
        <v>209055</v>
      </c>
      <c r="C55" s="5">
        <v>4151</v>
      </c>
      <c r="D55" s="6">
        <v>1.8892004692663326E-2</v>
      </c>
      <c r="E55" s="7">
        <v>3.4759762787451285</v>
      </c>
      <c r="F55" s="7">
        <v>65.557360970159181</v>
      </c>
      <c r="G55" s="7">
        <f t="shared" si="0"/>
        <v>13705.094097616628</v>
      </c>
    </row>
    <row r="56" spans="1:15" x14ac:dyDescent="0.35">
      <c r="A56" s="4" t="s">
        <v>10</v>
      </c>
      <c r="B56" s="5">
        <v>254585</v>
      </c>
      <c r="C56" s="5">
        <v>3237</v>
      </c>
      <c r="D56" s="6">
        <v>5.1927350957369521E-2</v>
      </c>
      <c r="E56" s="7">
        <v>7.0475811224265588</v>
      </c>
      <c r="F56" s="7">
        <v>63.516413198671557</v>
      </c>
      <c r="G56" s="7">
        <f t="shared" si="0"/>
        <v>16170.326054183799</v>
      </c>
      <c r="K56" s="28" t="s">
        <v>15</v>
      </c>
      <c r="L56" s="25"/>
      <c r="M56" s="25"/>
    </row>
    <row r="57" spans="1:15" x14ac:dyDescent="0.35">
      <c r="A57" s="4" t="s">
        <v>10</v>
      </c>
      <c r="B57" s="5">
        <v>239827</v>
      </c>
      <c r="C57" s="5">
        <v>5978</v>
      </c>
      <c r="D57" s="6">
        <v>7.4239504042138166E-2</v>
      </c>
      <c r="E57" s="7">
        <v>5.007973609929036</v>
      </c>
      <c r="F57" s="7">
        <v>34.276687619852183</v>
      </c>
      <c r="G57" s="7">
        <f t="shared" si="0"/>
        <v>8220.4751618062892</v>
      </c>
    </row>
    <row r="58" spans="1:15" x14ac:dyDescent="0.35">
      <c r="A58" s="4" t="s">
        <v>9</v>
      </c>
      <c r="B58" s="5">
        <v>64047</v>
      </c>
      <c r="C58" s="5">
        <v>2367</v>
      </c>
      <c r="D58" s="6">
        <v>2.2786834040384139E-2</v>
      </c>
      <c r="E58" s="7">
        <v>2.07395151680978</v>
      </c>
      <c r="F58" s="7">
        <v>21.927193502890347</v>
      </c>
      <c r="G58" s="7">
        <f t="shared" si="0"/>
        <v>1404.370962279618</v>
      </c>
      <c r="K58" s="12" t="s">
        <v>0</v>
      </c>
      <c r="L58" t="s">
        <v>30</v>
      </c>
      <c r="N58" s="12" t="s">
        <v>0</v>
      </c>
      <c r="O58" t="s">
        <v>34</v>
      </c>
    </row>
    <row r="59" spans="1:15" x14ac:dyDescent="0.35">
      <c r="A59" s="4" t="s">
        <v>10</v>
      </c>
      <c r="B59" s="5">
        <v>212149</v>
      </c>
      <c r="C59" s="5">
        <v>5339</v>
      </c>
      <c r="D59" s="6">
        <v>5.086701572103141E-2</v>
      </c>
      <c r="E59" s="7">
        <v>4.2156301621984742</v>
      </c>
      <c r="F59" s="7">
        <v>17.08334518511899</v>
      </c>
      <c r="G59" s="7">
        <f t="shared" si="0"/>
        <v>3624.2145976778088</v>
      </c>
      <c r="K59" s="13" t="s">
        <v>6</v>
      </c>
      <c r="L59">
        <v>446635.46736768133</v>
      </c>
      <c r="N59" s="13" t="s">
        <v>10</v>
      </c>
      <c r="O59">
        <v>934761.79387929209</v>
      </c>
    </row>
    <row r="60" spans="1:15" x14ac:dyDescent="0.35">
      <c r="A60" s="4" t="s">
        <v>6</v>
      </c>
      <c r="B60" s="5">
        <v>78921</v>
      </c>
      <c r="C60" s="5">
        <v>4894</v>
      </c>
      <c r="D60" s="6">
        <v>1.2498881570245677E-2</v>
      </c>
      <c r="E60" s="7">
        <v>3.6834347988458216</v>
      </c>
      <c r="F60" s="7">
        <v>47.827761105504813</v>
      </c>
      <c r="G60" s="7">
        <f t="shared" si="0"/>
        <v>3774.6147342075456</v>
      </c>
      <c r="K60" s="13" t="s">
        <v>8</v>
      </c>
      <c r="L60">
        <v>912928.54639307025</v>
      </c>
      <c r="N60" s="13" t="s">
        <v>21</v>
      </c>
      <c r="O60">
        <v>934761.79387929209</v>
      </c>
    </row>
    <row r="61" spans="1:15" x14ac:dyDescent="0.35">
      <c r="A61" s="4" t="s">
        <v>6</v>
      </c>
      <c r="B61" s="5">
        <v>102503</v>
      </c>
      <c r="C61" s="5">
        <v>4192</v>
      </c>
      <c r="D61" s="6">
        <v>2.5839875685732368E-2</v>
      </c>
      <c r="E61" s="7">
        <v>1.2004685502651502</v>
      </c>
      <c r="F61" s="7">
        <v>58.296695918468153</v>
      </c>
      <c r="G61" s="7">
        <f t="shared" si="0"/>
        <v>5975.5862217307413</v>
      </c>
      <c r="K61" s="13" t="s">
        <v>9</v>
      </c>
      <c r="L61">
        <v>142275.42411902227</v>
      </c>
    </row>
    <row r="62" spans="1:15" x14ac:dyDescent="0.35">
      <c r="A62" s="4" t="s">
        <v>8</v>
      </c>
      <c r="B62" s="5">
        <v>148232</v>
      </c>
      <c r="C62" s="5">
        <v>3722</v>
      </c>
      <c r="D62" s="6">
        <v>3.2316015819244655E-2</v>
      </c>
      <c r="E62" s="7">
        <v>3.2760462321191581</v>
      </c>
      <c r="F62" s="7">
        <v>89.946571284918093</v>
      </c>
      <c r="G62" s="7">
        <f t="shared" si="0"/>
        <v>13332.960154705979</v>
      </c>
      <c r="K62" s="13" t="s">
        <v>7</v>
      </c>
      <c r="L62">
        <v>833092.26324244402</v>
      </c>
    </row>
    <row r="63" spans="1:15" x14ac:dyDescent="0.35">
      <c r="A63" s="4" t="s">
        <v>10</v>
      </c>
      <c r="B63" s="5">
        <v>193398</v>
      </c>
      <c r="C63" s="5">
        <v>4485</v>
      </c>
      <c r="D63" s="6">
        <v>5.903688272254367E-2</v>
      </c>
      <c r="E63" s="7">
        <v>6.3475840452336882</v>
      </c>
      <c r="F63" s="7">
        <v>37.874032311922569</v>
      </c>
      <c r="G63" s="7">
        <f t="shared" si="0"/>
        <v>7324.7621010612011</v>
      </c>
      <c r="K63" s="13" t="s">
        <v>10</v>
      </c>
      <c r="L63">
        <v>934761.79387929209</v>
      </c>
    </row>
    <row r="64" spans="1:15" x14ac:dyDescent="0.35">
      <c r="A64" s="4" t="s">
        <v>8</v>
      </c>
      <c r="B64" s="5">
        <v>130732</v>
      </c>
      <c r="C64" s="5">
        <v>3004</v>
      </c>
      <c r="D64" s="6">
        <v>1.7888062443694466E-2</v>
      </c>
      <c r="E64" s="7">
        <v>2.8662418892926036</v>
      </c>
      <c r="F64" s="7">
        <v>142.93445442826527</v>
      </c>
      <c r="G64" s="7">
        <f t="shared" si="0"/>
        <v>18686.107096315976</v>
      </c>
      <c r="K64" s="13" t="s">
        <v>21</v>
      </c>
      <c r="L64">
        <v>3269693.4950015098</v>
      </c>
    </row>
    <row r="65" spans="1:16" x14ac:dyDescent="0.35">
      <c r="A65" s="4" t="s">
        <v>6</v>
      </c>
      <c r="B65" s="5">
        <v>113350</v>
      </c>
      <c r="C65" s="5">
        <v>4062</v>
      </c>
      <c r="D65" s="6">
        <v>5.9545134931435761E-2</v>
      </c>
      <c r="E65" s="7">
        <v>1.9308998007426617</v>
      </c>
      <c r="F65" s="7">
        <v>39.908378479142122</v>
      </c>
      <c r="G65" s="7">
        <f t="shared" si="0"/>
        <v>4523.6147006107594</v>
      </c>
    </row>
    <row r="66" spans="1:16" x14ac:dyDescent="0.35">
      <c r="A66" s="4" t="s">
        <v>10</v>
      </c>
      <c r="B66" s="5">
        <v>223168</v>
      </c>
      <c r="C66" s="5">
        <v>7126</v>
      </c>
      <c r="D66" s="6">
        <v>4.2196792823857465E-2</v>
      </c>
      <c r="E66" s="7">
        <v>4.6957768061236518</v>
      </c>
      <c r="F66" s="7">
        <v>45.223473286867439</v>
      </c>
      <c r="G66" s="7">
        <f t="shared" si="0"/>
        <v>10092.432086483634</v>
      </c>
      <c r="K66" s="29" t="s">
        <v>35</v>
      </c>
      <c r="L66" s="30"/>
      <c r="M66" s="30"/>
    </row>
    <row r="67" spans="1:16" x14ac:dyDescent="0.35">
      <c r="A67" s="4" t="s">
        <v>6</v>
      </c>
      <c r="B67" s="5">
        <v>112541</v>
      </c>
      <c r="C67" s="5">
        <v>91</v>
      </c>
      <c r="D67" s="6">
        <v>4.0999608995301362E-2</v>
      </c>
      <c r="E67" s="7">
        <v>0.84145791009344606</v>
      </c>
      <c r="F67" s="7">
        <v>40.19066586373529</v>
      </c>
      <c r="G67" s="7">
        <f t="shared" ref="G67:G130" si="2">B67/1000*F67</f>
        <v>4523.0977269706336</v>
      </c>
    </row>
    <row r="68" spans="1:16" x14ac:dyDescent="0.35">
      <c r="A68" s="4" t="s">
        <v>10</v>
      </c>
      <c r="B68" s="5">
        <v>232905</v>
      </c>
      <c r="C68" s="5">
        <v>2893</v>
      </c>
      <c r="D68" s="6">
        <v>3.2195414427421506E-2</v>
      </c>
      <c r="E68" s="7">
        <v>3.7271478689967057</v>
      </c>
      <c r="F68" s="7">
        <v>51.158906360334427</v>
      </c>
      <c r="G68" s="7">
        <f t="shared" si="2"/>
        <v>11915.16508585369</v>
      </c>
    </row>
    <row r="69" spans="1:16" x14ac:dyDescent="0.35">
      <c r="A69" s="4" t="s">
        <v>10</v>
      </c>
      <c r="B69" s="5">
        <v>265690</v>
      </c>
      <c r="C69" s="5">
        <v>2678</v>
      </c>
      <c r="D69" s="6">
        <v>6.0295045808316849E-2</v>
      </c>
      <c r="E69" s="7">
        <v>3.7825738395460284</v>
      </c>
      <c r="F69" s="7">
        <v>32.499387582931391</v>
      </c>
      <c r="G69" s="7">
        <f t="shared" si="2"/>
        <v>8634.762286909041</v>
      </c>
      <c r="K69" s="24" t="s">
        <v>16</v>
      </c>
      <c r="L69" s="25"/>
      <c r="M69" s="25"/>
      <c r="N69" s="25"/>
      <c r="O69" s="25"/>
      <c r="P69" s="25"/>
    </row>
    <row r="70" spans="1:16" x14ac:dyDescent="0.35">
      <c r="A70" s="4" t="s">
        <v>8</v>
      </c>
      <c r="B70" s="5">
        <v>129035</v>
      </c>
      <c r="C70" s="5">
        <v>2126</v>
      </c>
      <c r="D70" s="6">
        <v>4.0005523181707615E-2</v>
      </c>
      <c r="E70" s="7">
        <v>2.6023824374892888</v>
      </c>
      <c r="F70" s="7">
        <v>82.21972559610991</v>
      </c>
      <c r="G70" s="7">
        <f t="shared" si="2"/>
        <v>10609.222292294042</v>
      </c>
    </row>
    <row r="71" spans="1:16" x14ac:dyDescent="0.35">
      <c r="A71" s="4" t="s">
        <v>10</v>
      </c>
      <c r="B71" s="5">
        <v>185719</v>
      </c>
      <c r="C71" s="5">
        <v>4803</v>
      </c>
      <c r="D71" s="6">
        <v>5.4050595186756499E-2</v>
      </c>
      <c r="E71" s="7">
        <v>7.2558500559678123</v>
      </c>
      <c r="F71" s="7">
        <v>52.963095726486742</v>
      </c>
      <c r="G71" s="7">
        <f t="shared" si="2"/>
        <v>9836.2531752273917</v>
      </c>
      <c r="K71" s="12" t="s">
        <v>29</v>
      </c>
      <c r="L71" t="s">
        <v>42</v>
      </c>
    </row>
    <row r="72" spans="1:16" x14ac:dyDescent="0.35">
      <c r="A72" s="4" t="s">
        <v>10</v>
      </c>
      <c r="B72" s="5">
        <v>191144</v>
      </c>
      <c r="C72" s="5">
        <v>5031</v>
      </c>
      <c r="D72" s="6">
        <v>6.7970244757896384E-2</v>
      </c>
      <c r="E72" s="7">
        <v>6.6172431190190828</v>
      </c>
      <c r="F72" s="7">
        <v>49.811685649593564</v>
      </c>
      <c r="G72" s="7">
        <f t="shared" si="2"/>
        <v>9521.204841805913</v>
      </c>
      <c r="K72" s="13" t="s">
        <v>6</v>
      </c>
      <c r="L72">
        <v>412417</v>
      </c>
    </row>
    <row r="73" spans="1:16" x14ac:dyDescent="0.35">
      <c r="A73" s="4" t="s">
        <v>9</v>
      </c>
      <c r="B73" s="5">
        <v>57345</v>
      </c>
      <c r="C73" s="5">
        <v>2356</v>
      </c>
      <c r="D73" s="6">
        <v>2.0463501953678333E-2</v>
      </c>
      <c r="E73" s="7">
        <v>1.9733023625541029</v>
      </c>
      <c r="F73" s="7">
        <v>22.153764927190416</v>
      </c>
      <c r="G73" s="7">
        <f t="shared" si="2"/>
        <v>1270.4076497497344</v>
      </c>
      <c r="K73" s="13" t="s">
        <v>8</v>
      </c>
      <c r="L73">
        <v>285181</v>
      </c>
    </row>
    <row r="74" spans="1:16" x14ac:dyDescent="0.35">
      <c r="A74" s="4" t="s">
        <v>7</v>
      </c>
      <c r="B74" s="5">
        <v>201501</v>
      </c>
      <c r="C74" s="5">
        <v>5916</v>
      </c>
      <c r="D74" s="6">
        <v>4.2660383619794295E-2</v>
      </c>
      <c r="E74" s="7">
        <v>4.0060993718201319</v>
      </c>
      <c r="F74" s="7">
        <v>32.005669818681348</v>
      </c>
      <c r="G74" s="7">
        <f t="shared" si="2"/>
        <v>6449.1744741341108</v>
      </c>
      <c r="K74" s="13" t="s">
        <v>9</v>
      </c>
      <c r="L74">
        <v>255108</v>
      </c>
    </row>
    <row r="75" spans="1:16" x14ac:dyDescent="0.35">
      <c r="A75" s="4" t="s">
        <v>8</v>
      </c>
      <c r="B75" s="5">
        <v>170192</v>
      </c>
      <c r="C75" s="5">
        <v>4858</v>
      </c>
      <c r="D75" s="6">
        <v>3.6782712801869143E-2</v>
      </c>
      <c r="E75" s="7">
        <v>3.3989416066671114</v>
      </c>
      <c r="F75" s="7">
        <v>83.480376073927061</v>
      </c>
      <c r="G75" s="7">
        <f t="shared" si="2"/>
        <v>14207.692164773795</v>
      </c>
      <c r="K75" s="13" t="s">
        <v>7</v>
      </c>
      <c r="L75">
        <v>551032</v>
      </c>
    </row>
    <row r="76" spans="1:16" x14ac:dyDescent="0.35">
      <c r="A76" s="4" t="s">
        <v>7</v>
      </c>
      <c r="B76" s="5">
        <v>170191</v>
      </c>
      <c r="C76" s="5">
        <v>4891</v>
      </c>
      <c r="D76" s="6">
        <v>2.7892845493376579E-2</v>
      </c>
      <c r="E76" s="7">
        <v>3.5190857851878978</v>
      </c>
      <c r="F76" s="7">
        <v>80.359931735793126</v>
      </c>
      <c r="G76" s="7">
        <f t="shared" si="2"/>
        <v>13676.537142046369</v>
      </c>
      <c r="K76" s="13" t="s">
        <v>10</v>
      </c>
      <c r="L76">
        <v>476093</v>
      </c>
    </row>
    <row r="77" spans="1:16" x14ac:dyDescent="0.35">
      <c r="A77" s="4" t="s">
        <v>10</v>
      </c>
      <c r="B77" s="5">
        <v>192524</v>
      </c>
      <c r="C77" s="5">
        <v>6042</v>
      </c>
      <c r="D77" s="6">
        <v>7.9918608640592692E-2</v>
      </c>
      <c r="E77" s="7">
        <v>4.0353012563940887</v>
      </c>
      <c r="F77" s="7">
        <v>45.721003793942749</v>
      </c>
      <c r="G77" s="7">
        <f t="shared" si="2"/>
        <v>8802.3905344250343</v>
      </c>
      <c r="K77" s="13" t="s">
        <v>21</v>
      </c>
      <c r="L77">
        <v>1979831</v>
      </c>
    </row>
    <row r="78" spans="1:16" x14ac:dyDescent="0.35">
      <c r="A78" s="4" t="s">
        <v>7</v>
      </c>
      <c r="B78" s="5">
        <v>176898</v>
      </c>
      <c r="C78" s="5">
        <v>6451</v>
      </c>
      <c r="D78" s="6">
        <v>7.2256022079944471E-2</v>
      </c>
      <c r="E78" s="7">
        <v>3.8079350205057545</v>
      </c>
      <c r="F78" s="7">
        <v>19.264152760796929</v>
      </c>
      <c r="G78" s="7">
        <f t="shared" si="2"/>
        <v>3407.7900950794551</v>
      </c>
    </row>
    <row r="79" spans="1:16" x14ac:dyDescent="0.35">
      <c r="A79" s="4" t="s">
        <v>10</v>
      </c>
      <c r="B79" s="5">
        <v>254365</v>
      </c>
      <c r="C79" s="5">
        <v>5726</v>
      </c>
      <c r="D79" s="6">
        <v>5.470708155248992E-2</v>
      </c>
      <c r="E79" s="7">
        <v>5.9407204279804917</v>
      </c>
      <c r="F79" s="7">
        <v>38.293090767965651</v>
      </c>
      <c r="G79" s="7">
        <f t="shared" si="2"/>
        <v>9740.422033193583</v>
      </c>
      <c r="K79" s="29" t="s">
        <v>43</v>
      </c>
      <c r="L79" s="30"/>
      <c r="M79" s="30"/>
      <c r="N79" s="30"/>
      <c r="O79" s="30"/>
      <c r="P79" s="30"/>
    </row>
    <row r="80" spans="1:16" x14ac:dyDescent="0.35">
      <c r="A80" s="4" t="s">
        <v>10</v>
      </c>
      <c r="B80" s="5">
        <v>230924</v>
      </c>
      <c r="C80" s="5">
        <v>5521</v>
      </c>
      <c r="D80" s="6">
        <v>5.7702814996650656E-2</v>
      </c>
      <c r="E80" s="7">
        <v>4.1069507454404759</v>
      </c>
      <c r="F80" s="7">
        <v>42.753875211503328</v>
      </c>
      <c r="G80" s="7">
        <f t="shared" si="2"/>
        <v>9872.8958793411948</v>
      </c>
      <c r="K80" s="29" t="s">
        <v>44</v>
      </c>
      <c r="L80" s="30"/>
      <c r="M80" s="30"/>
      <c r="N80" s="30"/>
      <c r="O80" s="30"/>
      <c r="P80" s="30"/>
    </row>
    <row r="81" spans="1:16" x14ac:dyDescent="0.35">
      <c r="A81" s="4" t="s">
        <v>7</v>
      </c>
      <c r="B81" s="5">
        <v>203324</v>
      </c>
      <c r="C81" s="5">
        <v>4931</v>
      </c>
      <c r="D81" s="6">
        <v>6.5363646782564011E-2</v>
      </c>
      <c r="E81" s="7">
        <v>3.2827722821368521</v>
      </c>
      <c r="F81" s="7">
        <v>56.689995808010465</v>
      </c>
      <c r="G81" s="7">
        <f t="shared" si="2"/>
        <v>11526.436707667921</v>
      </c>
      <c r="K81" s="29" t="s">
        <v>45</v>
      </c>
      <c r="L81" s="30"/>
      <c r="M81" s="30"/>
      <c r="N81" s="30"/>
      <c r="O81" s="30"/>
      <c r="P81" s="30"/>
    </row>
    <row r="82" spans="1:16" x14ac:dyDescent="0.35">
      <c r="A82" s="4" t="s">
        <v>9</v>
      </c>
      <c r="B82" s="5">
        <v>56041</v>
      </c>
      <c r="C82" s="5">
        <v>1850</v>
      </c>
      <c r="D82" s="6">
        <v>1.8078474800221147E-2</v>
      </c>
      <c r="E82" s="7">
        <v>2.2530683399534572</v>
      </c>
      <c r="F82" s="7">
        <v>18.745528485133637</v>
      </c>
      <c r="G82" s="7">
        <f t="shared" si="2"/>
        <v>1050.518161835374</v>
      </c>
    </row>
    <row r="83" spans="1:16" x14ac:dyDescent="0.35">
      <c r="A83" s="4" t="s">
        <v>10</v>
      </c>
      <c r="B83" s="5">
        <v>242268</v>
      </c>
      <c r="C83" s="5">
        <v>3414</v>
      </c>
      <c r="D83" s="6">
        <v>8.3517882901309959E-2</v>
      </c>
      <c r="E83" s="7">
        <v>7.5062455738150327</v>
      </c>
      <c r="F83" s="7">
        <v>46.050581211907726</v>
      </c>
      <c r="G83" s="7">
        <f t="shared" si="2"/>
        <v>11156.582209046461</v>
      </c>
      <c r="K83" s="24" t="s">
        <v>17</v>
      </c>
      <c r="L83" s="25"/>
      <c r="M83" s="25"/>
      <c r="N83" s="25"/>
    </row>
    <row r="84" spans="1:16" x14ac:dyDescent="0.35">
      <c r="A84" s="4" t="s">
        <v>7</v>
      </c>
      <c r="B84" s="5">
        <v>205596</v>
      </c>
      <c r="C84" s="5">
        <v>4410</v>
      </c>
      <c r="D84" s="6">
        <v>5.5458321420214722E-2</v>
      </c>
      <c r="E84" s="7">
        <v>3.4459820332730753</v>
      </c>
      <c r="F84" s="7">
        <v>33.380320715925649</v>
      </c>
      <c r="G84" s="7">
        <f t="shared" si="2"/>
        <v>6862.86041791145</v>
      </c>
    </row>
    <row r="85" spans="1:16" x14ac:dyDescent="0.35">
      <c r="A85" s="4" t="s">
        <v>8</v>
      </c>
      <c r="B85" s="5">
        <v>157319</v>
      </c>
      <c r="C85" s="5">
        <v>5389</v>
      </c>
      <c r="D85" s="6">
        <v>3.1093895864140648E-2</v>
      </c>
      <c r="E85" s="7">
        <v>3.3177582227691174</v>
      </c>
      <c r="F85" s="7">
        <v>107.18308202079429</v>
      </c>
      <c r="G85" s="7">
        <f t="shared" si="2"/>
        <v>16861.935280429334</v>
      </c>
    </row>
    <row r="86" spans="1:16" x14ac:dyDescent="0.35">
      <c r="A86" s="4" t="s">
        <v>7</v>
      </c>
      <c r="B86" s="5">
        <v>197869</v>
      </c>
      <c r="C86" s="5">
        <v>8646</v>
      </c>
      <c r="D86" s="6">
        <v>4.2181709623925125E-2</v>
      </c>
      <c r="E86" s="7">
        <v>4.0617633307565839</v>
      </c>
      <c r="F86" s="7">
        <v>62.009519995236019</v>
      </c>
      <c r="G86" s="7">
        <f t="shared" si="2"/>
        <v>12269.761711937355</v>
      </c>
      <c r="K86" s="12" t="s">
        <v>29</v>
      </c>
      <c r="L86" t="s">
        <v>31</v>
      </c>
      <c r="M86" t="s">
        <v>36</v>
      </c>
      <c r="N86" t="s">
        <v>30</v>
      </c>
      <c r="O86" s="14" t="s">
        <v>22</v>
      </c>
    </row>
    <row r="87" spans="1:16" x14ac:dyDescent="0.35">
      <c r="A87" s="4" t="s">
        <v>9</v>
      </c>
      <c r="B87" s="5">
        <v>59544</v>
      </c>
      <c r="C87" s="5">
        <v>2573</v>
      </c>
      <c r="D87" s="6">
        <v>2.9191725934889355E-2</v>
      </c>
      <c r="E87" s="7">
        <v>2.0853741279531577</v>
      </c>
      <c r="F87" s="7">
        <v>20.482675624786491</v>
      </c>
      <c r="G87" s="7">
        <f t="shared" si="2"/>
        <v>1219.6204374022868</v>
      </c>
      <c r="K87" s="13" t="s">
        <v>6</v>
      </c>
      <c r="L87">
        <v>10347020</v>
      </c>
      <c r="M87">
        <v>412417</v>
      </c>
      <c r="N87">
        <v>446635.46736768133</v>
      </c>
      <c r="O87">
        <v>103</v>
      </c>
    </row>
    <row r="88" spans="1:16" x14ac:dyDescent="0.35">
      <c r="A88" s="4" t="s">
        <v>9</v>
      </c>
      <c r="B88" s="5">
        <v>63623</v>
      </c>
      <c r="C88" s="5">
        <v>2203</v>
      </c>
      <c r="D88" s="6">
        <v>2.7803945226744696E-2</v>
      </c>
      <c r="E88" s="7">
        <v>1.8115406145805961</v>
      </c>
      <c r="F88" s="7">
        <v>23.030081862088839</v>
      </c>
      <c r="G88" s="7">
        <f t="shared" si="2"/>
        <v>1465.2428983116781</v>
      </c>
      <c r="K88" s="13" t="s">
        <v>8</v>
      </c>
      <c r="L88">
        <v>11211386</v>
      </c>
      <c r="M88">
        <v>285181</v>
      </c>
      <c r="N88">
        <v>912928.54639307025</v>
      </c>
      <c r="O88">
        <v>76</v>
      </c>
    </row>
    <row r="89" spans="1:16" x14ac:dyDescent="0.35">
      <c r="A89" s="4" t="s">
        <v>10</v>
      </c>
      <c r="B89" s="5">
        <v>189770</v>
      </c>
      <c r="C89" s="5">
        <v>2544</v>
      </c>
      <c r="D89" s="6">
        <v>5.9192129047683985E-2</v>
      </c>
      <c r="E89" s="7">
        <v>7.6875151090925797</v>
      </c>
      <c r="F89" s="7">
        <v>23.065443917265195</v>
      </c>
      <c r="G89" s="7">
        <f t="shared" si="2"/>
        <v>4377.1292921794166</v>
      </c>
      <c r="K89" s="13" t="s">
        <v>9</v>
      </c>
      <c r="L89">
        <v>7189332</v>
      </c>
      <c r="M89">
        <v>255108</v>
      </c>
      <c r="N89">
        <v>142275.42411902227</v>
      </c>
      <c r="O89">
        <v>118</v>
      </c>
    </row>
    <row r="90" spans="1:16" x14ac:dyDescent="0.35">
      <c r="A90" s="4" t="s">
        <v>8</v>
      </c>
      <c r="B90" s="5">
        <v>138816</v>
      </c>
      <c r="C90" s="5">
        <v>2749</v>
      </c>
      <c r="D90" s="6">
        <v>3.3773381735951687E-2</v>
      </c>
      <c r="E90" s="7">
        <v>2.7156089226710907</v>
      </c>
      <c r="F90" s="7">
        <v>93.326869304847193</v>
      </c>
      <c r="G90" s="7">
        <f t="shared" si="2"/>
        <v>12955.262689421668</v>
      </c>
      <c r="K90" s="13" t="s">
        <v>7</v>
      </c>
      <c r="L90">
        <v>17699496</v>
      </c>
      <c r="M90">
        <v>551032</v>
      </c>
      <c r="N90">
        <v>833092.26324244402</v>
      </c>
      <c r="O90">
        <v>95</v>
      </c>
    </row>
    <row r="91" spans="1:16" x14ac:dyDescent="0.35">
      <c r="A91" s="4" t="s">
        <v>7</v>
      </c>
      <c r="B91" s="5">
        <v>181668</v>
      </c>
      <c r="C91" s="5">
        <v>4774</v>
      </c>
      <c r="D91" s="6">
        <v>3.3582359914211546E-2</v>
      </c>
      <c r="E91" s="7">
        <v>3.3423497394348316</v>
      </c>
      <c r="F91" s="7">
        <v>37.299569772724553</v>
      </c>
      <c r="G91" s="7">
        <f t="shared" si="2"/>
        <v>6776.1382414713244</v>
      </c>
      <c r="K91" s="13" t="s">
        <v>10</v>
      </c>
      <c r="L91">
        <v>23479847</v>
      </c>
      <c r="M91">
        <v>476093</v>
      </c>
      <c r="N91">
        <v>934761.79387929209</v>
      </c>
      <c r="O91">
        <v>103</v>
      </c>
    </row>
    <row r="92" spans="1:16" x14ac:dyDescent="0.35">
      <c r="A92" s="4" t="s">
        <v>9</v>
      </c>
      <c r="B92" s="5">
        <v>55973</v>
      </c>
      <c r="C92" s="5">
        <v>2018</v>
      </c>
      <c r="D92" s="6">
        <v>2.9732135196394355E-2</v>
      </c>
      <c r="E92" s="7">
        <v>1.8086191277107933</v>
      </c>
      <c r="F92" s="7">
        <v>18.705920112634811</v>
      </c>
      <c r="G92" s="7">
        <f t="shared" si="2"/>
        <v>1047.0264664645083</v>
      </c>
      <c r="K92" s="13" t="s">
        <v>21</v>
      </c>
      <c r="L92">
        <v>69927081</v>
      </c>
      <c r="M92">
        <v>1979831</v>
      </c>
      <c r="N92">
        <v>3269693.4950015098</v>
      </c>
      <c r="O92" s="20">
        <v>495</v>
      </c>
    </row>
    <row r="93" spans="1:16" x14ac:dyDescent="0.35">
      <c r="A93" s="4" t="s">
        <v>7</v>
      </c>
      <c r="B93" s="5">
        <v>175940</v>
      </c>
      <c r="C93" s="5">
        <v>5947</v>
      </c>
      <c r="D93" s="6">
        <v>3.6479603319618664E-2</v>
      </c>
      <c r="E93" s="7">
        <v>2.9788228128285792</v>
      </c>
      <c r="F93" s="7">
        <v>46.337950996719741</v>
      </c>
      <c r="G93" s="7">
        <f t="shared" si="2"/>
        <v>8152.6990983628712</v>
      </c>
    </row>
    <row r="94" spans="1:16" x14ac:dyDescent="0.35">
      <c r="A94" s="4" t="s">
        <v>6</v>
      </c>
      <c r="B94" s="5">
        <v>92181</v>
      </c>
      <c r="C94" s="5">
        <v>3438</v>
      </c>
      <c r="D94" s="6">
        <v>3.7437324502851567E-2</v>
      </c>
      <c r="E94" s="7">
        <v>2.2575362933557424</v>
      </c>
      <c r="F94" s="7">
        <v>57.444674352695685</v>
      </c>
      <c r="G94" s="7">
        <f t="shared" si="2"/>
        <v>5295.3075265058405</v>
      </c>
    </row>
    <row r="95" spans="1:16" x14ac:dyDescent="0.35">
      <c r="A95" s="4" t="s">
        <v>7</v>
      </c>
      <c r="B95" s="5">
        <v>170712</v>
      </c>
      <c r="C95" s="5">
        <v>10750</v>
      </c>
      <c r="D95" s="6">
        <v>4.6236687485231007E-2</v>
      </c>
      <c r="E95" s="7">
        <v>2.7353192457276228</v>
      </c>
      <c r="F95" s="7">
        <v>16.207779174160137</v>
      </c>
      <c r="G95" s="7">
        <f t="shared" si="2"/>
        <v>2766.8623983792254</v>
      </c>
      <c r="K95" s="29" t="s">
        <v>39</v>
      </c>
      <c r="L95" s="30"/>
      <c r="M95" s="30"/>
      <c r="N95" s="30"/>
      <c r="O95" s="30"/>
      <c r="P95" s="30"/>
    </row>
    <row r="96" spans="1:16" x14ac:dyDescent="0.35">
      <c r="A96" s="4" t="s">
        <v>10</v>
      </c>
      <c r="B96" s="5">
        <v>234907</v>
      </c>
      <c r="C96" s="5">
        <v>4693</v>
      </c>
      <c r="D96" s="6">
        <v>7.0785401761234795E-2</v>
      </c>
      <c r="E96" s="7">
        <v>3.2009483896135924</v>
      </c>
      <c r="F96" s="7">
        <v>47.278240967045271</v>
      </c>
      <c r="G96" s="7">
        <f t="shared" si="2"/>
        <v>11105.989750845703</v>
      </c>
      <c r="K96" s="29" t="s">
        <v>40</v>
      </c>
      <c r="L96" s="30"/>
      <c r="M96" s="30"/>
      <c r="N96" s="30"/>
      <c r="O96" s="30"/>
      <c r="P96" s="30"/>
    </row>
    <row r="97" spans="1:15" x14ac:dyDescent="0.35">
      <c r="A97" s="4" t="s">
        <v>8</v>
      </c>
      <c r="B97" s="5">
        <v>112723</v>
      </c>
      <c r="C97" s="5">
        <v>4168</v>
      </c>
      <c r="D97" s="6">
        <v>3.6252719009489266E-2</v>
      </c>
      <c r="E97" s="7">
        <v>2.6975252920773514</v>
      </c>
      <c r="F97" s="7">
        <v>35.75115461266563</v>
      </c>
      <c r="G97" s="7">
        <f t="shared" si="2"/>
        <v>4029.9774014035079</v>
      </c>
    </row>
    <row r="98" spans="1:15" x14ac:dyDescent="0.35">
      <c r="A98" s="4" t="s">
        <v>7</v>
      </c>
      <c r="B98" s="5">
        <v>229692</v>
      </c>
      <c r="C98" s="5">
        <v>8293</v>
      </c>
      <c r="D98" s="6">
        <v>1.4775664098647241E-2</v>
      </c>
      <c r="E98" s="7">
        <v>3.232135528513969</v>
      </c>
      <c r="F98" s="7">
        <v>50.418617654824224</v>
      </c>
      <c r="G98" s="7">
        <f t="shared" si="2"/>
        <v>11580.753126371887</v>
      </c>
    </row>
    <row r="99" spans="1:15" x14ac:dyDescent="0.35">
      <c r="A99" s="4" t="s">
        <v>9</v>
      </c>
      <c r="B99" s="5">
        <v>45115</v>
      </c>
      <c r="C99" s="5">
        <v>1716</v>
      </c>
      <c r="D99" s="6">
        <v>3.0313886723822424E-2</v>
      </c>
      <c r="E99" s="7">
        <v>1.8650463314170964</v>
      </c>
      <c r="F99" s="7">
        <v>17.50357235772475</v>
      </c>
      <c r="G99" s="7">
        <f t="shared" si="2"/>
        <v>789.67366691875213</v>
      </c>
      <c r="K99" s="28" t="s">
        <v>18</v>
      </c>
      <c r="L99" s="25"/>
      <c r="M99" s="25"/>
      <c r="N99" s="25"/>
      <c r="O99" s="33"/>
    </row>
    <row r="100" spans="1:15" x14ac:dyDescent="0.35">
      <c r="A100" s="4" t="s">
        <v>8</v>
      </c>
      <c r="B100" s="5">
        <v>157399</v>
      </c>
      <c r="C100" s="5">
        <v>4461</v>
      </c>
      <c r="D100" s="6">
        <v>3.6118257883148937E-2</v>
      </c>
      <c r="E100" s="7">
        <v>3.379270973626411</v>
      </c>
      <c r="F100" s="7">
        <v>89.930258528972132</v>
      </c>
      <c r="G100" s="7">
        <f t="shared" si="2"/>
        <v>14154.932762201684</v>
      </c>
    </row>
    <row r="101" spans="1:15" x14ac:dyDescent="0.35">
      <c r="A101" s="4" t="s">
        <v>10</v>
      </c>
      <c r="B101" s="5">
        <v>300164</v>
      </c>
      <c r="C101" s="5">
        <v>4835</v>
      </c>
      <c r="D101" s="6">
        <v>3.8095778588729479E-2</v>
      </c>
      <c r="E101" s="7">
        <v>5.6101078082260614</v>
      </c>
      <c r="F101" s="7">
        <v>58.151410934354566</v>
      </c>
      <c r="G101" s="7">
        <f t="shared" si="2"/>
        <v>17454.960111699602</v>
      </c>
    </row>
    <row r="102" spans="1:15" x14ac:dyDescent="0.35">
      <c r="A102" s="4" t="s">
        <v>8</v>
      </c>
      <c r="B102" s="5">
        <v>137542</v>
      </c>
      <c r="C102" s="5">
        <v>1696</v>
      </c>
      <c r="D102" s="6">
        <v>2.6786349524672293E-2</v>
      </c>
      <c r="E102" s="7">
        <v>2.8199783902942315</v>
      </c>
      <c r="F102" s="7">
        <v>84.95412636480863</v>
      </c>
      <c r="G102" s="7">
        <f t="shared" si="2"/>
        <v>11684.760448468509</v>
      </c>
      <c r="K102" s="12" t="s">
        <v>0</v>
      </c>
      <c r="L102" s="22" t="s">
        <v>22</v>
      </c>
    </row>
    <row r="103" spans="1:15" x14ac:dyDescent="0.35">
      <c r="A103" s="4" t="s">
        <v>8</v>
      </c>
      <c r="B103" s="5">
        <v>169572</v>
      </c>
      <c r="C103" s="5">
        <v>3015</v>
      </c>
      <c r="D103" s="6">
        <v>2.7564072562726867E-2</v>
      </c>
      <c r="E103" s="7">
        <v>2.4411294035125297</v>
      </c>
      <c r="F103" s="7">
        <v>61.361824093259592</v>
      </c>
      <c r="G103" s="7">
        <f t="shared" si="2"/>
        <v>10405.247235142217</v>
      </c>
      <c r="K103" s="13" t="s">
        <v>6</v>
      </c>
      <c r="L103">
        <v>103</v>
      </c>
      <c r="M103" s="23"/>
    </row>
    <row r="104" spans="1:15" x14ac:dyDescent="0.35">
      <c r="A104" s="4" t="s">
        <v>8</v>
      </c>
      <c r="B104" s="5">
        <v>167014</v>
      </c>
      <c r="C104" s="5">
        <v>3021</v>
      </c>
      <c r="D104" s="6">
        <v>5.2020432252078655E-2</v>
      </c>
      <c r="E104" s="7">
        <v>3.3616288863141213</v>
      </c>
      <c r="F104" s="7">
        <v>61.059746483851782</v>
      </c>
      <c r="G104" s="7">
        <f t="shared" si="2"/>
        <v>10197.832499254022</v>
      </c>
      <c r="K104" s="13" t="s">
        <v>8</v>
      </c>
      <c r="L104">
        <v>76</v>
      </c>
      <c r="M104" s="23"/>
    </row>
    <row r="105" spans="1:15" x14ac:dyDescent="0.35">
      <c r="A105" s="4" t="s">
        <v>6</v>
      </c>
      <c r="B105" s="5">
        <v>87774</v>
      </c>
      <c r="C105" s="5">
        <v>3537</v>
      </c>
      <c r="D105" s="6">
        <v>3.3362051123699617E-2</v>
      </c>
      <c r="E105" s="7">
        <v>2.3582076153464242</v>
      </c>
      <c r="F105" s="7">
        <v>50.409124686410046</v>
      </c>
      <c r="G105" s="7">
        <f t="shared" si="2"/>
        <v>4424.6105102249558</v>
      </c>
      <c r="K105" s="13" t="s">
        <v>9</v>
      </c>
      <c r="L105">
        <v>118</v>
      </c>
      <c r="M105" s="23"/>
    </row>
    <row r="106" spans="1:15" x14ac:dyDescent="0.35">
      <c r="A106" s="4" t="s">
        <v>6</v>
      </c>
      <c r="B106" s="5">
        <v>130633</v>
      </c>
      <c r="C106" s="5">
        <v>2569</v>
      </c>
      <c r="D106" s="6">
        <v>2.6016523421322657E-2</v>
      </c>
      <c r="E106" s="7">
        <v>2.2234575254568467</v>
      </c>
      <c r="F106" s="7">
        <v>51.555846299515281</v>
      </c>
      <c r="G106" s="7">
        <f t="shared" si="2"/>
        <v>6734.8948696445805</v>
      </c>
      <c r="K106" s="13" t="s">
        <v>7</v>
      </c>
      <c r="L106">
        <v>95</v>
      </c>
      <c r="M106" s="23"/>
    </row>
    <row r="107" spans="1:15" x14ac:dyDescent="0.35">
      <c r="A107" s="4" t="s">
        <v>7</v>
      </c>
      <c r="B107" s="5">
        <v>198806</v>
      </c>
      <c r="C107" s="5">
        <v>5936</v>
      </c>
      <c r="D107" s="6">
        <v>1.6434809680411222E-2</v>
      </c>
      <c r="E107" s="7">
        <v>3.259617641569263</v>
      </c>
      <c r="F107" s="7">
        <v>-8.5485892333134572</v>
      </c>
      <c r="G107" s="7">
        <f t="shared" si="2"/>
        <v>-1699.5108311181152</v>
      </c>
      <c r="K107" s="13" t="s">
        <v>10</v>
      </c>
      <c r="L107">
        <v>103</v>
      </c>
      <c r="M107" s="23"/>
    </row>
    <row r="108" spans="1:15" x14ac:dyDescent="0.35">
      <c r="A108" s="4" t="s">
        <v>7</v>
      </c>
      <c r="B108" s="5">
        <v>149080</v>
      </c>
      <c r="C108" s="5">
        <v>6076</v>
      </c>
      <c r="D108" s="6">
        <v>5.7979100830682397E-2</v>
      </c>
      <c r="E108" s="7">
        <v>4.0752158711889326</v>
      </c>
      <c r="F108" s="7">
        <v>50.00792836229148</v>
      </c>
      <c r="G108" s="7">
        <f t="shared" si="2"/>
        <v>7455.1819602504147</v>
      </c>
      <c r="K108" s="13" t="s">
        <v>21</v>
      </c>
      <c r="L108">
        <v>495</v>
      </c>
      <c r="M108" s="23"/>
    </row>
    <row r="109" spans="1:15" x14ac:dyDescent="0.35">
      <c r="A109" s="4" t="s">
        <v>10</v>
      </c>
      <c r="B109" s="5">
        <v>267232</v>
      </c>
      <c r="C109" s="5">
        <v>6172</v>
      </c>
      <c r="D109" s="6">
        <v>6.0570943166259925E-2</v>
      </c>
      <c r="E109" s="7">
        <v>6.6434041579534195</v>
      </c>
      <c r="F109" s="7">
        <v>43.603141172931203</v>
      </c>
      <c r="G109" s="7">
        <f t="shared" si="2"/>
        <v>11652.154621924752</v>
      </c>
    </row>
    <row r="110" spans="1:15" x14ac:dyDescent="0.35">
      <c r="A110" s="4" t="s">
        <v>10</v>
      </c>
      <c r="B110" s="5">
        <v>238857</v>
      </c>
      <c r="C110" s="5">
        <v>3690</v>
      </c>
      <c r="D110" s="6">
        <v>4.7301725062393794E-2</v>
      </c>
      <c r="E110" s="7">
        <v>5.6274852217640081</v>
      </c>
      <c r="F110" s="7">
        <v>37.208285925530653</v>
      </c>
      <c r="G110" s="7">
        <f t="shared" si="2"/>
        <v>8887.4595513144759</v>
      </c>
    </row>
    <row r="111" spans="1:15" x14ac:dyDescent="0.35">
      <c r="A111" s="4" t="s">
        <v>9</v>
      </c>
      <c r="B111" s="5">
        <v>69073</v>
      </c>
      <c r="C111" s="5">
        <v>2402</v>
      </c>
      <c r="D111" s="6">
        <v>2.0674855404838256E-2</v>
      </c>
      <c r="E111" s="7">
        <v>2.1079371943040512</v>
      </c>
      <c r="F111" s="7">
        <v>24.551434665913405</v>
      </c>
      <c r="G111" s="7">
        <f t="shared" si="2"/>
        <v>1695.8412466786365</v>
      </c>
      <c r="K111" s="29" t="s">
        <v>41</v>
      </c>
      <c r="L111" s="30"/>
      <c r="M111" s="30"/>
      <c r="N111" s="30"/>
    </row>
    <row r="112" spans="1:15" x14ac:dyDescent="0.35">
      <c r="A112" s="4" t="s">
        <v>10</v>
      </c>
      <c r="B112" s="5">
        <v>216469</v>
      </c>
      <c r="C112" s="5">
        <v>5750</v>
      </c>
      <c r="D112" s="6">
        <v>6.3417572435536237E-2</v>
      </c>
      <c r="E112" s="7">
        <v>5.2511029800230729</v>
      </c>
      <c r="F112" s="7">
        <v>34.59767688650615</v>
      </c>
      <c r="G112" s="7">
        <f t="shared" si="2"/>
        <v>7489.3245179450996</v>
      </c>
    </row>
    <row r="113" spans="1:7" x14ac:dyDescent="0.35">
      <c r="A113" s="4" t="s">
        <v>7</v>
      </c>
      <c r="B113" s="5">
        <v>220284</v>
      </c>
      <c r="C113" s="5">
        <v>989</v>
      </c>
      <c r="D113" s="6">
        <v>4.303274574394915E-2</v>
      </c>
      <c r="E113" s="7">
        <v>3.4899002683159357</v>
      </c>
      <c r="F113" s="7">
        <v>52.122733213567045</v>
      </c>
      <c r="G113" s="7">
        <f t="shared" si="2"/>
        <v>11481.804163217403</v>
      </c>
    </row>
    <row r="114" spans="1:7" x14ac:dyDescent="0.35">
      <c r="A114" s="4" t="s">
        <v>7</v>
      </c>
      <c r="B114" s="5">
        <v>196731</v>
      </c>
      <c r="C114" s="5">
        <v>8238</v>
      </c>
      <c r="D114" s="6">
        <v>4.456231978501525E-2</v>
      </c>
      <c r="E114" s="7">
        <v>4.9208846918311355</v>
      </c>
      <c r="F114" s="7">
        <v>65.756297862292868</v>
      </c>
      <c r="G114" s="7">
        <f t="shared" si="2"/>
        <v>12936.302234746738</v>
      </c>
    </row>
    <row r="115" spans="1:7" x14ac:dyDescent="0.35">
      <c r="A115" s="4" t="s">
        <v>9</v>
      </c>
      <c r="B115" s="5">
        <v>37728</v>
      </c>
      <c r="C115" s="5">
        <v>2178</v>
      </c>
      <c r="D115" s="6">
        <v>2.6132923058727033E-2</v>
      </c>
      <c r="E115" s="7">
        <v>1.9254384796323303</v>
      </c>
      <c r="F115" s="7">
        <v>18.068047946376947</v>
      </c>
      <c r="G115" s="7">
        <f t="shared" si="2"/>
        <v>681.67131292090949</v>
      </c>
    </row>
    <row r="116" spans="1:7" x14ac:dyDescent="0.35">
      <c r="A116" s="4" t="s">
        <v>10</v>
      </c>
      <c r="B116" s="5">
        <v>273372</v>
      </c>
      <c r="C116" s="5">
        <v>3848</v>
      </c>
      <c r="D116" s="6">
        <v>4.3430286053336396E-2</v>
      </c>
      <c r="E116" s="7">
        <v>4.0044917885755948</v>
      </c>
      <c r="F116" s="7">
        <v>49.552731534005837</v>
      </c>
      <c r="G116" s="7">
        <f t="shared" si="2"/>
        <v>13546.329324914244</v>
      </c>
    </row>
    <row r="117" spans="1:7" x14ac:dyDescent="0.35">
      <c r="A117" s="4" t="s">
        <v>9</v>
      </c>
      <c r="B117" s="5">
        <v>64250</v>
      </c>
      <c r="C117" s="5">
        <v>2467</v>
      </c>
      <c r="D117" s="6">
        <v>2.2570508002240787E-2</v>
      </c>
      <c r="E117" s="7">
        <v>2.2977391065342316</v>
      </c>
      <c r="F117" s="7">
        <v>12.882053334005432</v>
      </c>
      <c r="G117" s="7">
        <f t="shared" si="2"/>
        <v>827.671926709849</v>
      </c>
    </row>
    <row r="118" spans="1:7" x14ac:dyDescent="0.35">
      <c r="A118" s="4" t="s">
        <v>10</v>
      </c>
      <c r="B118" s="5">
        <v>236193</v>
      </c>
      <c r="C118" s="5">
        <v>2898</v>
      </c>
      <c r="D118" s="6">
        <v>7.1461509429360165E-2</v>
      </c>
      <c r="E118" s="7">
        <v>6.5886290828551353</v>
      </c>
      <c r="F118" s="7">
        <v>46.887812071358155</v>
      </c>
      <c r="G118" s="7">
        <f t="shared" si="2"/>
        <v>11074.572996570298</v>
      </c>
    </row>
    <row r="119" spans="1:7" x14ac:dyDescent="0.35">
      <c r="A119" s="4" t="s">
        <v>6</v>
      </c>
      <c r="B119" s="5">
        <v>151338</v>
      </c>
      <c r="C119" s="5">
        <v>4346</v>
      </c>
      <c r="D119" s="6">
        <v>5.208233222811913E-2</v>
      </c>
      <c r="E119" s="7">
        <v>2.0263429527370782</v>
      </c>
      <c r="F119" s="7">
        <v>56.365202527352629</v>
      </c>
      <c r="G119" s="7">
        <f t="shared" si="2"/>
        <v>8530.1970200844917</v>
      </c>
    </row>
    <row r="120" spans="1:7" x14ac:dyDescent="0.35">
      <c r="A120" s="4" t="s">
        <v>7</v>
      </c>
      <c r="B120" s="5">
        <v>189103</v>
      </c>
      <c r="C120" s="5">
        <v>9262</v>
      </c>
      <c r="D120" s="6">
        <v>5.3663672631670073E-2</v>
      </c>
      <c r="E120" s="7">
        <v>2.6563298836856752</v>
      </c>
      <c r="F120" s="7">
        <v>63.326157555180679</v>
      </c>
      <c r="G120" s="7">
        <f t="shared" si="2"/>
        <v>11975.166372157333</v>
      </c>
    </row>
    <row r="121" spans="1:7" x14ac:dyDescent="0.35">
      <c r="A121" s="4" t="s">
        <v>8</v>
      </c>
      <c r="B121" s="5">
        <v>115042</v>
      </c>
      <c r="C121" s="5">
        <v>4829</v>
      </c>
      <c r="D121" s="6">
        <v>3.2909592160100448E-2</v>
      </c>
      <c r="E121" s="7">
        <v>3.2469623663052856</v>
      </c>
      <c r="F121" s="7">
        <v>82.16806294690447</v>
      </c>
      <c r="G121" s="7">
        <f t="shared" si="2"/>
        <v>9452.778297537785</v>
      </c>
    </row>
    <row r="122" spans="1:7" x14ac:dyDescent="0.35">
      <c r="A122" s="4" t="s">
        <v>8</v>
      </c>
      <c r="B122" s="5">
        <v>153432</v>
      </c>
      <c r="C122" s="5">
        <v>3333</v>
      </c>
      <c r="D122" s="6">
        <v>4.3275281717331152E-2</v>
      </c>
      <c r="E122" s="7">
        <v>3.8284050035852593</v>
      </c>
      <c r="F122" s="7">
        <v>49.024489253689936</v>
      </c>
      <c r="G122" s="7">
        <f t="shared" si="2"/>
        <v>7521.9254351721538</v>
      </c>
    </row>
    <row r="123" spans="1:7" x14ac:dyDescent="0.35">
      <c r="A123" s="4" t="s">
        <v>9</v>
      </c>
      <c r="B123" s="5">
        <v>71347</v>
      </c>
      <c r="C123" s="5">
        <v>2542</v>
      </c>
      <c r="D123" s="6">
        <v>2.9500544919397083E-2</v>
      </c>
      <c r="E123" s="7">
        <v>2.2062459664379164</v>
      </c>
      <c r="F123" s="7">
        <v>16.934178131465096</v>
      </c>
      <c r="G123" s="7">
        <f t="shared" si="2"/>
        <v>1208.20280714564</v>
      </c>
    </row>
    <row r="124" spans="1:7" x14ac:dyDescent="0.35">
      <c r="A124" s="4" t="s">
        <v>9</v>
      </c>
      <c r="B124" s="5">
        <v>69331</v>
      </c>
      <c r="C124" s="5">
        <v>1998</v>
      </c>
      <c r="D124" s="6">
        <v>1.88558067918396E-2</v>
      </c>
      <c r="E124" s="7">
        <v>2.3168189545286664</v>
      </c>
      <c r="F124" s="7">
        <v>16.588632909551091</v>
      </c>
      <c r="G124" s="7">
        <f t="shared" si="2"/>
        <v>1150.1065082520868</v>
      </c>
    </row>
    <row r="125" spans="1:7" x14ac:dyDescent="0.35">
      <c r="A125" s="4" t="s">
        <v>9</v>
      </c>
      <c r="B125" s="5">
        <v>74606</v>
      </c>
      <c r="C125" s="5">
        <v>2452</v>
      </c>
      <c r="D125" s="6">
        <v>2.5992981821123081E-2</v>
      </c>
      <c r="E125" s="7">
        <v>1.690577173495732</v>
      </c>
      <c r="F125" s="7">
        <v>16.132669859641112</v>
      </c>
      <c r="G125" s="7">
        <f t="shared" si="2"/>
        <v>1203.5939675483846</v>
      </c>
    </row>
    <row r="126" spans="1:7" x14ac:dyDescent="0.35">
      <c r="A126" s="4" t="s">
        <v>6</v>
      </c>
      <c r="B126" s="5">
        <v>136658</v>
      </c>
      <c r="C126" s="5">
        <v>8307</v>
      </c>
      <c r="D126" s="6">
        <v>4.1718916760054882E-2</v>
      </c>
      <c r="E126" s="7">
        <v>1.2156859941784173</v>
      </c>
      <c r="F126" s="7">
        <v>70.892720534143251</v>
      </c>
      <c r="G126" s="7">
        <f t="shared" si="2"/>
        <v>9688.0574027549483</v>
      </c>
    </row>
    <row r="127" spans="1:7" x14ac:dyDescent="0.35">
      <c r="A127" s="4" t="s">
        <v>10</v>
      </c>
      <c r="B127" s="5">
        <v>259298</v>
      </c>
      <c r="C127" s="5">
        <v>6502</v>
      </c>
      <c r="D127" s="6">
        <v>4.7655397373419853E-2</v>
      </c>
      <c r="E127" s="7">
        <v>5.2607126643785911</v>
      </c>
      <c r="F127" s="7">
        <v>30.169712271341353</v>
      </c>
      <c r="G127" s="7">
        <f t="shared" si="2"/>
        <v>7822.9460525342702</v>
      </c>
    </row>
    <row r="128" spans="1:7" x14ac:dyDescent="0.35">
      <c r="A128" s="4" t="s">
        <v>10</v>
      </c>
      <c r="B128" s="5">
        <v>244935</v>
      </c>
      <c r="C128" s="5">
        <v>6448</v>
      </c>
      <c r="D128" s="6">
        <v>7.071157831339811E-2</v>
      </c>
      <c r="E128" s="7">
        <v>2.4003975093560683</v>
      </c>
      <c r="F128" s="7">
        <v>42.894259453781032</v>
      </c>
      <c r="G128" s="7">
        <f t="shared" si="2"/>
        <v>10506.305439311856</v>
      </c>
    </row>
    <row r="129" spans="1:7" x14ac:dyDescent="0.35">
      <c r="A129" s="4" t="s">
        <v>7</v>
      </c>
      <c r="B129" s="5">
        <v>214799</v>
      </c>
      <c r="C129" s="5">
        <v>4342</v>
      </c>
      <c r="D129" s="6">
        <v>2.1186705561230371E-2</v>
      </c>
      <c r="E129" s="7">
        <v>3.6037171592222461</v>
      </c>
      <c r="F129" s="7">
        <v>50.489669793790483</v>
      </c>
      <c r="G129" s="7">
        <f t="shared" si="2"/>
        <v>10845.130582036403</v>
      </c>
    </row>
    <row r="130" spans="1:7" x14ac:dyDescent="0.35">
      <c r="A130" s="4" t="s">
        <v>6</v>
      </c>
      <c r="B130" s="5">
        <v>85822</v>
      </c>
      <c r="C130" s="5">
        <v>3420</v>
      </c>
      <c r="D130" s="6">
        <v>1.8828226080852453E-2</v>
      </c>
      <c r="E130" s="7">
        <v>3.2028600147693265</v>
      </c>
      <c r="F130" s="7">
        <v>17.773271654883303</v>
      </c>
      <c r="G130" s="7">
        <f t="shared" si="2"/>
        <v>1525.3377199653949</v>
      </c>
    </row>
    <row r="131" spans="1:7" x14ac:dyDescent="0.35">
      <c r="A131" s="4" t="s">
        <v>6</v>
      </c>
      <c r="B131" s="5">
        <v>74470</v>
      </c>
      <c r="C131" s="5">
        <v>3821</v>
      </c>
      <c r="D131" s="6">
        <v>3.1570509280634464E-2</v>
      </c>
      <c r="E131" s="7">
        <v>0.8718472662882697</v>
      </c>
      <c r="F131" s="7">
        <v>36.612145720517603</v>
      </c>
      <c r="G131" s="7">
        <f t="shared" ref="G131:G194" si="3">B131/1000*F131</f>
        <v>2726.5064918069456</v>
      </c>
    </row>
    <row r="132" spans="1:7" x14ac:dyDescent="0.35">
      <c r="A132" s="4" t="s">
        <v>6</v>
      </c>
      <c r="B132" s="5">
        <v>128366</v>
      </c>
      <c r="C132" s="5">
        <v>6029</v>
      </c>
      <c r="D132" s="6">
        <v>4.3387558235444011E-2</v>
      </c>
      <c r="E132" s="7">
        <v>1.2633798270857595</v>
      </c>
      <c r="F132" s="7">
        <v>70.59487315094097</v>
      </c>
      <c r="G132" s="7">
        <f t="shared" si="3"/>
        <v>9061.9814868936901</v>
      </c>
    </row>
    <row r="133" spans="1:7" x14ac:dyDescent="0.35">
      <c r="A133" s="4" t="s">
        <v>10</v>
      </c>
      <c r="B133" s="5">
        <v>245886</v>
      </c>
      <c r="C133" s="5">
        <v>3905</v>
      </c>
      <c r="D133" s="6">
        <v>3.7493605431476597E-2</v>
      </c>
      <c r="E133" s="7">
        <v>5.5594888607631532</v>
      </c>
      <c r="F133" s="7">
        <v>46.632456042010269</v>
      </c>
      <c r="G133" s="7">
        <f t="shared" si="3"/>
        <v>11466.268086345737</v>
      </c>
    </row>
    <row r="134" spans="1:7" x14ac:dyDescent="0.35">
      <c r="A134" s="4" t="s">
        <v>6</v>
      </c>
      <c r="B134" s="5">
        <v>89039</v>
      </c>
      <c r="C134" s="5">
        <v>3458</v>
      </c>
      <c r="D134" s="6">
        <v>1.9872535048297994E-2</v>
      </c>
      <c r="E134" s="7">
        <v>1.2789817186765355</v>
      </c>
      <c r="F134" s="7">
        <v>44.120980398514028</v>
      </c>
      <c r="G134" s="7">
        <f t="shared" si="3"/>
        <v>3928.4879737032907</v>
      </c>
    </row>
    <row r="135" spans="1:7" x14ac:dyDescent="0.35">
      <c r="A135" s="4" t="s">
        <v>9</v>
      </c>
      <c r="B135" s="5">
        <v>57910</v>
      </c>
      <c r="C135" s="5">
        <v>2624</v>
      </c>
      <c r="D135" s="6">
        <v>2.2906233907903282E-2</v>
      </c>
      <c r="E135" s="7">
        <v>1.7277403837619159</v>
      </c>
      <c r="F135" s="7">
        <v>20.214847373365821</v>
      </c>
      <c r="G135" s="7">
        <f t="shared" si="3"/>
        <v>1170.6418113916145</v>
      </c>
    </row>
    <row r="136" spans="1:7" x14ac:dyDescent="0.35">
      <c r="A136" s="4" t="s">
        <v>9</v>
      </c>
      <c r="B136" s="5">
        <v>54879</v>
      </c>
      <c r="C136" s="5">
        <v>1716</v>
      </c>
      <c r="D136" s="6">
        <v>3.0694434511234707E-2</v>
      </c>
      <c r="E136" s="7">
        <v>1.6457546450640719</v>
      </c>
      <c r="F136" s="7">
        <v>16.699704017334632</v>
      </c>
      <c r="G136" s="7">
        <f t="shared" si="3"/>
        <v>916.46305676730719</v>
      </c>
    </row>
    <row r="137" spans="1:7" x14ac:dyDescent="0.35">
      <c r="A137" s="4" t="s">
        <v>10</v>
      </c>
      <c r="B137" s="5">
        <v>207469</v>
      </c>
      <c r="C137" s="5">
        <v>4007</v>
      </c>
      <c r="D137" s="6">
        <v>4.2972255625881153E-2</v>
      </c>
      <c r="E137" s="7">
        <v>4.7749105583181981</v>
      </c>
      <c r="F137" s="7">
        <v>48.427628307984421</v>
      </c>
      <c r="G137" s="7">
        <f t="shared" si="3"/>
        <v>10047.231617429219</v>
      </c>
    </row>
    <row r="138" spans="1:7" x14ac:dyDescent="0.35">
      <c r="A138" s="4" t="s">
        <v>9</v>
      </c>
      <c r="B138" s="5">
        <v>59951</v>
      </c>
      <c r="C138" s="5">
        <v>1573</v>
      </c>
      <c r="D138" s="6">
        <v>2.9240800391361978E-2</v>
      </c>
      <c r="E138" s="7">
        <v>2.201135597199833</v>
      </c>
      <c r="F138" s="7">
        <v>18.605827310550488</v>
      </c>
      <c r="G138" s="7">
        <f t="shared" si="3"/>
        <v>1115.4379530948124</v>
      </c>
    </row>
    <row r="139" spans="1:7" x14ac:dyDescent="0.35">
      <c r="A139" s="4" t="s">
        <v>6</v>
      </c>
      <c r="B139" s="5">
        <v>84279</v>
      </c>
      <c r="C139" s="5">
        <v>3172</v>
      </c>
      <c r="D139" s="6">
        <v>3.0301430534879804E-2</v>
      </c>
      <c r="E139" s="7">
        <v>2.5936361047843675</v>
      </c>
      <c r="F139" s="7">
        <v>25.902270030833442</v>
      </c>
      <c r="G139" s="7">
        <f t="shared" si="3"/>
        <v>2183.0174159286116</v>
      </c>
    </row>
    <row r="140" spans="1:7" x14ac:dyDescent="0.35">
      <c r="A140" s="4" t="s">
        <v>7</v>
      </c>
      <c r="B140" s="5">
        <v>207699</v>
      </c>
      <c r="C140" s="5">
        <v>7171</v>
      </c>
      <c r="D140" s="6">
        <v>4.6181947052703391E-2</v>
      </c>
      <c r="E140" s="7">
        <v>4.6226106363362858</v>
      </c>
      <c r="F140" s="7">
        <v>73.808619086086608</v>
      </c>
      <c r="G140" s="7">
        <f t="shared" si="3"/>
        <v>15329.976375561104</v>
      </c>
    </row>
    <row r="141" spans="1:7" x14ac:dyDescent="0.35">
      <c r="A141" s="4" t="s">
        <v>7</v>
      </c>
      <c r="B141" s="5">
        <v>166018</v>
      </c>
      <c r="C141" s="5">
        <v>7353</v>
      </c>
      <c r="D141" s="6">
        <v>5.9030542323874245E-2</v>
      </c>
      <c r="E141" s="7">
        <v>2.8137930132745201</v>
      </c>
      <c r="F141" s="7">
        <v>25.711417662338874</v>
      </c>
      <c r="G141" s="7">
        <f t="shared" si="3"/>
        <v>4268.5581374661751</v>
      </c>
    </row>
    <row r="142" spans="1:7" x14ac:dyDescent="0.35">
      <c r="A142" s="4" t="s">
        <v>6</v>
      </c>
      <c r="B142" s="5">
        <v>77101</v>
      </c>
      <c r="C142" s="5">
        <v>3418</v>
      </c>
      <c r="D142" s="6">
        <v>3.1990043227957586E-2</v>
      </c>
      <c r="E142" s="7">
        <v>3.2969653310839107</v>
      </c>
      <c r="F142" s="7">
        <v>47.871105878769498</v>
      </c>
      <c r="G142" s="7">
        <f t="shared" si="3"/>
        <v>3690.9101343590069</v>
      </c>
    </row>
    <row r="143" spans="1:7" x14ac:dyDescent="0.35">
      <c r="A143" s="4" t="s">
        <v>9</v>
      </c>
      <c r="B143" s="5">
        <v>53360</v>
      </c>
      <c r="C143" s="5">
        <v>2548</v>
      </c>
      <c r="D143" s="6">
        <v>2.3088647713714803E-2</v>
      </c>
      <c r="E143" s="7">
        <v>2.2909475093533374</v>
      </c>
      <c r="F143" s="7">
        <v>20.901612082474823</v>
      </c>
      <c r="G143" s="7">
        <f t="shared" si="3"/>
        <v>1115.3100207208565</v>
      </c>
    </row>
    <row r="144" spans="1:7" x14ac:dyDescent="0.35">
      <c r="A144" s="4" t="s">
        <v>7</v>
      </c>
      <c r="B144" s="5">
        <v>212917</v>
      </c>
      <c r="C144" s="5">
        <v>7865</v>
      </c>
      <c r="D144" s="6">
        <v>6.830115932021788E-2</v>
      </c>
      <c r="E144" s="7">
        <v>3.6888290688224696</v>
      </c>
      <c r="F144" s="7">
        <v>29.678213114176749</v>
      </c>
      <c r="G144" s="7">
        <f t="shared" si="3"/>
        <v>6318.9961016311709</v>
      </c>
    </row>
    <row r="145" spans="1:7" x14ac:dyDescent="0.35">
      <c r="A145" s="4" t="s">
        <v>7</v>
      </c>
      <c r="B145" s="5">
        <v>189912</v>
      </c>
      <c r="C145" s="5">
        <v>2794</v>
      </c>
      <c r="D145" s="6">
        <v>6.4631648717968712E-2</v>
      </c>
      <c r="E145" s="7">
        <v>2.3410764017835506</v>
      </c>
      <c r="F145" s="7">
        <v>48.286621538894067</v>
      </c>
      <c r="G145" s="7">
        <f t="shared" si="3"/>
        <v>9170.2088696944502</v>
      </c>
    </row>
    <row r="146" spans="1:7" x14ac:dyDescent="0.35">
      <c r="A146" s="4" t="s">
        <v>6</v>
      </c>
      <c r="B146" s="5">
        <v>84597</v>
      </c>
      <c r="C146" s="5">
        <v>4421</v>
      </c>
      <c r="D146" s="6">
        <v>1.0614368389642456E-2</v>
      </c>
      <c r="E146" s="7">
        <v>1.9716424254744815</v>
      </c>
      <c r="F146" s="7">
        <v>37.27543839981535</v>
      </c>
      <c r="G146" s="7">
        <f t="shared" si="3"/>
        <v>3153.390262309179</v>
      </c>
    </row>
    <row r="147" spans="1:7" x14ac:dyDescent="0.35">
      <c r="A147" s="4" t="s">
        <v>10</v>
      </c>
      <c r="B147" s="5">
        <v>233829</v>
      </c>
      <c r="C147" s="5">
        <v>4942</v>
      </c>
      <c r="D147" s="6">
        <v>5.0886322831596713E-2</v>
      </c>
      <c r="E147" s="7">
        <v>5.2534509733176789</v>
      </c>
      <c r="F147" s="7">
        <v>31.247769118343932</v>
      </c>
      <c r="G147" s="7">
        <f t="shared" si="3"/>
        <v>7306.6346051732435</v>
      </c>
    </row>
    <row r="148" spans="1:7" x14ac:dyDescent="0.35">
      <c r="A148" s="4" t="s">
        <v>10</v>
      </c>
      <c r="B148" s="5">
        <v>179832</v>
      </c>
      <c r="C148" s="5">
        <v>4852</v>
      </c>
      <c r="D148" s="6">
        <v>4.4431988936715176E-2</v>
      </c>
      <c r="E148" s="7">
        <v>3.9891182338581603</v>
      </c>
      <c r="F148" s="7">
        <v>19.678432859652048</v>
      </c>
      <c r="G148" s="7">
        <f t="shared" si="3"/>
        <v>3538.8119380169469</v>
      </c>
    </row>
    <row r="149" spans="1:7" x14ac:dyDescent="0.35">
      <c r="A149" s="4" t="s">
        <v>7</v>
      </c>
      <c r="B149" s="5">
        <v>195335</v>
      </c>
      <c r="C149" s="5">
        <v>8499</v>
      </c>
      <c r="D149" s="6">
        <v>2.5259966468027716E-2</v>
      </c>
      <c r="E149" s="7">
        <v>0.48860074035416545</v>
      </c>
      <c r="F149" s="7">
        <v>73.358285741245609</v>
      </c>
      <c r="G149" s="7">
        <f t="shared" si="3"/>
        <v>14329.440745266211</v>
      </c>
    </row>
    <row r="150" spans="1:7" x14ac:dyDescent="0.35">
      <c r="A150" s="4" t="s">
        <v>6</v>
      </c>
      <c r="B150" s="5">
        <v>75278</v>
      </c>
      <c r="C150" s="5">
        <v>5062</v>
      </c>
      <c r="D150" s="6">
        <v>2.1690503027548838E-2</v>
      </c>
      <c r="E150" s="7">
        <v>1.2883088090334802</v>
      </c>
      <c r="F150" s="7">
        <v>47.536361364425446</v>
      </c>
      <c r="G150" s="7">
        <f t="shared" si="3"/>
        <v>3578.4422107912192</v>
      </c>
    </row>
    <row r="151" spans="1:7" x14ac:dyDescent="0.35">
      <c r="A151" s="4" t="s">
        <v>6</v>
      </c>
      <c r="B151" s="5">
        <v>117283</v>
      </c>
      <c r="C151" s="5">
        <v>2238</v>
      </c>
      <c r="D151" s="6">
        <v>2.9883776845028395E-2</v>
      </c>
      <c r="E151" s="7">
        <v>2.2770175702439697</v>
      </c>
      <c r="F151" s="7">
        <v>39.725083406996077</v>
      </c>
      <c r="G151" s="7">
        <f t="shared" si="3"/>
        <v>4659.0769572227209</v>
      </c>
    </row>
    <row r="152" spans="1:7" x14ac:dyDescent="0.35">
      <c r="A152" s="4" t="s">
        <v>6</v>
      </c>
      <c r="B152" s="5">
        <v>57601</v>
      </c>
      <c r="C152" s="5">
        <v>5505</v>
      </c>
      <c r="D152" s="6">
        <v>2.9704388747949315E-2</v>
      </c>
      <c r="E152" s="7">
        <v>3.1867883901308409</v>
      </c>
      <c r="F152" s="7">
        <v>42.342462603195855</v>
      </c>
      <c r="G152" s="7">
        <f t="shared" si="3"/>
        <v>2438.9681884066845</v>
      </c>
    </row>
    <row r="153" spans="1:7" x14ac:dyDescent="0.35">
      <c r="A153" s="4" t="s">
        <v>10</v>
      </c>
      <c r="B153" s="5">
        <v>191810</v>
      </c>
      <c r="C153" s="5">
        <v>4734</v>
      </c>
      <c r="D153" s="6">
        <v>6.1147289516237546E-2</v>
      </c>
      <c r="E153" s="7">
        <v>5.882406067604073</v>
      </c>
      <c r="F153" s="7">
        <v>41.453404677605718</v>
      </c>
      <c r="G153" s="7">
        <f t="shared" si="3"/>
        <v>7951.1775512115528</v>
      </c>
    </row>
    <row r="154" spans="1:7" x14ac:dyDescent="0.35">
      <c r="A154" s="4" t="s">
        <v>6</v>
      </c>
      <c r="B154" s="5">
        <v>66929</v>
      </c>
      <c r="C154" s="5">
        <v>4098</v>
      </c>
      <c r="D154" s="6">
        <v>4.1274621550579406E-2</v>
      </c>
      <c r="E154" s="7">
        <v>2.1780414051368306</v>
      </c>
      <c r="F154" s="7">
        <v>24.759531793524314</v>
      </c>
      <c r="G154" s="7">
        <f t="shared" si="3"/>
        <v>1657.1307034087888</v>
      </c>
    </row>
    <row r="155" spans="1:7" x14ac:dyDescent="0.35">
      <c r="A155" s="4" t="s">
        <v>9</v>
      </c>
      <c r="B155" s="5">
        <v>65631</v>
      </c>
      <c r="C155" s="5">
        <v>2154</v>
      </c>
      <c r="D155" s="6">
        <v>2.0255268155303065E-2</v>
      </c>
      <c r="E155" s="7">
        <v>2.2260603566210189</v>
      </c>
      <c r="F155" s="7">
        <v>23.951121554040331</v>
      </c>
      <c r="G155" s="7">
        <f t="shared" si="3"/>
        <v>1571.936058713221</v>
      </c>
    </row>
    <row r="156" spans="1:7" x14ac:dyDescent="0.35">
      <c r="A156" s="4" t="s">
        <v>7</v>
      </c>
      <c r="B156" s="5">
        <v>190696</v>
      </c>
      <c r="C156" s="5">
        <v>3580</v>
      </c>
      <c r="D156" s="6">
        <v>4.7330176608784955E-2</v>
      </c>
      <c r="E156" s="7">
        <v>3.4494160031439383</v>
      </c>
      <c r="F156" s="7">
        <v>91.549762289456524</v>
      </c>
      <c r="G156" s="7">
        <f t="shared" si="3"/>
        <v>17458.173469550202</v>
      </c>
    </row>
    <row r="157" spans="1:7" x14ac:dyDescent="0.35">
      <c r="A157" s="4" t="s">
        <v>9</v>
      </c>
      <c r="B157" s="5">
        <v>53131</v>
      </c>
      <c r="C157" s="5">
        <v>1464</v>
      </c>
      <c r="D157" s="6">
        <v>2.8914420118953635E-2</v>
      </c>
      <c r="E157" s="7">
        <v>2.0490259393793697</v>
      </c>
      <c r="F157" s="7">
        <v>14.870289113663155</v>
      </c>
      <c r="G157" s="7">
        <f t="shared" si="3"/>
        <v>790.07333089803706</v>
      </c>
    </row>
    <row r="158" spans="1:7" x14ac:dyDescent="0.35">
      <c r="A158" s="4" t="s">
        <v>10</v>
      </c>
      <c r="B158" s="5">
        <v>200620</v>
      </c>
      <c r="C158" s="5">
        <v>5008</v>
      </c>
      <c r="D158" s="6">
        <v>5.8785273187560765E-2</v>
      </c>
      <c r="E158" s="7">
        <v>4.8898455260210092</v>
      </c>
      <c r="F158" s="7">
        <v>40.779811799220447</v>
      </c>
      <c r="G158" s="7">
        <f t="shared" si="3"/>
        <v>8181.245843159606</v>
      </c>
    </row>
    <row r="159" spans="1:7" x14ac:dyDescent="0.35">
      <c r="A159" s="4" t="s">
        <v>8</v>
      </c>
      <c r="B159" s="5">
        <v>97139</v>
      </c>
      <c r="C159" s="5">
        <v>2460</v>
      </c>
      <c r="D159" s="6">
        <v>4.0165333910588324E-2</v>
      </c>
      <c r="E159" s="7">
        <v>3.3983491887600179</v>
      </c>
      <c r="F159" s="7">
        <v>114.45159596156253</v>
      </c>
      <c r="G159" s="7">
        <f t="shared" si="3"/>
        <v>11117.713580110223</v>
      </c>
    </row>
    <row r="160" spans="1:7" x14ac:dyDescent="0.35">
      <c r="A160" s="4" t="s">
        <v>7</v>
      </c>
      <c r="B160" s="5">
        <v>135897</v>
      </c>
      <c r="C160" s="5">
        <v>8219</v>
      </c>
      <c r="D160" s="6">
        <v>1.6502012416355714E-2</v>
      </c>
      <c r="E160" s="7">
        <v>1.9728135506493667</v>
      </c>
      <c r="F160" s="7">
        <v>83.599672949982931</v>
      </c>
      <c r="G160" s="7">
        <f t="shared" si="3"/>
        <v>11360.944754883829</v>
      </c>
    </row>
    <row r="161" spans="1:7" x14ac:dyDescent="0.35">
      <c r="A161" s="4" t="s">
        <v>6</v>
      </c>
      <c r="B161" s="5">
        <v>95531</v>
      </c>
      <c r="C161" s="5">
        <v>821</v>
      </c>
      <c r="D161" s="6">
        <v>4.5689010671700545E-2</v>
      </c>
      <c r="E161" s="7">
        <v>2.2561488242192556</v>
      </c>
      <c r="F161" s="7">
        <v>41.627551904353112</v>
      </c>
      <c r="G161" s="7">
        <f t="shared" si="3"/>
        <v>3976.7216609747575</v>
      </c>
    </row>
    <row r="162" spans="1:7" x14ac:dyDescent="0.35">
      <c r="A162" s="4" t="s">
        <v>10</v>
      </c>
      <c r="B162" s="5">
        <v>195947</v>
      </c>
      <c r="C162" s="5">
        <v>4705</v>
      </c>
      <c r="D162" s="6">
        <v>6.1584856413303316E-2</v>
      </c>
      <c r="E162" s="7">
        <v>2.4848406903157993</v>
      </c>
      <c r="F162" s="7">
        <v>40.135546199015522</v>
      </c>
      <c r="G162" s="7">
        <f t="shared" si="3"/>
        <v>7864.4398710584946</v>
      </c>
    </row>
    <row r="163" spans="1:7" x14ac:dyDescent="0.35">
      <c r="A163" s="4" t="s">
        <v>9</v>
      </c>
      <c r="B163" s="5">
        <v>69386</v>
      </c>
      <c r="C163" s="5">
        <v>1959</v>
      </c>
      <c r="D163" s="6">
        <v>2.9373243424398322E-2</v>
      </c>
      <c r="E163" s="7">
        <v>1.8570334351302904</v>
      </c>
      <c r="F163" s="7">
        <v>15.853203751836979</v>
      </c>
      <c r="G163" s="7">
        <f t="shared" si="3"/>
        <v>1099.9903955249606</v>
      </c>
    </row>
    <row r="164" spans="1:7" x14ac:dyDescent="0.35">
      <c r="A164" s="4" t="s">
        <v>8</v>
      </c>
      <c r="B164" s="5">
        <v>163942</v>
      </c>
      <c r="C164" s="5">
        <v>3347</v>
      </c>
      <c r="D164" s="6">
        <v>3.4586874547935367E-2</v>
      </c>
      <c r="E164" s="7">
        <v>3.3737850042839717</v>
      </c>
      <c r="F164" s="7">
        <v>77.204707009420574</v>
      </c>
      <c r="G164" s="7">
        <f t="shared" si="3"/>
        <v>12657.094076538428</v>
      </c>
    </row>
    <row r="165" spans="1:7" x14ac:dyDescent="0.35">
      <c r="A165" s="4" t="s">
        <v>9</v>
      </c>
      <c r="B165" s="5">
        <v>62058</v>
      </c>
      <c r="C165" s="5">
        <v>2151</v>
      </c>
      <c r="D165" s="6">
        <v>2.2280680821607435E-2</v>
      </c>
      <c r="E165" s="7">
        <v>1.8689648946957522</v>
      </c>
      <c r="F165" s="7">
        <v>24.584540387571408</v>
      </c>
      <c r="G165" s="7">
        <f t="shared" si="3"/>
        <v>1525.6674073719064</v>
      </c>
    </row>
    <row r="166" spans="1:7" x14ac:dyDescent="0.35">
      <c r="A166" s="4" t="s">
        <v>9</v>
      </c>
      <c r="B166" s="5">
        <v>63143</v>
      </c>
      <c r="C166" s="5">
        <v>2557</v>
      </c>
      <c r="D166" s="6">
        <v>2.9792722766902219E-2</v>
      </c>
      <c r="E166" s="7">
        <v>2.1693819285320974</v>
      </c>
      <c r="F166" s="7">
        <v>14.465314813278727</v>
      </c>
      <c r="G166" s="7">
        <f t="shared" si="3"/>
        <v>913.38337325485872</v>
      </c>
    </row>
    <row r="167" spans="1:7" x14ac:dyDescent="0.35">
      <c r="A167" s="4" t="s">
        <v>8</v>
      </c>
      <c r="B167" s="5">
        <v>142144</v>
      </c>
      <c r="C167" s="5">
        <v>3361</v>
      </c>
      <c r="D167" s="6">
        <v>3.249656176518527E-2</v>
      </c>
      <c r="E167" s="7">
        <v>3.4363777530624509</v>
      </c>
      <c r="F167" s="7">
        <v>67.074037210402309</v>
      </c>
      <c r="G167" s="7">
        <f t="shared" si="3"/>
        <v>9534.1719452354264</v>
      </c>
    </row>
    <row r="168" spans="1:7" x14ac:dyDescent="0.35">
      <c r="A168" s="4" t="s">
        <v>9</v>
      </c>
      <c r="B168" s="5">
        <v>71896</v>
      </c>
      <c r="C168" s="5">
        <v>1736</v>
      </c>
      <c r="D168" s="6">
        <v>3.0535484490760795E-2</v>
      </c>
      <c r="E168" s="7">
        <v>1.7275034037164572</v>
      </c>
      <c r="F168" s="7">
        <v>20.381681673236777</v>
      </c>
      <c r="G168" s="7">
        <f t="shared" si="3"/>
        <v>1465.3613855790313</v>
      </c>
    </row>
    <row r="169" spans="1:7" x14ac:dyDescent="0.35">
      <c r="A169" s="4" t="s">
        <v>8</v>
      </c>
      <c r="B169" s="5">
        <v>132888</v>
      </c>
      <c r="C169" s="5">
        <v>3919</v>
      </c>
      <c r="D169" s="6">
        <v>3.4711349284876333E-2</v>
      </c>
      <c r="E169" s="7">
        <v>3.8902772611406853</v>
      </c>
      <c r="F169" s="7">
        <v>90.226673644724528</v>
      </c>
      <c r="G169" s="7">
        <f t="shared" si="3"/>
        <v>11990.042207300154</v>
      </c>
    </row>
    <row r="170" spans="1:7" x14ac:dyDescent="0.35">
      <c r="A170" s="4" t="s">
        <v>9</v>
      </c>
      <c r="B170" s="5">
        <v>62848</v>
      </c>
      <c r="C170" s="5">
        <v>2150</v>
      </c>
      <c r="D170" s="6">
        <v>3.1245262196875567E-2</v>
      </c>
      <c r="E170" s="7">
        <v>2.5452181220590804</v>
      </c>
      <c r="F170" s="7">
        <v>20.304887746489609</v>
      </c>
      <c r="G170" s="7">
        <f t="shared" si="3"/>
        <v>1276.1215850913788</v>
      </c>
    </row>
    <row r="171" spans="1:7" x14ac:dyDescent="0.35">
      <c r="A171" s="4" t="s">
        <v>6</v>
      </c>
      <c r="B171" s="5">
        <v>126543</v>
      </c>
      <c r="C171" s="5">
        <v>4128</v>
      </c>
      <c r="D171" s="6">
        <v>3.1627779304385664E-2</v>
      </c>
      <c r="E171" s="7">
        <v>3.5489192436462504</v>
      </c>
      <c r="F171" s="7">
        <v>27.078155619481475</v>
      </c>
      <c r="G171" s="7">
        <f t="shared" si="3"/>
        <v>3426.5510465560446</v>
      </c>
    </row>
    <row r="172" spans="1:7" x14ac:dyDescent="0.35">
      <c r="A172" s="4" t="s">
        <v>6</v>
      </c>
      <c r="B172" s="5">
        <v>132471</v>
      </c>
      <c r="C172" s="5">
        <v>2239</v>
      </c>
      <c r="D172" s="6">
        <v>6.4056421254404909E-3</v>
      </c>
      <c r="E172" s="7">
        <v>2.8067757666994586</v>
      </c>
      <c r="F172" s="7">
        <v>30.646068509105767</v>
      </c>
      <c r="G172" s="7">
        <f t="shared" si="3"/>
        <v>4059.71534146975</v>
      </c>
    </row>
    <row r="173" spans="1:7" x14ac:dyDescent="0.35">
      <c r="A173" s="4" t="s">
        <v>8</v>
      </c>
      <c r="B173" s="5">
        <v>103141</v>
      </c>
      <c r="C173" s="5">
        <v>3237</v>
      </c>
      <c r="D173" s="6">
        <v>2.375840492256474E-2</v>
      </c>
      <c r="E173" s="7">
        <v>3.7811146938750397</v>
      </c>
      <c r="F173" s="7">
        <v>78.322984181886838</v>
      </c>
      <c r="G173" s="7">
        <f t="shared" si="3"/>
        <v>8078.3109115039906</v>
      </c>
    </row>
    <row r="174" spans="1:7" x14ac:dyDescent="0.35">
      <c r="A174" s="4" t="s">
        <v>9</v>
      </c>
      <c r="B174" s="5">
        <v>65906</v>
      </c>
      <c r="C174" s="5">
        <v>1733</v>
      </c>
      <c r="D174" s="6">
        <v>2.4623599429423191E-2</v>
      </c>
      <c r="E174" s="7">
        <v>2.5576249869775149</v>
      </c>
      <c r="F174" s="7">
        <v>21.187296203067689</v>
      </c>
      <c r="G174" s="7">
        <f t="shared" si="3"/>
        <v>1396.3699435593792</v>
      </c>
    </row>
    <row r="175" spans="1:7" x14ac:dyDescent="0.35">
      <c r="A175" s="4" t="s">
        <v>9</v>
      </c>
      <c r="B175" s="5">
        <v>65670</v>
      </c>
      <c r="C175" s="5">
        <v>1575</v>
      </c>
      <c r="D175" s="6">
        <v>2.4194692994227808E-2</v>
      </c>
      <c r="E175" s="7">
        <v>2.4311276717413679</v>
      </c>
      <c r="F175" s="7">
        <v>14.565835139695025</v>
      </c>
      <c r="G175" s="7">
        <f t="shared" si="3"/>
        <v>956.53839362377232</v>
      </c>
    </row>
    <row r="176" spans="1:7" x14ac:dyDescent="0.35">
      <c r="A176" s="4" t="s">
        <v>7</v>
      </c>
      <c r="B176" s="5">
        <v>210903</v>
      </c>
      <c r="C176" s="5">
        <v>6340</v>
      </c>
      <c r="D176" s="6">
        <v>2.6412979285239717E-2</v>
      </c>
      <c r="E176" s="7">
        <v>4.0891212571690536</v>
      </c>
      <c r="F176" s="7">
        <v>41.916551390699574</v>
      </c>
      <c r="G176" s="7">
        <f t="shared" si="3"/>
        <v>8840.3264379527118</v>
      </c>
    </row>
    <row r="177" spans="1:7" x14ac:dyDescent="0.35">
      <c r="A177" s="4" t="s">
        <v>10</v>
      </c>
      <c r="B177" s="5">
        <v>198719</v>
      </c>
      <c r="C177" s="5">
        <v>1623</v>
      </c>
      <c r="D177" s="6">
        <v>5.698905492267884E-2</v>
      </c>
      <c r="E177" s="7">
        <v>4.9828434803429094</v>
      </c>
      <c r="F177" s="7">
        <v>38.91865368735575</v>
      </c>
      <c r="G177" s="7">
        <f t="shared" si="3"/>
        <v>7733.8759420976467</v>
      </c>
    </row>
    <row r="178" spans="1:7" x14ac:dyDescent="0.35">
      <c r="A178" s="4" t="s">
        <v>9</v>
      </c>
      <c r="B178" s="5">
        <v>56843</v>
      </c>
      <c r="C178" s="5">
        <v>2017</v>
      </c>
      <c r="D178" s="6">
        <v>2.0707172377988258E-2</v>
      </c>
      <c r="E178" s="7">
        <v>2.0090644812800833</v>
      </c>
      <c r="F178" s="7">
        <v>17.013160143657771</v>
      </c>
      <c r="G178" s="7">
        <f t="shared" si="3"/>
        <v>967.07906204593871</v>
      </c>
    </row>
    <row r="179" spans="1:7" x14ac:dyDescent="0.35">
      <c r="A179" s="4" t="s">
        <v>10</v>
      </c>
      <c r="B179" s="5">
        <v>194395</v>
      </c>
      <c r="C179" s="5">
        <v>5487</v>
      </c>
      <c r="D179" s="6">
        <v>7.6456301993350823E-2</v>
      </c>
      <c r="E179" s="7">
        <v>3.9101413138288832</v>
      </c>
      <c r="F179" s="7">
        <v>39.976758198922731</v>
      </c>
      <c r="G179" s="7">
        <f t="shared" si="3"/>
        <v>7771.281910079585</v>
      </c>
    </row>
    <row r="180" spans="1:7" x14ac:dyDescent="0.35">
      <c r="A180" s="4" t="s">
        <v>9</v>
      </c>
      <c r="B180" s="5">
        <v>73698</v>
      </c>
      <c r="C180" s="5">
        <v>1965</v>
      </c>
      <c r="D180" s="6">
        <v>2.3974403356756588E-2</v>
      </c>
      <c r="E180" s="7">
        <v>1.948760138571989</v>
      </c>
      <c r="F180" s="7">
        <v>18.762231434670767</v>
      </c>
      <c r="G180" s="7">
        <f t="shared" si="3"/>
        <v>1382.7389322723661</v>
      </c>
    </row>
    <row r="181" spans="1:7" x14ac:dyDescent="0.35">
      <c r="A181" s="4" t="s">
        <v>10</v>
      </c>
      <c r="B181" s="5">
        <v>210336</v>
      </c>
      <c r="C181" s="5">
        <v>4395</v>
      </c>
      <c r="D181" s="6">
        <v>4.4365930383000532E-2</v>
      </c>
      <c r="E181" s="7">
        <v>4.7247610989993785</v>
      </c>
      <c r="F181" s="7">
        <v>45.760125797114796</v>
      </c>
      <c r="G181" s="7">
        <f t="shared" si="3"/>
        <v>9625.0018196619385</v>
      </c>
    </row>
    <row r="182" spans="1:7" x14ac:dyDescent="0.35">
      <c r="A182" s="4" t="s">
        <v>10</v>
      </c>
      <c r="B182" s="5">
        <v>211036</v>
      </c>
      <c r="C182" s="5">
        <v>2926</v>
      </c>
      <c r="D182" s="6">
        <v>5.2839478336984859E-2</v>
      </c>
      <c r="E182" s="7">
        <v>4.858201119385952</v>
      </c>
      <c r="F182" s="7">
        <v>42.746372807041709</v>
      </c>
      <c r="G182" s="7">
        <f t="shared" si="3"/>
        <v>9021.0235317068546</v>
      </c>
    </row>
    <row r="183" spans="1:7" x14ac:dyDescent="0.35">
      <c r="A183" s="4" t="s">
        <v>10</v>
      </c>
      <c r="B183" s="5">
        <v>185071</v>
      </c>
      <c r="C183" s="5">
        <v>6150</v>
      </c>
      <c r="D183" s="6">
        <v>3.7994071184180141E-2</v>
      </c>
      <c r="E183" s="7">
        <v>6.2326555985023013</v>
      </c>
      <c r="F183" s="7">
        <v>46.144095766003943</v>
      </c>
      <c r="G183" s="7">
        <f t="shared" si="3"/>
        <v>8539.9339475101151</v>
      </c>
    </row>
    <row r="184" spans="1:7" x14ac:dyDescent="0.35">
      <c r="A184" s="4" t="s">
        <v>9</v>
      </c>
      <c r="B184" s="5">
        <v>67117</v>
      </c>
      <c r="C184" s="5">
        <v>2661</v>
      </c>
      <c r="D184" s="6">
        <v>2.03379314391667E-2</v>
      </c>
      <c r="E184" s="7">
        <v>2.0856049024196679</v>
      </c>
      <c r="F184" s="7">
        <v>22.241054751246036</v>
      </c>
      <c r="G184" s="7">
        <f t="shared" si="3"/>
        <v>1492.7528717393802</v>
      </c>
    </row>
    <row r="185" spans="1:7" x14ac:dyDescent="0.35">
      <c r="A185" s="4" t="s">
        <v>6</v>
      </c>
      <c r="B185" s="5">
        <v>80303</v>
      </c>
      <c r="C185" s="5">
        <v>4487</v>
      </c>
      <c r="D185" s="6">
        <v>3.9907179596398203E-2</v>
      </c>
      <c r="E185" s="7">
        <v>3.2945671948961479</v>
      </c>
      <c r="F185" s="7">
        <v>62.315322893804399</v>
      </c>
      <c r="G185" s="7">
        <f t="shared" si="3"/>
        <v>5004.1073743411744</v>
      </c>
    </row>
    <row r="186" spans="1:7" x14ac:dyDescent="0.35">
      <c r="A186" s="4" t="s">
        <v>9</v>
      </c>
      <c r="B186" s="5">
        <v>45610</v>
      </c>
      <c r="C186" s="5">
        <v>2710</v>
      </c>
      <c r="D186" s="6">
        <v>2.6126343069750445E-2</v>
      </c>
      <c r="E186" s="7">
        <v>2.1889542776988065</v>
      </c>
      <c r="F186" s="7">
        <v>17.769830258851481</v>
      </c>
      <c r="G186" s="7">
        <f t="shared" si="3"/>
        <v>810.4819581062161</v>
      </c>
    </row>
    <row r="187" spans="1:7" x14ac:dyDescent="0.35">
      <c r="A187" s="4" t="s">
        <v>6</v>
      </c>
      <c r="B187" s="5">
        <v>69802</v>
      </c>
      <c r="C187" s="5">
        <v>2597</v>
      </c>
      <c r="D187" s="6">
        <v>4.6260829129320967E-2</v>
      </c>
      <c r="E187" s="7">
        <v>2.8333382754816956</v>
      </c>
      <c r="F187" s="7">
        <v>33.671473010312141</v>
      </c>
      <c r="G187" s="7">
        <f t="shared" si="3"/>
        <v>2350.3361590658083</v>
      </c>
    </row>
    <row r="188" spans="1:7" x14ac:dyDescent="0.35">
      <c r="A188" s="4" t="s">
        <v>7</v>
      </c>
      <c r="B188" s="5">
        <v>148027</v>
      </c>
      <c r="C188" s="5">
        <v>5943</v>
      </c>
      <c r="D188" s="6">
        <v>4.3369251274415342E-2</v>
      </c>
      <c r="E188" s="7">
        <v>2.1729852843964221</v>
      </c>
      <c r="F188" s="7">
        <v>8.6341177158221782</v>
      </c>
      <c r="G188" s="7">
        <f t="shared" si="3"/>
        <v>1278.0825431200094</v>
      </c>
    </row>
    <row r="189" spans="1:7" x14ac:dyDescent="0.35">
      <c r="A189" s="4" t="s">
        <v>7</v>
      </c>
      <c r="B189" s="5">
        <v>183463</v>
      </c>
      <c r="C189" s="5">
        <v>4053</v>
      </c>
      <c r="D189" s="6">
        <v>3.7940794103278469E-3</v>
      </c>
      <c r="E189" s="7">
        <v>1.7123625668810574</v>
      </c>
      <c r="F189" s="7">
        <v>52.352561469768958</v>
      </c>
      <c r="G189" s="7">
        <f t="shared" si="3"/>
        <v>9604.757984928221</v>
      </c>
    </row>
    <row r="190" spans="1:7" x14ac:dyDescent="0.35">
      <c r="A190" s="4" t="s">
        <v>8</v>
      </c>
      <c r="B190" s="5">
        <v>129608</v>
      </c>
      <c r="C190" s="5">
        <v>4803</v>
      </c>
      <c r="D190" s="6">
        <v>4.07520096306545E-2</v>
      </c>
      <c r="E190" s="7">
        <v>1.0158472243886456</v>
      </c>
      <c r="F190" s="7">
        <v>92.997470917550871</v>
      </c>
      <c r="G190" s="7">
        <f t="shared" si="3"/>
        <v>12053.216210681934</v>
      </c>
    </row>
    <row r="191" spans="1:7" x14ac:dyDescent="0.35">
      <c r="A191" s="4" t="s">
        <v>6</v>
      </c>
      <c r="B191" s="5">
        <v>56518</v>
      </c>
      <c r="C191" s="5">
        <v>5496</v>
      </c>
      <c r="D191" s="6">
        <v>4.3418696542385754E-2</v>
      </c>
      <c r="E191" s="7">
        <v>3.3680680081522008</v>
      </c>
      <c r="F191" s="7">
        <v>42.022563033900504</v>
      </c>
      <c r="G191" s="7">
        <f t="shared" si="3"/>
        <v>2375.0312175499885</v>
      </c>
    </row>
    <row r="192" spans="1:7" x14ac:dyDescent="0.35">
      <c r="A192" s="4" t="s">
        <v>7</v>
      </c>
      <c r="B192" s="5">
        <v>146224</v>
      </c>
      <c r="C192" s="5">
        <v>74</v>
      </c>
      <c r="D192" s="6">
        <v>5.454174235489688E-2</v>
      </c>
      <c r="E192" s="7">
        <v>3.2307848423096561</v>
      </c>
      <c r="F192" s="7">
        <v>56.036669501646372</v>
      </c>
      <c r="G192" s="7">
        <f t="shared" si="3"/>
        <v>8193.9059612087385</v>
      </c>
    </row>
    <row r="193" spans="1:7" x14ac:dyDescent="0.35">
      <c r="A193" s="4" t="s">
        <v>7</v>
      </c>
      <c r="B193" s="5">
        <v>200773</v>
      </c>
      <c r="C193" s="5">
        <v>7622</v>
      </c>
      <c r="D193" s="6">
        <v>3.9128216543487859E-2</v>
      </c>
      <c r="E193" s="7">
        <v>2.5078114239528082</v>
      </c>
      <c r="F193" s="7">
        <v>66.443076497732022</v>
      </c>
      <c r="G193" s="7">
        <f t="shared" si="3"/>
        <v>13339.975797679152</v>
      </c>
    </row>
    <row r="194" spans="1:7" x14ac:dyDescent="0.35">
      <c r="A194" s="4" t="s">
        <v>6</v>
      </c>
      <c r="B194" s="5">
        <v>107001</v>
      </c>
      <c r="C194" s="5">
        <v>3609</v>
      </c>
      <c r="D194" s="6">
        <v>4.2583496078121078E-2</v>
      </c>
      <c r="E194" s="7">
        <v>1.7370676786415999</v>
      </c>
      <c r="F194" s="7">
        <v>9.4969205209207814</v>
      </c>
      <c r="G194" s="7">
        <f t="shared" si="3"/>
        <v>1016.1799926590446</v>
      </c>
    </row>
    <row r="195" spans="1:7" x14ac:dyDescent="0.35">
      <c r="A195" s="4" t="s">
        <v>8</v>
      </c>
      <c r="B195" s="5">
        <v>120838</v>
      </c>
      <c r="C195" s="5">
        <v>2971</v>
      </c>
      <c r="D195" s="6">
        <v>2.3838337487131739E-2</v>
      </c>
      <c r="E195" s="7">
        <v>3.5131856615760073</v>
      </c>
      <c r="F195" s="7">
        <v>107.01854332223451</v>
      </c>
      <c r="G195" s="7">
        <f t="shared" ref="G195:G258" si="4">B195/1000*F195</f>
        <v>12931.906737972173</v>
      </c>
    </row>
    <row r="196" spans="1:7" x14ac:dyDescent="0.35">
      <c r="A196" s="4" t="s">
        <v>9</v>
      </c>
      <c r="B196" s="5">
        <v>55793</v>
      </c>
      <c r="C196" s="5">
        <v>1944</v>
      </c>
      <c r="D196" s="6">
        <v>2.3967941413020381E-2</v>
      </c>
      <c r="E196" s="7">
        <v>1.8053407028372865</v>
      </c>
      <c r="F196" s="7">
        <v>22.683771797658228</v>
      </c>
      <c r="G196" s="7">
        <f t="shared" si="4"/>
        <v>1265.5956799067455</v>
      </c>
    </row>
    <row r="197" spans="1:7" x14ac:dyDescent="0.35">
      <c r="A197" s="4" t="s">
        <v>7</v>
      </c>
      <c r="B197" s="5">
        <v>209103</v>
      </c>
      <c r="C197" s="5">
        <v>6892</v>
      </c>
      <c r="D197" s="6">
        <v>3.7987445035850061E-2</v>
      </c>
      <c r="E197" s="7">
        <v>4.1908053465869557</v>
      </c>
      <c r="F197" s="7">
        <v>67.32129711594807</v>
      </c>
      <c r="G197" s="7">
        <f t="shared" si="4"/>
        <v>14077.085190836089</v>
      </c>
    </row>
    <row r="198" spans="1:7" x14ac:dyDescent="0.35">
      <c r="A198" s="4" t="s">
        <v>7</v>
      </c>
      <c r="B198" s="5">
        <v>161570</v>
      </c>
      <c r="C198" s="5">
        <v>4037</v>
      </c>
      <c r="D198" s="6">
        <v>2.107581316650373E-2</v>
      </c>
      <c r="E198" s="7">
        <v>4.6562237221464846</v>
      </c>
      <c r="F198" s="7">
        <v>71.561437980900564</v>
      </c>
      <c r="G198" s="7">
        <f t="shared" si="4"/>
        <v>11562.181534574103</v>
      </c>
    </row>
    <row r="199" spans="1:7" x14ac:dyDescent="0.35">
      <c r="A199" s="4" t="s">
        <v>9</v>
      </c>
      <c r="B199" s="5">
        <v>53675</v>
      </c>
      <c r="C199" s="5">
        <v>1986</v>
      </c>
      <c r="D199" s="6">
        <v>2.81899179522823E-2</v>
      </c>
      <c r="E199" s="7">
        <v>2.1074425875776459</v>
      </c>
      <c r="F199" s="7">
        <v>17.382071086978829</v>
      </c>
      <c r="G199" s="7">
        <f t="shared" si="4"/>
        <v>932.98266559358865</v>
      </c>
    </row>
    <row r="200" spans="1:7" x14ac:dyDescent="0.35">
      <c r="A200" s="4" t="s">
        <v>7</v>
      </c>
      <c r="B200" s="5">
        <v>171374</v>
      </c>
      <c r="C200" s="5">
        <v>5741</v>
      </c>
      <c r="D200" s="6">
        <v>4.630680828543831E-2</v>
      </c>
      <c r="E200" s="7">
        <v>4.6130153925890802</v>
      </c>
      <c r="F200" s="7">
        <v>20.230986316990794</v>
      </c>
      <c r="G200" s="7">
        <f t="shared" si="4"/>
        <v>3467.0650490879802</v>
      </c>
    </row>
    <row r="201" spans="1:7" x14ac:dyDescent="0.35">
      <c r="A201" s="4" t="s">
        <v>6</v>
      </c>
      <c r="B201" s="5">
        <v>76668</v>
      </c>
      <c r="C201" s="5">
        <v>4110</v>
      </c>
      <c r="D201" s="6">
        <v>1.3779183601109926E-2</v>
      </c>
      <c r="E201" s="7">
        <v>2.2010442602404447</v>
      </c>
      <c r="F201" s="7">
        <v>51.994703704726902</v>
      </c>
      <c r="G201" s="7">
        <f t="shared" si="4"/>
        <v>3986.3299436340026</v>
      </c>
    </row>
    <row r="202" spans="1:7" x14ac:dyDescent="0.35">
      <c r="A202" s="4" t="s">
        <v>6</v>
      </c>
      <c r="B202" s="5">
        <v>115574</v>
      </c>
      <c r="C202" s="5">
        <v>4475</v>
      </c>
      <c r="D202" s="6">
        <v>3.8766914185968164E-2</v>
      </c>
      <c r="E202" s="7">
        <v>2.6585760093926338</v>
      </c>
      <c r="F202" s="7">
        <v>26.414801432671393</v>
      </c>
      <c r="G202" s="7">
        <f t="shared" si="4"/>
        <v>3052.8642607795637</v>
      </c>
    </row>
    <row r="203" spans="1:7" x14ac:dyDescent="0.35">
      <c r="A203" s="4" t="s">
        <v>7</v>
      </c>
      <c r="B203" s="5">
        <v>185983</v>
      </c>
      <c r="C203" s="5">
        <v>1569</v>
      </c>
      <c r="D203" s="6">
        <v>2.308731940205867E-2</v>
      </c>
      <c r="E203" s="7">
        <v>4.5981350080828873</v>
      </c>
      <c r="F203" s="7">
        <v>15.513988434972198</v>
      </c>
      <c r="G203" s="7">
        <f t="shared" si="4"/>
        <v>2885.3381111014346</v>
      </c>
    </row>
    <row r="204" spans="1:7" x14ac:dyDescent="0.35">
      <c r="A204" s="4" t="s">
        <v>10</v>
      </c>
      <c r="B204" s="5">
        <v>225139</v>
      </c>
      <c r="C204" s="5">
        <v>3659</v>
      </c>
      <c r="D204" s="6">
        <v>4.1685693752195836E-2</v>
      </c>
      <c r="E204" s="7">
        <v>5.2163353591016604</v>
      </c>
      <c r="F204" s="7">
        <v>32.896224976738509</v>
      </c>
      <c r="G204" s="7">
        <f t="shared" si="4"/>
        <v>7406.2231950379319</v>
      </c>
    </row>
    <row r="205" spans="1:7" x14ac:dyDescent="0.35">
      <c r="A205" s="4" t="s">
        <v>10</v>
      </c>
      <c r="B205" s="5">
        <v>200022</v>
      </c>
      <c r="C205" s="5">
        <v>7294</v>
      </c>
      <c r="D205" s="6">
        <v>4.3605237502478141E-2</v>
      </c>
      <c r="E205" s="7">
        <v>4.0130456996649428</v>
      </c>
      <c r="F205" s="7">
        <v>33.667376462842341</v>
      </c>
      <c r="G205" s="7">
        <f t="shared" si="4"/>
        <v>6734.2159748506501</v>
      </c>
    </row>
    <row r="206" spans="1:7" x14ac:dyDescent="0.35">
      <c r="A206" s="4" t="s">
        <v>6</v>
      </c>
      <c r="B206" s="5">
        <v>94537</v>
      </c>
      <c r="C206" s="5">
        <v>4132</v>
      </c>
      <c r="D206" s="6">
        <v>2.5179215346858505E-2</v>
      </c>
      <c r="E206" s="7">
        <v>4.3565242245483287</v>
      </c>
      <c r="F206" s="7">
        <v>17.056747499175312</v>
      </c>
      <c r="G206" s="7">
        <f t="shared" si="4"/>
        <v>1612.4937383295367</v>
      </c>
    </row>
    <row r="207" spans="1:7" x14ac:dyDescent="0.35">
      <c r="A207" s="4" t="s">
        <v>10</v>
      </c>
      <c r="B207" s="5">
        <v>223435</v>
      </c>
      <c r="C207" s="5">
        <v>6105</v>
      </c>
      <c r="D207" s="6">
        <v>5.2650582527466752E-2</v>
      </c>
      <c r="E207" s="7">
        <v>5.5562055177837024</v>
      </c>
      <c r="F207" s="7">
        <v>52.549822428503504</v>
      </c>
      <c r="G207" s="7">
        <f t="shared" si="4"/>
        <v>11741.469574312681</v>
      </c>
    </row>
    <row r="208" spans="1:7" x14ac:dyDescent="0.35">
      <c r="A208" s="4" t="s">
        <v>9</v>
      </c>
      <c r="B208" s="5">
        <v>56025</v>
      </c>
      <c r="C208" s="5">
        <v>2191</v>
      </c>
      <c r="D208" s="6">
        <v>2.3075535980276542E-2</v>
      </c>
      <c r="E208" s="7">
        <v>1.7814154228792536</v>
      </c>
      <c r="F208" s="7">
        <v>18.107163904348624</v>
      </c>
      <c r="G208" s="7">
        <f t="shared" si="4"/>
        <v>1014.4538577411316</v>
      </c>
    </row>
    <row r="209" spans="1:7" x14ac:dyDescent="0.35">
      <c r="A209" s="4" t="s">
        <v>10</v>
      </c>
      <c r="B209" s="5">
        <v>245125</v>
      </c>
      <c r="C209" s="5">
        <v>4859</v>
      </c>
      <c r="D209" s="6">
        <v>5.1960306570141813E-2</v>
      </c>
      <c r="E209" s="7">
        <v>4.7984069818574078</v>
      </c>
      <c r="F209" s="7">
        <v>42.374146824860631</v>
      </c>
      <c r="G209" s="7">
        <f t="shared" si="4"/>
        <v>10386.962740443962</v>
      </c>
    </row>
    <row r="210" spans="1:7" x14ac:dyDescent="0.35">
      <c r="A210" s="4" t="s">
        <v>9</v>
      </c>
      <c r="B210" s="5">
        <v>69345</v>
      </c>
      <c r="C210" s="5">
        <v>2315</v>
      </c>
      <c r="D210" s="6">
        <v>1.926343730762832E-2</v>
      </c>
      <c r="E210" s="7">
        <v>2.1942184669711708</v>
      </c>
      <c r="F210" s="7">
        <v>20.25207210062808</v>
      </c>
      <c r="G210" s="7">
        <f t="shared" si="4"/>
        <v>1404.3799398180543</v>
      </c>
    </row>
    <row r="211" spans="1:7" x14ac:dyDescent="0.35">
      <c r="A211" s="4" t="s">
        <v>9</v>
      </c>
      <c r="B211" s="5">
        <v>54561</v>
      </c>
      <c r="C211" s="5">
        <v>2005</v>
      </c>
      <c r="D211" s="6">
        <v>2.4561244129667564E-2</v>
      </c>
      <c r="E211" s="7">
        <v>2.2187608687454197</v>
      </c>
      <c r="F211" s="7">
        <v>20.718447851567099</v>
      </c>
      <c r="G211" s="7">
        <f t="shared" si="4"/>
        <v>1130.4192332293526</v>
      </c>
    </row>
    <row r="212" spans="1:7" x14ac:dyDescent="0.35">
      <c r="A212" s="4" t="s">
        <v>9</v>
      </c>
      <c r="B212" s="5">
        <v>70557</v>
      </c>
      <c r="C212" s="5">
        <v>2070</v>
      </c>
      <c r="D212" s="6">
        <v>2.5238921152733917E-2</v>
      </c>
      <c r="E212" s="7">
        <v>1.6342338699738459</v>
      </c>
      <c r="F212" s="7">
        <v>23.686228479105026</v>
      </c>
      <c r="G212" s="7">
        <f t="shared" si="4"/>
        <v>1671.2292228002134</v>
      </c>
    </row>
    <row r="213" spans="1:7" x14ac:dyDescent="0.35">
      <c r="A213" s="4" t="s">
        <v>7</v>
      </c>
      <c r="B213" s="5">
        <v>230491</v>
      </c>
      <c r="C213" s="5">
        <v>7457</v>
      </c>
      <c r="D213" s="6">
        <v>5.0863631913349458E-2</v>
      </c>
      <c r="E213" s="7">
        <v>1.2528398980884967</v>
      </c>
      <c r="F213" s="7">
        <v>19.515405539530395</v>
      </c>
      <c r="G213" s="7">
        <f t="shared" si="4"/>
        <v>4498.1253382119003</v>
      </c>
    </row>
    <row r="214" spans="1:7" x14ac:dyDescent="0.35">
      <c r="A214" s="4" t="s">
        <v>7</v>
      </c>
      <c r="B214" s="5">
        <v>173791</v>
      </c>
      <c r="C214" s="5">
        <v>3409</v>
      </c>
      <c r="D214" s="6">
        <v>5.9389945090714408E-2</v>
      </c>
      <c r="E214" s="7">
        <v>1.8498683747153799</v>
      </c>
      <c r="F214" s="7">
        <v>40.159551061252159</v>
      </c>
      <c r="G214" s="7">
        <f t="shared" si="4"/>
        <v>6979.3685384860737</v>
      </c>
    </row>
    <row r="215" spans="1:7" x14ac:dyDescent="0.35">
      <c r="A215" s="4" t="s">
        <v>6</v>
      </c>
      <c r="B215" s="5">
        <v>124610</v>
      </c>
      <c r="C215" s="5">
        <v>7110</v>
      </c>
      <c r="D215" s="6">
        <v>3.5854687391795058E-2</v>
      </c>
      <c r="E215" s="7">
        <v>3.7990608094790046</v>
      </c>
      <c r="F215" s="7">
        <v>40.100009469156817</v>
      </c>
      <c r="G215" s="7">
        <f t="shared" si="4"/>
        <v>4996.8621799516313</v>
      </c>
    </row>
    <row r="216" spans="1:7" x14ac:dyDescent="0.35">
      <c r="A216" s="4" t="s">
        <v>7</v>
      </c>
      <c r="B216" s="5">
        <v>175098</v>
      </c>
      <c r="C216" s="5">
        <v>6033</v>
      </c>
      <c r="D216" s="6">
        <v>4.3738507129794581E-2</v>
      </c>
      <c r="E216" s="7">
        <v>4.8293016542115055</v>
      </c>
      <c r="F216" s="7">
        <v>81.403331751257298</v>
      </c>
      <c r="G216" s="7">
        <f t="shared" si="4"/>
        <v>14253.560582981652</v>
      </c>
    </row>
    <row r="217" spans="1:7" x14ac:dyDescent="0.35">
      <c r="A217" s="4" t="s">
        <v>9</v>
      </c>
      <c r="B217" s="5">
        <v>51974</v>
      </c>
      <c r="C217" s="5">
        <v>1896</v>
      </c>
      <c r="D217" s="6">
        <v>2.2368232542265519E-2</v>
      </c>
      <c r="E217" s="7">
        <v>2.2765664167385404</v>
      </c>
      <c r="F217" s="7">
        <v>18.751239806815434</v>
      </c>
      <c r="G217" s="7">
        <f t="shared" si="4"/>
        <v>974.57693771942536</v>
      </c>
    </row>
    <row r="218" spans="1:7" x14ac:dyDescent="0.35">
      <c r="A218" s="4" t="s">
        <v>10</v>
      </c>
      <c r="B218" s="5">
        <v>244696</v>
      </c>
      <c r="C218" s="5">
        <v>5076</v>
      </c>
      <c r="D218" s="6">
        <v>4.8174104503378848E-2</v>
      </c>
      <c r="E218" s="7">
        <v>5.1355785802061797</v>
      </c>
      <c r="F218" s="7">
        <v>43.076519978193424</v>
      </c>
      <c r="G218" s="7">
        <f t="shared" si="4"/>
        <v>10540.652132584019</v>
      </c>
    </row>
    <row r="219" spans="1:7" x14ac:dyDescent="0.35">
      <c r="A219" s="4" t="s">
        <v>7</v>
      </c>
      <c r="B219" s="5">
        <v>207873</v>
      </c>
      <c r="C219" s="5">
        <v>1358</v>
      </c>
      <c r="D219" s="6">
        <v>4.5978046549045748E-2</v>
      </c>
      <c r="E219" s="7">
        <v>4.9917149942664594</v>
      </c>
      <c r="F219" s="7">
        <v>43.875817278191363</v>
      </c>
      <c r="G219" s="7">
        <f t="shared" si="4"/>
        <v>9120.5977650694731</v>
      </c>
    </row>
    <row r="220" spans="1:7" x14ac:dyDescent="0.35">
      <c r="A220" s="4" t="s">
        <v>8</v>
      </c>
      <c r="B220" s="5">
        <v>171113</v>
      </c>
      <c r="C220" s="5">
        <v>3999</v>
      </c>
      <c r="D220" s="6">
        <v>3.9106934753605077E-2</v>
      </c>
      <c r="E220" s="7">
        <v>1.8365159945644502</v>
      </c>
      <c r="F220" s="7">
        <v>96.813472759862307</v>
      </c>
      <c r="G220" s="7">
        <f t="shared" si="4"/>
        <v>16566.043764358317</v>
      </c>
    </row>
    <row r="221" spans="1:7" x14ac:dyDescent="0.35">
      <c r="A221" s="4" t="s">
        <v>6</v>
      </c>
      <c r="B221" s="5">
        <v>89037</v>
      </c>
      <c r="C221" s="5">
        <v>6460</v>
      </c>
      <c r="D221" s="6">
        <v>3.2517430676549414E-2</v>
      </c>
      <c r="E221" s="7">
        <v>5.0564803911782032</v>
      </c>
      <c r="F221" s="7">
        <v>32.389789686708326</v>
      </c>
      <c r="G221" s="7">
        <f t="shared" si="4"/>
        <v>2883.8897043354496</v>
      </c>
    </row>
    <row r="222" spans="1:7" x14ac:dyDescent="0.35">
      <c r="A222" s="4" t="s">
        <v>8</v>
      </c>
      <c r="B222" s="5">
        <v>143974</v>
      </c>
      <c r="C222" s="5">
        <v>3567</v>
      </c>
      <c r="D222" s="6">
        <v>2.1409417574914401E-2</v>
      </c>
      <c r="E222" s="7">
        <v>3.5933485275002179</v>
      </c>
      <c r="F222" s="7">
        <v>49.517543762062118</v>
      </c>
      <c r="G222" s="7">
        <f t="shared" si="4"/>
        <v>7129.2388455991313</v>
      </c>
    </row>
    <row r="223" spans="1:7" x14ac:dyDescent="0.35">
      <c r="A223" s="4" t="s">
        <v>6</v>
      </c>
      <c r="B223" s="5">
        <v>103457</v>
      </c>
      <c r="C223" s="5">
        <v>2449</v>
      </c>
      <c r="D223" s="6">
        <v>1.3813661888010798E-2</v>
      </c>
      <c r="E223" s="7">
        <v>2.0579445542977597</v>
      </c>
      <c r="F223" s="7">
        <v>35.318398480321385</v>
      </c>
      <c r="G223" s="7">
        <f t="shared" si="4"/>
        <v>3653.9355515786092</v>
      </c>
    </row>
    <row r="224" spans="1:7" x14ac:dyDescent="0.35">
      <c r="A224" s="4" t="s">
        <v>9</v>
      </c>
      <c r="B224" s="5">
        <v>48592</v>
      </c>
      <c r="C224" s="5">
        <v>2494</v>
      </c>
      <c r="D224" s="6">
        <v>2.6273072161640827E-2</v>
      </c>
      <c r="E224" s="7">
        <v>1.8140051925777867</v>
      </c>
      <c r="F224" s="7">
        <v>16.07802441059615</v>
      </c>
      <c r="G224" s="7">
        <f t="shared" si="4"/>
        <v>781.26336215968809</v>
      </c>
    </row>
    <row r="225" spans="1:7" x14ac:dyDescent="0.35">
      <c r="A225" s="4" t="s">
        <v>10</v>
      </c>
      <c r="B225" s="5">
        <v>252650</v>
      </c>
      <c r="C225" s="5">
        <v>3691</v>
      </c>
      <c r="D225" s="6">
        <v>5.8189617296803699E-2</v>
      </c>
      <c r="E225" s="7">
        <v>3.6093284578830001</v>
      </c>
      <c r="F225" s="7">
        <v>38.746944477250139</v>
      </c>
      <c r="G225" s="7">
        <f t="shared" si="4"/>
        <v>9789.4155221772471</v>
      </c>
    </row>
    <row r="226" spans="1:7" x14ac:dyDescent="0.35">
      <c r="A226" s="4" t="s">
        <v>7</v>
      </c>
      <c r="B226" s="5">
        <v>237432</v>
      </c>
      <c r="C226" s="5">
        <v>4045</v>
      </c>
      <c r="D226" s="6">
        <v>4.453438434185826E-2</v>
      </c>
      <c r="E226" s="7">
        <v>1.7945559032573266</v>
      </c>
      <c r="F226" s="7">
        <v>45.877227392232143</v>
      </c>
      <c r="G226" s="7">
        <f t="shared" si="4"/>
        <v>10892.721854192461</v>
      </c>
    </row>
    <row r="227" spans="1:7" x14ac:dyDescent="0.35">
      <c r="A227" s="4" t="s">
        <v>10</v>
      </c>
      <c r="B227" s="5">
        <v>185388</v>
      </c>
      <c r="C227" s="5">
        <v>4098</v>
      </c>
      <c r="D227" s="6">
        <v>5.0352723423278498E-2</v>
      </c>
      <c r="E227" s="7">
        <v>4.3889914736043334</v>
      </c>
      <c r="F227" s="7">
        <v>52.48769531221653</v>
      </c>
      <c r="G227" s="7">
        <f t="shared" si="4"/>
        <v>9730.5888585411976</v>
      </c>
    </row>
    <row r="228" spans="1:7" x14ac:dyDescent="0.35">
      <c r="A228" s="4" t="s">
        <v>6</v>
      </c>
      <c r="B228" s="5">
        <v>94557</v>
      </c>
      <c r="C228" s="5">
        <v>3622</v>
      </c>
      <c r="D228" s="6">
        <v>3.2163934867876595E-2</v>
      </c>
      <c r="E228" s="7">
        <v>2.6601528115244668</v>
      </c>
      <c r="F228" s="7">
        <v>77.763196091712601</v>
      </c>
      <c r="G228" s="7">
        <f t="shared" si="4"/>
        <v>7353.0545328440685</v>
      </c>
    </row>
    <row r="229" spans="1:7" x14ac:dyDescent="0.35">
      <c r="A229" s="4" t="s">
        <v>6</v>
      </c>
      <c r="B229" s="5">
        <v>95903</v>
      </c>
      <c r="C229" s="5">
        <v>5305</v>
      </c>
      <c r="D229" s="6">
        <v>3.4171402277695093E-2</v>
      </c>
      <c r="E229" s="7">
        <v>3.5304886140942067</v>
      </c>
      <c r="F229" s="7">
        <v>39.05969488163305</v>
      </c>
      <c r="G229" s="7">
        <f t="shared" si="4"/>
        <v>3745.9419182332545</v>
      </c>
    </row>
    <row r="230" spans="1:7" x14ac:dyDescent="0.35">
      <c r="A230" s="4" t="s">
        <v>10</v>
      </c>
      <c r="B230" s="5">
        <v>224403</v>
      </c>
      <c r="C230" s="5">
        <v>5075</v>
      </c>
      <c r="D230" s="6">
        <v>8.2331839940368662E-2</v>
      </c>
      <c r="E230" s="7">
        <v>4.529685463321103</v>
      </c>
      <c r="F230" s="7">
        <v>50.642100088938278</v>
      </c>
      <c r="G230" s="7">
        <f t="shared" si="4"/>
        <v>11364.239186258015</v>
      </c>
    </row>
    <row r="231" spans="1:7" x14ac:dyDescent="0.35">
      <c r="A231" s="4" t="s">
        <v>7</v>
      </c>
      <c r="B231" s="5">
        <v>129299</v>
      </c>
      <c r="C231" s="5">
        <v>7668</v>
      </c>
      <c r="D231" s="6">
        <v>3.4226398038637064E-2</v>
      </c>
      <c r="E231" s="7">
        <v>1.9673317803446462</v>
      </c>
      <c r="F231" s="7">
        <v>42.128704852205729</v>
      </c>
      <c r="G231" s="7">
        <f t="shared" si="4"/>
        <v>5447.1994086853492</v>
      </c>
    </row>
    <row r="232" spans="1:7" x14ac:dyDescent="0.35">
      <c r="A232" s="4" t="s">
        <v>6</v>
      </c>
      <c r="B232" s="5">
        <v>115891</v>
      </c>
      <c r="C232" s="5">
        <v>4774</v>
      </c>
      <c r="D232" s="6">
        <v>4.4350721785731503E-2</v>
      </c>
      <c r="E232" s="7">
        <v>1.5188688742103271</v>
      </c>
      <c r="F232" s="7">
        <v>32.644707450791955</v>
      </c>
      <c r="G232" s="7">
        <f t="shared" si="4"/>
        <v>3783.2277911797305</v>
      </c>
    </row>
    <row r="233" spans="1:7" x14ac:dyDescent="0.35">
      <c r="A233" s="4" t="s">
        <v>10</v>
      </c>
      <c r="B233" s="5">
        <v>239458</v>
      </c>
      <c r="C233" s="5">
        <v>2545</v>
      </c>
      <c r="D233" s="6">
        <v>5.4785703318146244E-2</v>
      </c>
      <c r="E233" s="7">
        <v>4.740570548731263</v>
      </c>
      <c r="F233" s="7">
        <v>31.39276445907289</v>
      </c>
      <c r="G233" s="7">
        <f t="shared" si="4"/>
        <v>7517.2485918406755</v>
      </c>
    </row>
    <row r="234" spans="1:7" x14ac:dyDescent="0.35">
      <c r="A234" s="4" t="s">
        <v>6</v>
      </c>
      <c r="B234" s="5">
        <v>119183</v>
      </c>
      <c r="C234" s="5">
        <v>998</v>
      </c>
      <c r="D234" s="6">
        <v>2.1681419514517415E-2</v>
      </c>
      <c r="E234" s="7">
        <v>2.4609943006375969</v>
      </c>
      <c r="F234" s="7">
        <v>40.640526241471612</v>
      </c>
      <c r="G234" s="7">
        <f t="shared" si="4"/>
        <v>4843.659839037311</v>
      </c>
    </row>
    <row r="235" spans="1:7" x14ac:dyDescent="0.35">
      <c r="A235" s="4" t="s">
        <v>6</v>
      </c>
      <c r="B235" s="5">
        <v>134629</v>
      </c>
      <c r="C235" s="5">
        <v>1719</v>
      </c>
      <c r="D235" s="6">
        <v>2.1604844214376806E-2</v>
      </c>
      <c r="E235" s="7">
        <v>3.8246237901450346</v>
      </c>
      <c r="F235" s="7">
        <v>33.712078950798102</v>
      </c>
      <c r="G235" s="7">
        <f t="shared" si="4"/>
        <v>4538.6234770669971</v>
      </c>
    </row>
    <row r="236" spans="1:7" x14ac:dyDescent="0.35">
      <c r="A236" s="4" t="s">
        <v>10</v>
      </c>
      <c r="B236" s="5">
        <v>254403</v>
      </c>
      <c r="C236" s="5">
        <v>3568</v>
      </c>
      <c r="D236" s="6">
        <v>2.8178853702876618E-2</v>
      </c>
      <c r="E236" s="7">
        <v>1.6580210384605696</v>
      </c>
      <c r="F236" s="7">
        <v>40.461943007610195</v>
      </c>
      <c r="G236" s="7">
        <f t="shared" si="4"/>
        <v>10293.639686965056</v>
      </c>
    </row>
    <row r="237" spans="1:7" x14ac:dyDescent="0.35">
      <c r="A237" s="4" t="s">
        <v>9</v>
      </c>
      <c r="B237" s="5">
        <v>69349</v>
      </c>
      <c r="C237" s="5">
        <v>1485</v>
      </c>
      <c r="D237" s="6">
        <v>2.6593853271359151E-2</v>
      </c>
      <c r="E237" s="7">
        <v>1.9611013439196208</v>
      </c>
      <c r="F237" s="7">
        <v>20.614602031688257</v>
      </c>
      <c r="G237" s="7">
        <f t="shared" si="4"/>
        <v>1429.6020362955489</v>
      </c>
    </row>
    <row r="238" spans="1:7" x14ac:dyDescent="0.35">
      <c r="A238" s="4" t="s">
        <v>10</v>
      </c>
      <c r="B238" s="5">
        <v>253763</v>
      </c>
      <c r="C238" s="5">
        <v>4368</v>
      </c>
      <c r="D238" s="6">
        <v>5.1819606362149016E-2</v>
      </c>
      <c r="E238" s="7">
        <v>4.4567217159443153</v>
      </c>
      <c r="F238" s="7">
        <v>20.050628075989412</v>
      </c>
      <c r="G238" s="7">
        <f t="shared" si="4"/>
        <v>5088.1075324473013</v>
      </c>
    </row>
    <row r="239" spans="1:7" x14ac:dyDescent="0.35">
      <c r="A239" s="4" t="s">
        <v>7</v>
      </c>
      <c r="B239" s="5">
        <v>150352</v>
      </c>
      <c r="C239" s="5">
        <v>5027</v>
      </c>
      <c r="D239" s="6">
        <v>1.9934270310228774E-2</v>
      </c>
      <c r="E239" s="7">
        <v>3.2194825804621745</v>
      </c>
      <c r="F239" s="7">
        <v>37.395084927871793</v>
      </c>
      <c r="G239" s="7">
        <f t="shared" si="4"/>
        <v>5622.4258090753801</v>
      </c>
    </row>
    <row r="240" spans="1:7" x14ac:dyDescent="0.35">
      <c r="A240" s="4" t="s">
        <v>10</v>
      </c>
      <c r="B240" s="5">
        <v>204743</v>
      </c>
      <c r="C240" s="5">
        <v>1856</v>
      </c>
      <c r="D240" s="6">
        <v>5.2233273108348972E-2</v>
      </c>
      <c r="E240" s="7">
        <v>4.9863491524872909</v>
      </c>
      <c r="F240" s="7">
        <v>53.683980557802187</v>
      </c>
      <c r="G240" s="7">
        <f t="shared" si="4"/>
        <v>10991.419231346094</v>
      </c>
    </row>
    <row r="241" spans="1:7" x14ac:dyDescent="0.35">
      <c r="A241" s="4" t="s">
        <v>9</v>
      </c>
      <c r="B241" s="5">
        <v>63322</v>
      </c>
      <c r="C241" s="5">
        <v>2327</v>
      </c>
      <c r="D241" s="6">
        <v>2.3076245319921918E-2</v>
      </c>
      <c r="E241" s="7">
        <v>1.8857103805698545</v>
      </c>
      <c r="F241" s="7">
        <v>19.730247418366019</v>
      </c>
      <c r="G241" s="7">
        <f t="shared" si="4"/>
        <v>1249.3587270257731</v>
      </c>
    </row>
    <row r="242" spans="1:7" x14ac:dyDescent="0.35">
      <c r="A242" s="4" t="s">
        <v>7</v>
      </c>
      <c r="B242" s="5">
        <v>224237</v>
      </c>
      <c r="C242" s="5">
        <v>2532</v>
      </c>
      <c r="D242" s="6">
        <v>6.2689495328049294E-2</v>
      </c>
      <c r="E242" s="7">
        <v>1.6472818953472781</v>
      </c>
      <c r="F242" s="7">
        <v>64.309249480177584</v>
      </c>
      <c r="G242" s="7">
        <f t="shared" si="4"/>
        <v>14420.513175686581</v>
      </c>
    </row>
    <row r="243" spans="1:7" x14ac:dyDescent="0.35">
      <c r="A243" s="4" t="s">
        <v>9</v>
      </c>
      <c r="B243" s="5">
        <v>60532</v>
      </c>
      <c r="C243" s="5">
        <v>2299</v>
      </c>
      <c r="D243" s="6">
        <v>2.8264985461150281E-2</v>
      </c>
      <c r="E243" s="7">
        <v>2.1502802582716729</v>
      </c>
      <c r="F243" s="7">
        <v>18.283066840206654</v>
      </c>
      <c r="G243" s="7">
        <f t="shared" si="4"/>
        <v>1106.7106019713892</v>
      </c>
    </row>
    <row r="244" spans="1:7" x14ac:dyDescent="0.35">
      <c r="A244" s="4" t="s">
        <v>7</v>
      </c>
      <c r="B244" s="5">
        <v>184578</v>
      </c>
      <c r="C244" s="5">
        <v>7410</v>
      </c>
      <c r="D244" s="6">
        <v>2.5586500780093543E-2</v>
      </c>
      <c r="E244" s="7">
        <v>3.896022815076928</v>
      </c>
      <c r="F244" s="7">
        <v>64.819194432149786</v>
      </c>
      <c r="G244" s="7">
        <f t="shared" si="4"/>
        <v>11964.197269897344</v>
      </c>
    </row>
    <row r="245" spans="1:7" x14ac:dyDescent="0.35">
      <c r="A245" s="4" t="s">
        <v>9</v>
      </c>
      <c r="B245" s="5">
        <v>64145</v>
      </c>
      <c r="C245" s="5">
        <v>2684</v>
      </c>
      <c r="D245" s="6">
        <v>2.2473077975391956E-2</v>
      </c>
      <c r="E245" s="7">
        <v>1.3615219109312755</v>
      </c>
      <c r="F245" s="7">
        <v>19.262832357787737</v>
      </c>
      <c r="G245" s="7">
        <f t="shared" si="4"/>
        <v>1235.6143815902942</v>
      </c>
    </row>
    <row r="246" spans="1:7" x14ac:dyDescent="0.35">
      <c r="A246" s="4" t="s">
        <v>8</v>
      </c>
      <c r="B246" s="5">
        <v>150857</v>
      </c>
      <c r="C246" s="5">
        <v>3899</v>
      </c>
      <c r="D246" s="6">
        <v>4.1871847574065896E-2</v>
      </c>
      <c r="E246" s="7">
        <v>2.9805564514981304</v>
      </c>
      <c r="F246" s="7">
        <v>104.0079526732093</v>
      </c>
      <c r="G246" s="7">
        <f t="shared" si="4"/>
        <v>15690.327716422336</v>
      </c>
    </row>
    <row r="247" spans="1:7" x14ac:dyDescent="0.35">
      <c r="A247" s="4" t="s">
        <v>7</v>
      </c>
      <c r="B247" s="5">
        <v>149372</v>
      </c>
      <c r="C247" s="5">
        <v>3189</v>
      </c>
      <c r="D247" s="6">
        <v>4.8055146873724155E-2</v>
      </c>
      <c r="E247" s="7">
        <v>4.9808189747121734</v>
      </c>
      <c r="F247" s="7">
        <v>52.46212148436728</v>
      </c>
      <c r="G247" s="7">
        <f t="shared" si="4"/>
        <v>7836.3720103629103</v>
      </c>
    </row>
    <row r="248" spans="1:7" x14ac:dyDescent="0.35">
      <c r="A248" s="4" t="s">
        <v>7</v>
      </c>
      <c r="B248" s="5">
        <v>167282</v>
      </c>
      <c r="C248" s="5">
        <v>7280</v>
      </c>
      <c r="D248" s="6">
        <v>1.4429382747211807E-2</v>
      </c>
      <c r="E248" s="7">
        <v>2.0738255451091545</v>
      </c>
      <c r="F248" s="7">
        <v>19.592655165739565</v>
      </c>
      <c r="G248" s="7">
        <f t="shared" si="4"/>
        <v>3277.4985414352459</v>
      </c>
    </row>
    <row r="249" spans="1:7" x14ac:dyDescent="0.35">
      <c r="A249" s="4" t="s">
        <v>6</v>
      </c>
      <c r="B249" s="5">
        <v>128960</v>
      </c>
      <c r="C249" s="5">
        <v>4127</v>
      </c>
      <c r="D249" s="6">
        <v>4.2591214258715752E-2</v>
      </c>
      <c r="E249" s="7">
        <v>1.1405293980307127</v>
      </c>
      <c r="F249" s="7">
        <v>76.373991979706801</v>
      </c>
      <c r="G249" s="7">
        <f t="shared" si="4"/>
        <v>9849.1900057029889</v>
      </c>
    </row>
    <row r="250" spans="1:7" x14ac:dyDescent="0.35">
      <c r="A250" s="4" t="s">
        <v>9</v>
      </c>
      <c r="B250" s="5">
        <v>55643</v>
      </c>
      <c r="C250" s="5">
        <v>2198</v>
      </c>
      <c r="D250" s="6">
        <v>2.3539485354591411E-2</v>
      </c>
      <c r="E250" s="7">
        <v>1.6968409489662106</v>
      </c>
      <c r="F250" s="7">
        <v>16.611715958214582</v>
      </c>
      <c r="G250" s="7">
        <f t="shared" si="4"/>
        <v>924.32571106293403</v>
      </c>
    </row>
    <row r="251" spans="1:7" x14ac:dyDescent="0.35">
      <c r="A251" s="4" t="s">
        <v>9</v>
      </c>
      <c r="B251" s="5">
        <v>59506</v>
      </c>
      <c r="C251" s="5">
        <v>2552</v>
      </c>
      <c r="D251" s="6">
        <v>2.6743658116205517E-2</v>
      </c>
      <c r="E251" s="7">
        <v>1.5999164254212928</v>
      </c>
      <c r="F251" s="7">
        <v>21.429604261602719</v>
      </c>
      <c r="G251" s="7">
        <f t="shared" si="4"/>
        <v>1275.1900311909314</v>
      </c>
    </row>
    <row r="252" spans="1:7" x14ac:dyDescent="0.35">
      <c r="A252" s="4" t="s">
        <v>9</v>
      </c>
      <c r="B252" s="5">
        <v>50670</v>
      </c>
      <c r="C252" s="5">
        <v>2376</v>
      </c>
      <c r="D252" s="6">
        <v>2.5390744808278822E-2</v>
      </c>
      <c r="E252" s="7">
        <v>2.258551497327816</v>
      </c>
      <c r="F252" s="7">
        <v>14.394361352721948</v>
      </c>
      <c r="G252" s="7">
        <f t="shared" si="4"/>
        <v>729.36228974242113</v>
      </c>
    </row>
    <row r="253" spans="1:7" x14ac:dyDescent="0.35">
      <c r="A253" s="4" t="s">
        <v>7</v>
      </c>
      <c r="B253" s="5">
        <v>193366</v>
      </c>
      <c r="C253" s="5">
        <v>5618</v>
      </c>
      <c r="D253" s="6">
        <v>5.4761368626384768E-2</v>
      </c>
      <c r="E253" s="7">
        <v>2.6224025921205989</v>
      </c>
      <c r="F253" s="7">
        <v>79.535825696147811</v>
      </c>
      <c r="G253" s="7">
        <f t="shared" si="4"/>
        <v>15379.524471561319</v>
      </c>
    </row>
    <row r="254" spans="1:7" x14ac:dyDescent="0.35">
      <c r="A254" s="4" t="s">
        <v>7</v>
      </c>
      <c r="B254" s="5">
        <v>189610</v>
      </c>
      <c r="C254" s="5">
        <v>8457</v>
      </c>
      <c r="D254" s="6">
        <v>4.5523852479956418E-2</v>
      </c>
      <c r="E254" s="7">
        <v>3.7523125960676142</v>
      </c>
      <c r="F254" s="7">
        <v>31.69756553560627</v>
      </c>
      <c r="G254" s="7">
        <f t="shared" si="4"/>
        <v>6010.1754012063057</v>
      </c>
    </row>
    <row r="255" spans="1:7" x14ac:dyDescent="0.35">
      <c r="A255" s="4" t="s">
        <v>9</v>
      </c>
      <c r="B255" s="5">
        <v>67528</v>
      </c>
      <c r="C255" s="5">
        <v>2255</v>
      </c>
      <c r="D255" s="6">
        <v>2.7645994793752772E-2</v>
      </c>
      <c r="E255" s="7">
        <v>1.991979466013992</v>
      </c>
      <c r="F255" s="7">
        <v>21.844286815434668</v>
      </c>
      <c r="G255" s="7">
        <f t="shared" si="4"/>
        <v>1475.1010000726724</v>
      </c>
    </row>
    <row r="256" spans="1:7" x14ac:dyDescent="0.35">
      <c r="A256" s="4" t="s">
        <v>7</v>
      </c>
      <c r="B256" s="5">
        <v>181893</v>
      </c>
      <c r="C256" s="5">
        <v>9679</v>
      </c>
      <c r="D256" s="6">
        <v>1.0842889801351393E-2</v>
      </c>
      <c r="E256" s="7">
        <v>4.1426056198077621</v>
      </c>
      <c r="F256" s="7">
        <v>7.7250300508739258</v>
      </c>
      <c r="G256" s="7">
        <f t="shared" si="4"/>
        <v>1405.128891043611</v>
      </c>
    </row>
    <row r="257" spans="1:7" x14ac:dyDescent="0.35">
      <c r="A257" s="4" t="s">
        <v>7</v>
      </c>
      <c r="B257" s="5">
        <v>192354</v>
      </c>
      <c r="C257" s="5">
        <v>-832</v>
      </c>
      <c r="D257" s="6">
        <v>5.1494942186437645E-2</v>
      </c>
      <c r="E257" s="7">
        <v>3.6867186081430332</v>
      </c>
      <c r="F257" s="7">
        <v>33.064932744348809</v>
      </c>
      <c r="G257" s="7">
        <f t="shared" si="4"/>
        <v>6360.1720731064715</v>
      </c>
    </row>
    <row r="258" spans="1:7" x14ac:dyDescent="0.35">
      <c r="A258" s="4" t="s">
        <v>8</v>
      </c>
      <c r="B258" s="5">
        <v>160935</v>
      </c>
      <c r="C258" s="5">
        <v>4193</v>
      </c>
      <c r="D258" s="6">
        <v>3.5456177891779947E-2</v>
      </c>
      <c r="E258" s="7">
        <v>2.6370702196233555</v>
      </c>
      <c r="F258" s="7">
        <v>75.938542002696948</v>
      </c>
      <c r="G258" s="7">
        <f t="shared" si="4"/>
        <v>12221.169257204034</v>
      </c>
    </row>
    <row r="259" spans="1:7" x14ac:dyDescent="0.35">
      <c r="A259" s="4" t="s">
        <v>9</v>
      </c>
      <c r="B259" s="5">
        <v>54561</v>
      </c>
      <c r="C259" s="5">
        <v>2502</v>
      </c>
      <c r="D259" s="6">
        <v>2.3996746224576346E-2</v>
      </c>
      <c r="E259" s="7">
        <v>1.5288279602107742</v>
      </c>
      <c r="F259" s="7">
        <v>22.886206502026834</v>
      </c>
      <c r="G259" s="7">
        <f t="shared" ref="G259:G322" si="5">B259/1000*F259</f>
        <v>1248.6943129570861</v>
      </c>
    </row>
    <row r="260" spans="1:7" x14ac:dyDescent="0.35">
      <c r="A260" s="4" t="s">
        <v>7</v>
      </c>
      <c r="B260" s="5">
        <v>195204</v>
      </c>
      <c r="C260" s="5">
        <v>5620</v>
      </c>
      <c r="D260" s="6">
        <v>1.9142060389164856E-2</v>
      </c>
      <c r="E260" s="7">
        <v>4.8007681121778853</v>
      </c>
      <c r="F260" s="7">
        <v>33.178004902638492</v>
      </c>
      <c r="G260" s="7">
        <f t="shared" si="5"/>
        <v>6476.4792690146442</v>
      </c>
    </row>
    <row r="261" spans="1:7" x14ac:dyDescent="0.35">
      <c r="A261" s="4" t="s">
        <v>9</v>
      </c>
      <c r="B261" s="5">
        <v>40445</v>
      </c>
      <c r="C261" s="5">
        <v>2482</v>
      </c>
      <c r="D261" s="6">
        <v>1.8638795053854365E-2</v>
      </c>
      <c r="E261" s="7">
        <v>2.7274208800565862</v>
      </c>
      <c r="F261" s="7">
        <v>23.71359027629126</v>
      </c>
      <c r="G261" s="7">
        <f t="shared" si="5"/>
        <v>959.09615872460006</v>
      </c>
    </row>
    <row r="262" spans="1:7" x14ac:dyDescent="0.35">
      <c r="A262" s="4" t="s">
        <v>8</v>
      </c>
      <c r="B262" s="5">
        <v>170281</v>
      </c>
      <c r="C262" s="5">
        <v>4304</v>
      </c>
      <c r="D262" s="6">
        <v>1.6861467979545297E-2</v>
      </c>
      <c r="E262" s="7">
        <v>3.3834179476334376</v>
      </c>
      <c r="F262" s="7">
        <v>98.984563270430399</v>
      </c>
      <c r="G262" s="7">
        <f t="shared" si="5"/>
        <v>16855.190418252161</v>
      </c>
    </row>
    <row r="263" spans="1:7" x14ac:dyDescent="0.35">
      <c r="A263" s="4" t="s">
        <v>10</v>
      </c>
      <c r="B263" s="5">
        <v>256960</v>
      </c>
      <c r="C263" s="5">
        <v>7816</v>
      </c>
      <c r="D263" s="6">
        <v>4.5087226228740521E-2</v>
      </c>
      <c r="E263" s="7">
        <v>3.9450026752175518</v>
      </c>
      <c r="F263" s="7">
        <v>42.245604238067806</v>
      </c>
      <c r="G263" s="7">
        <f t="shared" si="5"/>
        <v>10855.430465013902</v>
      </c>
    </row>
    <row r="264" spans="1:7" x14ac:dyDescent="0.35">
      <c r="A264" s="4" t="s">
        <v>6</v>
      </c>
      <c r="B264" s="5">
        <v>106765</v>
      </c>
      <c r="C264" s="5">
        <v>6081</v>
      </c>
      <c r="D264" s="6">
        <v>3.8350261198254118E-2</v>
      </c>
      <c r="E264" s="7">
        <v>2.5825097729879838</v>
      </c>
      <c r="F264" s="7">
        <v>35.177182794635108</v>
      </c>
      <c r="G264" s="7">
        <f t="shared" si="5"/>
        <v>3755.6919210692172</v>
      </c>
    </row>
    <row r="265" spans="1:7" x14ac:dyDescent="0.35">
      <c r="A265" s="4" t="s">
        <v>8</v>
      </c>
      <c r="B265" s="5">
        <v>156873</v>
      </c>
      <c r="C265" s="5">
        <v>3570</v>
      </c>
      <c r="D265" s="6">
        <v>3.0146410423398877E-2</v>
      </c>
      <c r="E265" s="7">
        <v>3.9497713620953108</v>
      </c>
      <c r="F265" s="7">
        <v>83.763180494107999</v>
      </c>
      <c r="G265" s="7">
        <f t="shared" si="5"/>
        <v>13140.181413652203</v>
      </c>
    </row>
    <row r="266" spans="1:7" x14ac:dyDescent="0.35">
      <c r="A266" s="4" t="s">
        <v>10</v>
      </c>
      <c r="B266" s="5">
        <v>248547</v>
      </c>
      <c r="C266" s="5">
        <v>3655</v>
      </c>
      <c r="D266" s="6">
        <v>7.4522347720706178E-2</v>
      </c>
      <c r="E266" s="7">
        <v>5.967233899713543</v>
      </c>
      <c r="F266" s="7">
        <v>39.723057987849074</v>
      </c>
      <c r="G266" s="7">
        <f t="shared" si="5"/>
        <v>9873.0468937059231</v>
      </c>
    </row>
    <row r="267" spans="1:7" x14ac:dyDescent="0.35">
      <c r="A267" s="4" t="s">
        <v>8</v>
      </c>
      <c r="B267" s="5">
        <v>140793</v>
      </c>
      <c r="C267" s="5">
        <v>3894</v>
      </c>
      <c r="D267" s="6">
        <v>4.1702605471083759E-2</v>
      </c>
      <c r="E267" s="7">
        <v>3.1922960932452695</v>
      </c>
      <c r="F267" s="7">
        <v>59.463144899262986</v>
      </c>
      <c r="G267" s="7">
        <f t="shared" si="5"/>
        <v>8371.9945598019331</v>
      </c>
    </row>
    <row r="268" spans="1:7" x14ac:dyDescent="0.35">
      <c r="A268" s="4" t="s">
        <v>6</v>
      </c>
      <c r="B268" s="5">
        <v>100263</v>
      </c>
      <c r="C268" s="5">
        <v>2278</v>
      </c>
      <c r="D268" s="6">
        <v>3.3123626001437562E-2</v>
      </c>
      <c r="E268" s="7">
        <v>2.3225890134516196</v>
      </c>
      <c r="F268" s="7">
        <v>25.3869419988342</v>
      </c>
      <c r="G268" s="7">
        <f t="shared" si="5"/>
        <v>2545.3709656291135</v>
      </c>
    </row>
    <row r="269" spans="1:7" x14ac:dyDescent="0.35">
      <c r="A269" s="4" t="s">
        <v>8</v>
      </c>
      <c r="B269" s="5">
        <v>105886</v>
      </c>
      <c r="C269" s="5">
        <v>4869</v>
      </c>
      <c r="D269" s="6">
        <v>3.804894942126482E-2</v>
      </c>
      <c r="E269" s="7">
        <v>1.8120205988137725</v>
      </c>
      <c r="F269" s="7">
        <v>84.327510141407075</v>
      </c>
      <c r="G269" s="7">
        <f t="shared" si="5"/>
        <v>8929.1027388330294</v>
      </c>
    </row>
    <row r="270" spans="1:7" x14ac:dyDescent="0.35">
      <c r="A270" s="4" t="s">
        <v>7</v>
      </c>
      <c r="B270" s="5">
        <v>194760</v>
      </c>
      <c r="C270" s="5">
        <v>5528</v>
      </c>
      <c r="D270" s="6">
        <v>2.912809926456382E-2</v>
      </c>
      <c r="E270" s="7">
        <v>5.1965168394811148</v>
      </c>
      <c r="F270" s="7">
        <v>71.010025748558036</v>
      </c>
      <c r="G270" s="7">
        <f t="shared" si="5"/>
        <v>13829.912614789162</v>
      </c>
    </row>
    <row r="271" spans="1:7" x14ac:dyDescent="0.35">
      <c r="A271" s="4" t="s">
        <v>7</v>
      </c>
      <c r="B271" s="5">
        <v>187127</v>
      </c>
      <c r="C271" s="5">
        <v>8508</v>
      </c>
      <c r="D271" s="6">
        <v>4.18111744129743E-2</v>
      </c>
      <c r="E271" s="7">
        <v>4.412564538801818</v>
      </c>
      <c r="F271" s="7">
        <v>47.238058966313226</v>
      </c>
      <c r="G271" s="7">
        <f t="shared" si="5"/>
        <v>8839.5162601892953</v>
      </c>
    </row>
    <row r="272" spans="1:7" x14ac:dyDescent="0.35">
      <c r="A272" s="4" t="s">
        <v>9</v>
      </c>
      <c r="B272" s="5">
        <v>59541</v>
      </c>
      <c r="C272" s="5">
        <v>2554</v>
      </c>
      <c r="D272" s="6">
        <v>3.1978681631396083E-2</v>
      </c>
      <c r="E272" s="7">
        <v>1.9582783174678815</v>
      </c>
      <c r="F272" s="7">
        <v>21.930262558078031</v>
      </c>
      <c r="G272" s="7">
        <f t="shared" si="5"/>
        <v>1305.749762970524</v>
      </c>
    </row>
    <row r="273" spans="1:7" x14ac:dyDescent="0.35">
      <c r="A273" s="4" t="s">
        <v>9</v>
      </c>
      <c r="B273" s="5">
        <v>56843</v>
      </c>
      <c r="C273" s="5">
        <v>2117</v>
      </c>
      <c r="D273" s="6">
        <v>1.4514952251777288E-2</v>
      </c>
      <c r="E273" s="7">
        <v>1.9661193562325538</v>
      </c>
      <c r="F273" s="7">
        <v>21.246550148458976</v>
      </c>
      <c r="G273" s="7">
        <f t="shared" si="5"/>
        <v>1207.7176500888536</v>
      </c>
    </row>
    <row r="274" spans="1:7" x14ac:dyDescent="0.35">
      <c r="A274" s="4" t="s">
        <v>7</v>
      </c>
      <c r="B274" s="5">
        <v>210339</v>
      </c>
      <c r="C274" s="5">
        <v>6108</v>
      </c>
      <c r="D274" s="6">
        <v>1.463706062210034E-2</v>
      </c>
      <c r="E274" s="7">
        <v>5.6499882425275683</v>
      </c>
      <c r="F274" s="7">
        <v>15.359157845505905</v>
      </c>
      <c r="G274" s="7">
        <f t="shared" si="5"/>
        <v>3230.6299020658666</v>
      </c>
    </row>
    <row r="275" spans="1:7" x14ac:dyDescent="0.35">
      <c r="A275" s="4" t="s">
        <v>8</v>
      </c>
      <c r="B275" s="5">
        <v>179602</v>
      </c>
      <c r="C275" s="5">
        <v>1885</v>
      </c>
      <c r="D275" s="6">
        <v>3.8157644537567426E-2</v>
      </c>
      <c r="E275" s="7">
        <v>3.1941541011745356</v>
      </c>
      <c r="F275" s="7">
        <v>123.63358039460523</v>
      </c>
      <c r="G275" s="7">
        <f t="shared" si="5"/>
        <v>22204.838306031888</v>
      </c>
    </row>
    <row r="276" spans="1:7" x14ac:dyDescent="0.35">
      <c r="A276" s="4" t="s">
        <v>6</v>
      </c>
      <c r="B276" s="5">
        <v>147516</v>
      </c>
      <c r="C276" s="5">
        <v>2425</v>
      </c>
      <c r="D276" s="6">
        <v>2.4859536250094533E-2</v>
      </c>
      <c r="E276" s="7">
        <v>1.4332644606796916</v>
      </c>
      <c r="F276" s="7">
        <v>35.457780139018062</v>
      </c>
      <c r="G276" s="7">
        <f t="shared" si="5"/>
        <v>5230.5898949873881</v>
      </c>
    </row>
    <row r="277" spans="1:7" x14ac:dyDescent="0.35">
      <c r="A277" s="4" t="s">
        <v>9</v>
      </c>
      <c r="B277" s="5">
        <v>70052</v>
      </c>
      <c r="C277" s="5">
        <v>1680</v>
      </c>
      <c r="D277" s="6">
        <v>2.8206528100130118E-2</v>
      </c>
      <c r="E277" s="7">
        <v>1.831380876425917</v>
      </c>
      <c r="F277" s="7">
        <v>17.570204932596901</v>
      </c>
      <c r="G277" s="7">
        <f t="shared" si="5"/>
        <v>1230.8279959382783</v>
      </c>
    </row>
    <row r="278" spans="1:7" x14ac:dyDescent="0.35">
      <c r="A278" s="4" t="s">
        <v>9</v>
      </c>
      <c r="B278" s="5">
        <v>71391</v>
      </c>
      <c r="C278" s="5">
        <v>1668</v>
      </c>
      <c r="D278" s="6">
        <v>2.1739632361271476E-2</v>
      </c>
      <c r="E278" s="7">
        <v>2.0240792627031121</v>
      </c>
      <c r="F278" s="7">
        <v>18.123011203715674</v>
      </c>
      <c r="G278" s="7">
        <f t="shared" si="5"/>
        <v>1293.8198928444658</v>
      </c>
    </row>
    <row r="279" spans="1:7" x14ac:dyDescent="0.35">
      <c r="A279" s="4" t="s">
        <v>10</v>
      </c>
      <c r="B279" s="5">
        <v>249523</v>
      </c>
      <c r="C279" s="5">
        <v>7449</v>
      </c>
      <c r="D279" s="6">
        <v>6.5493588517936963E-2</v>
      </c>
      <c r="E279" s="7">
        <v>2.9235053250692937</v>
      </c>
      <c r="F279" s="7">
        <v>24.680021930232666</v>
      </c>
      <c r="G279" s="7">
        <f t="shared" si="5"/>
        <v>6158.233112097445</v>
      </c>
    </row>
    <row r="280" spans="1:7" x14ac:dyDescent="0.35">
      <c r="A280" s="4" t="s">
        <v>6</v>
      </c>
      <c r="B280" s="5">
        <v>96881</v>
      </c>
      <c r="C280" s="5">
        <v>3614</v>
      </c>
      <c r="D280" s="6">
        <v>3.8123770962376985E-2</v>
      </c>
      <c r="E280" s="7">
        <v>3.3436267055236737</v>
      </c>
      <c r="F280" s="7">
        <v>56.041481886791956</v>
      </c>
      <c r="G280" s="7">
        <f t="shared" si="5"/>
        <v>5429.3548066742915</v>
      </c>
    </row>
    <row r="281" spans="1:7" x14ac:dyDescent="0.35">
      <c r="A281" s="4" t="s">
        <v>9</v>
      </c>
      <c r="B281" s="5">
        <v>58876</v>
      </c>
      <c r="C281" s="5">
        <v>1964</v>
      </c>
      <c r="D281" s="6">
        <v>2.8584681013154152E-2</v>
      </c>
      <c r="E281" s="7">
        <v>1.7327793463646688</v>
      </c>
      <c r="F281" s="7">
        <v>18.370019686453869</v>
      </c>
      <c r="G281" s="7">
        <f t="shared" si="5"/>
        <v>1081.5532790596581</v>
      </c>
    </row>
    <row r="282" spans="1:7" x14ac:dyDescent="0.35">
      <c r="A282" s="4" t="s">
        <v>7</v>
      </c>
      <c r="B282" s="5">
        <v>180442</v>
      </c>
      <c r="C282" s="5">
        <v>6070</v>
      </c>
      <c r="D282" s="6">
        <v>2.8466259319381272E-2</v>
      </c>
      <c r="E282" s="7">
        <v>3.2482811758780037</v>
      </c>
      <c r="F282" s="7">
        <v>45.942919373440986</v>
      </c>
      <c r="G282" s="7">
        <f t="shared" si="5"/>
        <v>8290.0322575824393</v>
      </c>
    </row>
    <row r="283" spans="1:7" x14ac:dyDescent="0.35">
      <c r="A283" s="4" t="s">
        <v>7</v>
      </c>
      <c r="B283" s="5">
        <v>203415</v>
      </c>
      <c r="C283" s="5">
        <v>5409</v>
      </c>
      <c r="D283" s="6">
        <v>1.5453071519088681E-2</v>
      </c>
      <c r="E283" s="7">
        <v>4.8162958280908486</v>
      </c>
      <c r="F283" s="7">
        <v>59.385989024669144</v>
      </c>
      <c r="G283" s="7">
        <f t="shared" si="5"/>
        <v>12080.000957453074</v>
      </c>
    </row>
    <row r="284" spans="1:7" x14ac:dyDescent="0.35">
      <c r="A284" s="4" t="s">
        <v>9</v>
      </c>
      <c r="B284" s="5">
        <v>75990</v>
      </c>
      <c r="C284" s="5">
        <v>2578</v>
      </c>
      <c r="D284" s="6">
        <v>2.3738603097319223E-2</v>
      </c>
      <c r="E284" s="7">
        <v>2.0770894687283383</v>
      </c>
      <c r="F284" s="7">
        <v>18.417580428093334</v>
      </c>
      <c r="G284" s="7">
        <f t="shared" si="5"/>
        <v>1399.5519367308123</v>
      </c>
    </row>
    <row r="285" spans="1:7" x14ac:dyDescent="0.35">
      <c r="A285" s="4" t="s">
        <v>10</v>
      </c>
      <c r="B285" s="5">
        <v>218024</v>
      </c>
      <c r="C285" s="5">
        <v>3899</v>
      </c>
      <c r="D285" s="6">
        <v>4.7630867464560342E-2</v>
      </c>
      <c r="E285" s="7">
        <v>2.9744254623827415</v>
      </c>
      <c r="F285" s="7">
        <v>51.89950173670033</v>
      </c>
      <c r="G285" s="7">
        <f t="shared" si="5"/>
        <v>11315.336966642353</v>
      </c>
    </row>
    <row r="286" spans="1:7" x14ac:dyDescent="0.35">
      <c r="A286" s="4" t="s">
        <v>6</v>
      </c>
      <c r="B286" s="5">
        <v>127820</v>
      </c>
      <c r="C286" s="5">
        <v>4727</v>
      </c>
      <c r="D286" s="6">
        <v>3.911120894363225E-2</v>
      </c>
      <c r="E286" s="7">
        <v>1.5600137061327788</v>
      </c>
      <c r="F286" s="7">
        <v>42.516151651381037</v>
      </c>
      <c r="G286" s="7">
        <f t="shared" si="5"/>
        <v>5434.4145040795238</v>
      </c>
    </row>
    <row r="287" spans="1:7" x14ac:dyDescent="0.35">
      <c r="A287" s="4" t="s">
        <v>8</v>
      </c>
      <c r="B287" s="5">
        <v>143043</v>
      </c>
      <c r="C287" s="5">
        <v>5143</v>
      </c>
      <c r="D287" s="6">
        <v>4.1300793780764372E-2</v>
      </c>
      <c r="E287" s="7">
        <v>1.6510291036714708</v>
      </c>
      <c r="F287" s="7">
        <v>62.34898897561996</v>
      </c>
      <c r="G287" s="7">
        <f t="shared" si="5"/>
        <v>8918.5864300396061</v>
      </c>
    </row>
    <row r="288" spans="1:7" x14ac:dyDescent="0.35">
      <c r="A288" s="4" t="s">
        <v>10</v>
      </c>
      <c r="B288" s="5">
        <v>263662</v>
      </c>
      <c r="C288" s="5">
        <v>3427</v>
      </c>
      <c r="D288" s="6">
        <v>5.0767154807843148E-2</v>
      </c>
      <c r="E288" s="7">
        <v>1.9109579429370784</v>
      </c>
      <c r="F288" s="7">
        <v>24.54947983101496</v>
      </c>
      <c r="G288" s="7">
        <f t="shared" si="5"/>
        <v>6472.7649512050657</v>
      </c>
    </row>
    <row r="289" spans="1:7" x14ac:dyDescent="0.35">
      <c r="A289" s="4" t="s">
        <v>8</v>
      </c>
      <c r="B289" s="5">
        <v>154208</v>
      </c>
      <c r="C289" s="5">
        <v>4591</v>
      </c>
      <c r="D289" s="6">
        <v>2.6437954134347796E-2</v>
      </c>
      <c r="E289" s="7">
        <v>2.9694825800822331</v>
      </c>
      <c r="F289" s="7">
        <v>48.687640771278581</v>
      </c>
      <c r="G289" s="7">
        <f t="shared" si="5"/>
        <v>7508.023708057327</v>
      </c>
    </row>
    <row r="290" spans="1:7" x14ac:dyDescent="0.35">
      <c r="A290" s="4" t="s">
        <v>9</v>
      </c>
      <c r="B290" s="5">
        <v>52131</v>
      </c>
      <c r="C290" s="5">
        <v>1755</v>
      </c>
      <c r="D290" s="6">
        <v>3.1078084794109423E-2</v>
      </c>
      <c r="E290" s="7">
        <v>2.4759672163578585</v>
      </c>
      <c r="F290" s="7">
        <v>23.584229695988469</v>
      </c>
      <c r="G290" s="7">
        <f t="shared" si="5"/>
        <v>1229.469478281575</v>
      </c>
    </row>
    <row r="291" spans="1:7" x14ac:dyDescent="0.35">
      <c r="A291" s="4" t="s">
        <v>9</v>
      </c>
      <c r="B291" s="5">
        <v>57409</v>
      </c>
      <c r="C291" s="5">
        <v>1683</v>
      </c>
      <c r="D291" s="6">
        <v>2.0718117920071385E-2</v>
      </c>
      <c r="E291" s="7">
        <v>2.0377677146585738</v>
      </c>
      <c r="F291" s="7">
        <v>23.328286444533326</v>
      </c>
      <c r="G291" s="7">
        <f t="shared" si="5"/>
        <v>1339.2535964942138</v>
      </c>
    </row>
    <row r="292" spans="1:7" x14ac:dyDescent="0.35">
      <c r="A292" s="4" t="s">
        <v>10</v>
      </c>
      <c r="B292" s="5">
        <v>269947</v>
      </c>
      <c r="C292" s="5">
        <v>3610</v>
      </c>
      <c r="D292" s="6">
        <v>5.9811184209074941E-2</v>
      </c>
      <c r="E292" s="7">
        <v>6.6934403721133471</v>
      </c>
      <c r="F292" s="7">
        <v>42.668098598006722</v>
      </c>
      <c r="G292" s="7">
        <f t="shared" si="5"/>
        <v>11518.12521223612</v>
      </c>
    </row>
    <row r="293" spans="1:7" x14ac:dyDescent="0.35">
      <c r="A293" s="4" t="s">
        <v>9</v>
      </c>
      <c r="B293" s="5">
        <v>48750</v>
      </c>
      <c r="C293" s="5">
        <v>2569</v>
      </c>
      <c r="D293" s="6">
        <v>2.5750117379905971E-2</v>
      </c>
      <c r="E293" s="7">
        <v>2.4626084116987506</v>
      </c>
      <c r="F293" s="7">
        <v>20.808616426306198</v>
      </c>
      <c r="G293" s="7">
        <f t="shared" si="5"/>
        <v>1014.4200507824272</v>
      </c>
    </row>
    <row r="294" spans="1:7" x14ac:dyDescent="0.35">
      <c r="A294" s="4" t="s">
        <v>8</v>
      </c>
      <c r="B294" s="5">
        <v>153994</v>
      </c>
      <c r="C294" s="5">
        <v>4330</v>
      </c>
      <c r="D294" s="6">
        <v>2.8113559393461832E-2</v>
      </c>
      <c r="E294" s="7">
        <v>3.289440312850016</v>
      </c>
      <c r="F294" s="7">
        <v>89.985753040636325</v>
      </c>
      <c r="G294" s="7">
        <f t="shared" si="5"/>
        <v>13857.26605373975</v>
      </c>
    </row>
    <row r="295" spans="1:7" x14ac:dyDescent="0.35">
      <c r="A295" s="4" t="s">
        <v>7</v>
      </c>
      <c r="B295" s="5">
        <v>240051</v>
      </c>
      <c r="C295" s="5">
        <v>2148</v>
      </c>
      <c r="D295" s="6">
        <v>4.9314707459072127E-2</v>
      </c>
      <c r="E295" s="7">
        <v>3.6461400549374439</v>
      </c>
      <c r="F295" s="7">
        <v>58.635610363283469</v>
      </c>
      <c r="G295" s="7">
        <f t="shared" si="5"/>
        <v>14075.536903316559</v>
      </c>
    </row>
    <row r="296" spans="1:7" x14ac:dyDescent="0.35">
      <c r="A296" s="4" t="s">
        <v>9</v>
      </c>
      <c r="B296" s="5">
        <v>59102</v>
      </c>
      <c r="C296" s="5">
        <v>2063</v>
      </c>
      <c r="D296" s="6">
        <v>2.8067925490412406E-2</v>
      </c>
      <c r="E296" s="7">
        <v>2.0687011391245651</v>
      </c>
      <c r="F296" s="7">
        <v>17.308473643095695</v>
      </c>
      <c r="G296" s="7">
        <f t="shared" si="5"/>
        <v>1022.9654092542418</v>
      </c>
    </row>
    <row r="297" spans="1:7" x14ac:dyDescent="0.35">
      <c r="A297" s="4" t="s">
        <v>10</v>
      </c>
      <c r="B297" s="5">
        <v>225615</v>
      </c>
      <c r="C297" s="5">
        <v>6315</v>
      </c>
      <c r="D297" s="6">
        <v>2.6266913715821728E-2</v>
      </c>
      <c r="E297" s="7">
        <v>1.469425065757084</v>
      </c>
      <c r="F297" s="7">
        <v>46.270584056631421</v>
      </c>
      <c r="G297" s="7">
        <f t="shared" si="5"/>
        <v>10439.337821936899</v>
      </c>
    </row>
    <row r="298" spans="1:7" x14ac:dyDescent="0.35">
      <c r="A298" s="4" t="s">
        <v>9</v>
      </c>
      <c r="B298" s="5">
        <v>45104</v>
      </c>
      <c r="C298" s="5">
        <v>2646</v>
      </c>
      <c r="D298" s="6">
        <v>2.512353740356614E-2</v>
      </c>
      <c r="E298" s="7">
        <v>2.4966875030565725</v>
      </c>
      <c r="F298" s="7">
        <v>25.517697488138957</v>
      </c>
      <c r="G298" s="7">
        <f t="shared" si="5"/>
        <v>1150.9502275050195</v>
      </c>
    </row>
    <row r="299" spans="1:7" x14ac:dyDescent="0.35">
      <c r="A299" s="4" t="s">
        <v>10</v>
      </c>
      <c r="B299" s="5">
        <v>189592</v>
      </c>
      <c r="C299" s="5">
        <v>5980</v>
      </c>
      <c r="D299" s="6">
        <v>3.5414060121091669E-2</v>
      </c>
      <c r="E299" s="7">
        <v>8.2764000701075719</v>
      </c>
      <c r="F299" s="7">
        <v>28.774012172431839</v>
      </c>
      <c r="G299" s="7">
        <f t="shared" si="5"/>
        <v>5455.3225157956977</v>
      </c>
    </row>
    <row r="300" spans="1:7" x14ac:dyDescent="0.35">
      <c r="A300" s="4" t="s">
        <v>7</v>
      </c>
      <c r="B300" s="5">
        <v>205604</v>
      </c>
      <c r="C300" s="5">
        <v>1952</v>
      </c>
      <c r="D300" s="6">
        <v>5.8129046793977859E-2</v>
      </c>
      <c r="E300" s="7">
        <v>2.2153615996534244</v>
      </c>
      <c r="F300" s="7">
        <v>29.463210743983712</v>
      </c>
      <c r="G300" s="7">
        <f t="shared" si="5"/>
        <v>6057.7539818060277</v>
      </c>
    </row>
    <row r="301" spans="1:7" x14ac:dyDescent="0.35">
      <c r="A301" s="4" t="s">
        <v>10</v>
      </c>
      <c r="B301" s="5">
        <v>267901</v>
      </c>
      <c r="C301" s="5">
        <v>3770</v>
      </c>
      <c r="D301" s="6">
        <v>5.8058605185414551E-2</v>
      </c>
      <c r="E301" s="7">
        <v>3.6088722319221778</v>
      </c>
      <c r="F301" s="7">
        <v>40.390375935751997</v>
      </c>
      <c r="G301" s="7">
        <f t="shared" si="5"/>
        <v>10820.622103563896</v>
      </c>
    </row>
    <row r="302" spans="1:7" x14ac:dyDescent="0.35">
      <c r="A302" s="4" t="s">
        <v>9</v>
      </c>
      <c r="B302" s="5">
        <v>57682</v>
      </c>
      <c r="C302" s="5">
        <v>2209</v>
      </c>
      <c r="D302" s="6">
        <v>2.8213873694467404E-2</v>
      </c>
      <c r="E302" s="7">
        <v>1.722785818260526</v>
      </c>
      <c r="F302" s="7">
        <v>15.262998560677424</v>
      </c>
      <c r="G302" s="7">
        <f t="shared" si="5"/>
        <v>880.40028297699519</v>
      </c>
    </row>
    <row r="303" spans="1:7" x14ac:dyDescent="0.35">
      <c r="A303" s="4" t="s">
        <v>8</v>
      </c>
      <c r="B303" s="5">
        <v>144161</v>
      </c>
      <c r="C303" s="5">
        <v>4711</v>
      </c>
      <c r="D303" s="6">
        <v>4.8897784098264542E-2</v>
      </c>
      <c r="E303" s="7">
        <v>3.1528550935815502</v>
      </c>
      <c r="F303" s="7">
        <v>66.873644152212165</v>
      </c>
      <c r="G303" s="7">
        <f t="shared" si="5"/>
        <v>9640.5714146270584</v>
      </c>
    </row>
    <row r="304" spans="1:7" x14ac:dyDescent="0.35">
      <c r="A304" s="4" t="s">
        <v>10</v>
      </c>
      <c r="B304" s="5">
        <v>300647</v>
      </c>
      <c r="C304" s="5">
        <v>3124</v>
      </c>
      <c r="D304" s="6">
        <v>7.6968250334708277E-2</v>
      </c>
      <c r="E304" s="7">
        <v>5.691179818687492</v>
      </c>
      <c r="F304" s="7">
        <v>36.277181532623729</v>
      </c>
      <c r="G304" s="7">
        <f t="shared" si="5"/>
        <v>10906.625796238726</v>
      </c>
    </row>
    <row r="305" spans="1:7" x14ac:dyDescent="0.35">
      <c r="A305" s="4" t="s">
        <v>6</v>
      </c>
      <c r="B305" s="5">
        <v>105981</v>
      </c>
      <c r="C305" s="5">
        <v>2838</v>
      </c>
      <c r="D305" s="6">
        <v>1.8338516983970748E-2</v>
      </c>
      <c r="E305" s="7">
        <v>4.0158180888507431</v>
      </c>
      <c r="F305" s="7">
        <v>45.506143792816488</v>
      </c>
      <c r="G305" s="7">
        <f t="shared" si="5"/>
        <v>4822.786625306484</v>
      </c>
    </row>
    <row r="306" spans="1:7" x14ac:dyDescent="0.35">
      <c r="A306" s="4" t="s">
        <v>9</v>
      </c>
      <c r="B306" s="5">
        <v>60594</v>
      </c>
      <c r="C306" s="5">
        <v>2592</v>
      </c>
      <c r="D306" s="6">
        <v>2.4966347472652309E-2</v>
      </c>
      <c r="E306" s="7">
        <v>2.2963859926522829</v>
      </c>
      <c r="F306" s="7">
        <v>21.194749436561239</v>
      </c>
      <c r="G306" s="7">
        <f t="shared" si="5"/>
        <v>1284.2746473589916</v>
      </c>
    </row>
    <row r="307" spans="1:7" x14ac:dyDescent="0.35">
      <c r="A307" s="4" t="s">
        <v>10</v>
      </c>
      <c r="B307" s="5">
        <v>163914</v>
      </c>
      <c r="C307" s="5">
        <v>7021</v>
      </c>
      <c r="D307" s="6">
        <v>4.386388949255747E-2</v>
      </c>
      <c r="E307" s="7">
        <v>4.8294189695068619</v>
      </c>
      <c r="F307" s="7">
        <v>39.256805382504162</v>
      </c>
      <c r="G307" s="7">
        <f t="shared" si="5"/>
        <v>6434.7399974677865</v>
      </c>
    </row>
    <row r="308" spans="1:7" x14ac:dyDescent="0.35">
      <c r="A308" s="4" t="s">
        <v>8</v>
      </c>
      <c r="B308" s="5">
        <v>136093</v>
      </c>
      <c r="C308" s="5">
        <v>5144</v>
      </c>
      <c r="D308" s="6">
        <v>4.7622043154417829E-2</v>
      </c>
      <c r="E308" s="7">
        <v>3.7518388618703531</v>
      </c>
      <c r="F308" s="7">
        <v>66.912773222545539</v>
      </c>
      <c r="G308" s="7">
        <f t="shared" si="5"/>
        <v>9106.3600461758888</v>
      </c>
    </row>
    <row r="309" spans="1:7" x14ac:dyDescent="0.35">
      <c r="A309" s="4" t="s">
        <v>8</v>
      </c>
      <c r="B309" s="5">
        <v>156059</v>
      </c>
      <c r="C309" s="5">
        <v>4795</v>
      </c>
      <c r="D309" s="6">
        <v>3.1969686341463951E-2</v>
      </c>
      <c r="E309" s="7">
        <v>4.282758573155542</v>
      </c>
      <c r="F309" s="7">
        <v>72.154461941322737</v>
      </c>
      <c r="G309" s="7">
        <f t="shared" si="5"/>
        <v>11260.353176100885</v>
      </c>
    </row>
    <row r="310" spans="1:7" x14ac:dyDescent="0.35">
      <c r="A310" s="4" t="s">
        <v>8</v>
      </c>
      <c r="B310" s="5">
        <v>191200</v>
      </c>
      <c r="C310" s="5">
        <v>2065</v>
      </c>
      <c r="D310" s="6">
        <v>3.1474451704490369E-2</v>
      </c>
      <c r="E310" s="7">
        <v>2.9481051590180631</v>
      </c>
      <c r="F310" s="7">
        <v>48.318530426821681</v>
      </c>
      <c r="G310" s="7">
        <f t="shared" si="5"/>
        <v>9238.5030176083055</v>
      </c>
    </row>
    <row r="311" spans="1:7" x14ac:dyDescent="0.35">
      <c r="A311" s="4" t="s">
        <v>6</v>
      </c>
      <c r="B311" s="5">
        <v>114937</v>
      </c>
      <c r="C311" s="5">
        <v>4380</v>
      </c>
      <c r="D311" s="6">
        <v>3.1972584701539936E-2</v>
      </c>
      <c r="E311" s="7">
        <v>2.7139398604258842</v>
      </c>
      <c r="F311" s="7">
        <v>34.672643196976381</v>
      </c>
      <c r="G311" s="7">
        <f t="shared" si="5"/>
        <v>3985.1695911308743</v>
      </c>
    </row>
    <row r="312" spans="1:7" x14ac:dyDescent="0.35">
      <c r="A312" s="4" t="s">
        <v>10</v>
      </c>
      <c r="B312" s="5">
        <v>191577</v>
      </c>
      <c r="C312" s="5">
        <v>2822</v>
      </c>
      <c r="D312" s="6">
        <v>6.6299730618596758E-2</v>
      </c>
      <c r="E312" s="7">
        <v>5.1756684989885757</v>
      </c>
      <c r="F312" s="7">
        <v>52.724711862623217</v>
      </c>
      <c r="G312" s="7">
        <f t="shared" si="5"/>
        <v>10100.842124505767</v>
      </c>
    </row>
    <row r="313" spans="1:7" x14ac:dyDescent="0.35">
      <c r="A313" s="4" t="s">
        <v>8</v>
      </c>
      <c r="B313" s="5">
        <v>147195</v>
      </c>
      <c r="C313" s="5">
        <v>3861</v>
      </c>
      <c r="D313" s="6">
        <v>4.2318079303066199E-2</v>
      </c>
      <c r="E313" s="7">
        <v>3.4656266321535569</v>
      </c>
      <c r="F313" s="7">
        <v>79.354282532138427</v>
      </c>
      <c r="G313" s="7">
        <f t="shared" si="5"/>
        <v>11680.553617318115</v>
      </c>
    </row>
    <row r="314" spans="1:7" x14ac:dyDescent="0.35">
      <c r="A314" s="4" t="s">
        <v>10</v>
      </c>
      <c r="B314" s="5">
        <v>176714</v>
      </c>
      <c r="C314" s="5">
        <v>3298</v>
      </c>
      <c r="D314" s="6">
        <v>5.084283518861131E-2</v>
      </c>
      <c r="E314" s="7">
        <v>5.0807699288892527</v>
      </c>
      <c r="F314" s="7">
        <v>47.119107135396852</v>
      </c>
      <c r="G314" s="7">
        <f t="shared" si="5"/>
        <v>8326.6058983245184</v>
      </c>
    </row>
    <row r="315" spans="1:7" x14ac:dyDescent="0.35">
      <c r="A315" s="4" t="s">
        <v>6</v>
      </c>
      <c r="B315" s="5">
        <v>44498</v>
      </c>
      <c r="C315" s="5">
        <v>5054</v>
      </c>
      <c r="D315" s="6">
        <v>2.4331402891945009E-2</v>
      </c>
      <c r="E315" s="7">
        <v>2.8149566550910312</v>
      </c>
      <c r="F315" s="7">
        <v>53.743622835471243</v>
      </c>
      <c r="G315" s="7">
        <f t="shared" si="5"/>
        <v>2391.4837289327993</v>
      </c>
    </row>
    <row r="316" spans="1:7" x14ac:dyDescent="0.35">
      <c r="A316" s="4" t="s">
        <v>9</v>
      </c>
      <c r="B316" s="5">
        <v>59783</v>
      </c>
      <c r="C316" s="5">
        <v>1560</v>
      </c>
      <c r="D316" s="6">
        <v>2.1919211165617975E-2</v>
      </c>
      <c r="E316" s="7">
        <v>1.9459208322823069</v>
      </c>
      <c r="F316" s="7">
        <v>18.194307153439816</v>
      </c>
      <c r="G316" s="7">
        <f t="shared" si="5"/>
        <v>1087.7102645540924</v>
      </c>
    </row>
    <row r="317" spans="1:7" x14ac:dyDescent="0.35">
      <c r="A317" s="4" t="s">
        <v>9</v>
      </c>
      <c r="B317" s="5">
        <v>70938</v>
      </c>
      <c r="C317" s="5">
        <v>2272</v>
      </c>
      <c r="D317" s="6">
        <v>2.5976577337406395E-2</v>
      </c>
      <c r="E317" s="7">
        <v>2.5115557897420828</v>
      </c>
      <c r="F317" s="7">
        <v>16.195684002108692</v>
      </c>
      <c r="G317" s="7">
        <f t="shared" si="5"/>
        <v>1148.8894317415863</v>
      </c>
    </row>
    <row r="318" spans="1:7" x14ac:dyDescent="0.35">
      <c r="A318" s="4" t="s">
        <v>7</v>
      </c>
      <c r="B318" s="5">
        <v>178989</v>
      </c>
      <c r="C318" s="5">
        <v>7294</v>
      </c>
      <c r="D318" s="6">
        <v>3.875782840238607E-2</v>
      </c>
      <c r="E318" s="7">
        <v>3.5983830921041982</v>
      </c>
      <c r="F318" s="7">
        <v>39.110795747260568</v>
      </c>
      <c r="G318" s="7">
        <f t="shared" si="5"/>
        <v>7000.4022200064219</v>
      </c>
    </row>
    <row r="319" spans="1:7" x14ac:dyDescent="0.35">
      <c r="A319" s="4" t="s">
        <v>7</v>
      </c>
      <c r="B319" s="5">
        <v>216561</v>
      </c>
      <c r="C319" s="5">
        <v>3629</v>
      </c>
      <c r="D319" s="6">
        <v>3.7998717019837931E-2</v>
      </c>
      <c r="E319" s="7">
        <v>3.0241972837012265</v>
      </c>
      <c r="F319" s="7">
        <v>48.800637560586111</v>
      </c>
      <c r="G319" s="7">
        <f t="shared" si="5"/>
        <v>10568.314870758089</v>
      </c>
    </row>
    <row r="320" spans="1:7" x14ac:dyDescent="0.35">
      <c r="A320" s="4" t="s">
        <v>10</v>
      </c>
      <c r="B320" s="5">
        <v>251481</v>
      </c>
      <c r="C320" s="5">
        <v>4485</v>
      </c>
      <c r="D320" s="6">
        <v>5.3434038915865942E-2</v>
      </c>
      <c r="E320" s="7">
        <v>2.7976928907782748</v>
      </c>
      <c r="F320" s="7">
        <v>45.851994589417487</v>
      </c>
      <c r="G320" s="7">
        <f t="shared" si="5"/>
        <v>11530.905451341299</v>
      </c>
    </row>
    <row r="321" spans="1:7" x14ac:dyDescent="0.35">
      <c r="A321" s="4" t="s">
        <v>7</v>
      </c>
      <c r="B321" s="5">
        <v>191301</v>
      </c>
      <c r="C321" s="5">
        <v>2586</v>
      </c>
      <c r="D321" s="6">
        <v>3.6639469975063295E-2</v>
      </c>
      <c r="E321" s="7">
        <v>2.1775830320976981</v>
      </c>
      <c r="F321" s="7">
        <v>58.746459371787751</v>
      </c>
      <c r="G321" s="7">
        <f t="shared" si="5"/>
        <v>11238.256424282368</v>
      </c>
    </row>
    <row r="322" spans="1:7" x14ac:dyDescent="0.35">
      <c r="A322" s="4" t="s">
        <v>6</v>
      </c>
      <c r="B322" s="5">
        <v>93037</v>
      </c>
      <c r="C322" s="5">
        <v>5589</v>
      </c>
      <c r="D322" s="6">
        <v>4.1719507968502351E-2</v>
      </c>
      <c r="E322" s="7">
        <v>2.7732052437056982</v>
      </c>
      <c r="F322" s="7">
        <v>35.02967204049127</v>
      </c>
      <c r="G322" s="7">
        <f t="shared" si="5"/>
        <v>3259.0555976311866</v>
      </c>
    </row>
    <row r="323" spans="1:7" x14ac:dyDescent="0.35">
      <c r="A323" s="4" t="s">
        <v>10</v>
      </c>
      <c r="B323" s="5">
        <v>258594</v>
      </c>
      <c r="C323" s="5">
        <v>3849</v>
      </c>
      <c r="D323" s="6">
        <v>5.51432679995872E-2</v>
      </c>
      <c r="E323" s="7">
        <v>5.5691980831459746</v>
      </c>
      <c r="F323" s="7">
        <v>44.719441021996531</v>
      </c>
      <c r="G323" s="7">
        <f t="shared" ref="G323:G324" si="6">B323/1000*F323</f>
        <v>11564.179131642171</v>
      </c>
    </row>
    <row r="324" spans="1:7" x14ac:dyDescent="0.35">
      <c r="A324" s="4" t="s">
        <v>6</v>
      </c>
      <c r="B324" s="5">
        <v>116393</v>
      </c>
      <c r="C324" s="5">
        <v>3757</v>
      </c>
      <c r="D324" s="6">
        <v>3.5725914223505038E-2</v>
      </c>
      <c r="E324" s="7">
        <v>1.1577658180702013</v>
      </c>
      <c r="F324" s="7">
        <v>34.372773643176657</v>
      </c>
      <c r="G324" s="7">
        <f t="shared" si="6"/>
        <v>4000.7502426502606</v>
      </c>
    </row>
    <row r="325" spans="1:7" x14ac:dyDescent="0.35">
      <c r="A325" s="4" t="s">
        <v>10</v>
      </c>
      <c r="B325" s="5">
        <v>218308</v>
      </c>
      <c r="C325" s="5">
        <v>5251</v>
      </c>
      <c r="D325" s="6">
        <v>4.8935505675296774E-2</v>
      </c>
      <c r="E325" s="7">
        <v>4.4088424432512383</v>
      </c>
      <c r="F325" s="7">
        <v>39.671587100545281</v>
      </c>
      <c r="G325" s="7">
        <f>B325/1000*F325</f>
        <v>8660.6248367458393</v>
      </c>
    </row>
    <row r="326" spans="1:7" x14ac:dyDescent="0.35">
      <c r="A326" s="4" t="s">
        <v>8</v>
      </c>
      <c r="B326" s="5">
        <v>146782</v>
      </c>
      <c r="C326" s="5">
        <v>3074</v>
      </c>
      <c r="D326" s="6">
        <v>4.5157161168783364E-2</v>
      </c>
      <c r="E326" s="7">
        <v>3.8705327477170277</v>
      </c>
      <c r="F326" s="7">
        <v>96.939742071332773</v>
      </c>
      <c r="G326" s="7">
        <f t="shared" ref="G326:G389" si="7">B326/1000*F326</f>
        <v>14229.009220714368</v>
      </c>
    </row>
    <row r="327" spans="1:7" x14ac:dyDescent="0.35">
      <c r="A327" s="4" t="s">
        <v>6</v>
      </c>
      <c r="B327" s="5">
        <v>138935</v>
      </c>
      <c r="C327" s="5">
        <v>5661</v>
      </c>
      <c r="D327" s="6">
        <v>3.3234291456780259E-2</v>
      </c>
      <c r="E327" s="7">
        <v>3.2660094572406599</v>
      </c>
      <c r="F327" s="7">
        <v>31.097688304520666</v>
      </c>
      <c r="G327" s="7">
        <f t="shared" si="7"/>
        <v>4320.5573245885789</v>
      </c>
    </row>
    <row r="328" spans="1:7" x14ac:dyDescent="0.35">
      <c r="A328" s="4" t="s">
        <v>6</v>
      </c>
      <c r="B328" s="5">
        <v>98355</v>
      </c>
      <c r="C328" s="5">
        <v>4210</v>
      </c>
      <c r="D328" s="6">
        <v>1.7464858334485932E-2</v>
      </c>
      <c r="E328" s="7">
        <v>1.4588109037897257</v>
      </c>
      <c r="F328" s="7">
        <v>49.181373815699267</v>
      </c>
      <c r="G328" s="7">
        <f t="shared" si="7"/>
        <v>4837.2340216431012</v>
      </c>
    </row>
    <row r="329" spans="1:7" x14ac:dyDescent="0.35">
      <c r="A329" s="4" t="s">
        <v>10</v>
      </c>
      <c r="B329" s="5">
        <v>252544</v>
      </c>
      <c r="C329" s="5">
        <v>5847</v>
      </c>
      <c r="D329" s="6">
        <v>2.8578820048965926E-2</v>
      </c>
      <c r="E329" s="7">
        <v>3.874609425498357</v>
      </c>
      <c r="F329" s="7">
        <v>24.256480340789018</v>
      </c>
      <c r="G329" s="7">
        <f t="shared" si="7"/>
        <v>6125.8285711842218</v>
      </c>
    </row>
    <row r="330" spans="1:7" x14ac:dyDescent="0.35">
      <c r="A330" s="4" t="s">
        <v>6</v>
      </c>
      <c r="B330" s="5">
        <v>109800</v>
      </c>
      <c r="C330" s="5">
        <v>5541</v>
      </c>
      <c r="D330" s="6">
        <v>3.38423460213257E-2</v>
      </c>
      <c r="E330" s="7">
        <v>1.3260430697330745</v>
      </c>
      <c r="F330" s="7">
        <v>24.909564133788457</v>
      </c>
      <c r="G330" s="7">
        <f t="shared" si="7"/>
        <v>2735.0701418899725</v>
      </c>
    </row>
    <row r="331" spans="1:7" x14ac:dyDescent="0.35">
      <c r="A331" s="4" t="s">
        <v>10</v>
      </c>
      <c r="B331" s="5">
        <v>250692</v>
      </c>
      <c r="C331" s="5">
        <v>4900</v>
      </c>
      <c r="D331" s="6">
        <v>5.4178281026203159E-2</v>
      </c>
      <c r="E331" s="7">
        <v>5.2036437327561922</v>
      </c>
      <c r="F331" s="7">
        <v>47.32738830174452</v>
      </c>
      <c r="G331" s="7">
        <f t="shared" si="7"/>
        <v>11864.597628140938</v>
      </c>
    </row>
    <row r="332" spans="1:7" x14ac:dyDescent="0.35">
      <c r="A332" s="4" t="s">
        <v>6</v>
      </c>
      <c r="B332" s="5">
        <v>78423</v>
      </c>
      <c r="C332" s="5">
        <v>6070</v>
      </c>
      <c r="D332" s="6">
        <v>3.0310949578602094E-2</v>
      </c>
      <c r="E332" s="7">
        <v>2.3017865094320027</v>
      </c>
      <c r="F332" s="7">
        <v>40.038592540234134</v>
      </c>
      <c r="G332" s="7">
        <f t="shared" si="7"/>
        <v>3139.9465427827818</v>
      </c>
    </row>
    <row r="333" spans="1:7" x14ac:dyDescent="0.35">
      <c r="A333" s="4" t="s">
        <v>6</v>
      </c>
      <c r="B333" s="5">
        <v>68653</v>
      </c>
      <c r="C333" s="5">
        <v>2939</v>
      </c>
      <c r="D333" s="6">
        <v>4.3887191098143742E-2</v>
      </c>
      <c r="E333" s="7">
        <v>1.4946533540559264</v>
      </c>
      <c r="F333" s="7">
        <v>26.175547955855432</v>
      </c>
      <c r="G333" s="7">
        <f t="shared" si="7"/>
        <v>1797.0298938133431</v>
      </c>
    </row>
    <row r="334" spans="1:7" x14ac:dyDescent="0.35">
      <c r="A334" s="4" t="s">
        <v>8</v>
      </c>
      <c r="B334" s="5">
        <v>116143</v>
      </c>
      <c r="C334" s="5">
        <v>3562</v>
      </c>
      <c r="D334" s="6">
        <v>5.1342239473677602E-2</v>
      </c>
      <c r="E334" s="7">
        <v>1.8538285481225114</v>
      </c>
      <c r="F334" s="7">
        <v>74.777583174161975</v>
      </c>
      <c r="G334" s="7">
        <f t="shared" si="7"/>
        <v>8684.8928425966951</v>
      </c>
    </row>
    <row r="335" spans="1:7" x14ac:dyDescent="0.35">
      <c r="A335" s="4" t="s">
        <v>7</v>
      </c>
      <c r="B335" s="5">
        <v>214652</v>
      </c>
      <c r="C335" s="5">
        <v>8700</v>
      </c>
      <c r="D335" s="6">
        <v>2.8715036533284534E-2</v>
      </c>
      <c r="E335" s="7">
        <v>2.8428007720728483</v>
      </c>
      <c r="F335" s="7">
        <v>20.354552747418531</v>
      </c>
      <c r="G335" s="7">
        <f t="shared" si="7"/>
        <v>4369.1454563388825</v>
      </c>
    </row>
    <row r="336" spans="1:7" x14ac:dyDescent="0.35">
      <c r="A336" s="4" t="s">
        <v>9</v>
      </c>
      <c r="B336" s="5">
        <v>64964</v>
      </c>
      <c r="C336" s="5">
        <v>3265</v>
      </c>
      <c r="D336" s="6">
        <v>3.1305044061371322E-2</v>
      </c>
      <c r="E336" s="7">
        <v>1.8955370959829982</v>
      </c>
      <c r="F336" s="7">
        <v>22.407829708985957</v>
      </c>
      <c r="G336" s="7">
        <f t="shared" si="7"/>
        <v>1455.7022492145636</v>
      </c>
    </row>
    <row r="337" spans="1:7" x14ac:dyDescent="0.35">
      <c r="A337" s="4" t="s">
        <v>9</v>
      </c>
      <c r="B337" s="5">
        <v>65409</v>
      </c>
      <c r="C337" s="5">
        <v>2439</v>
      </c>
      <c r="D337" s="6">
        <v>1.7072942573521321E-2</v>
      </c>
      <c r="E337" s="7">
        <v>1.8224757800358629</v>
      </c>
      <c r="F337" s="7">
        <v>20.364403546967171</v>
      </c>
      <c r="G337" s="7">
        <f t="shared" si="7"/>
        <v>1332.0152716035759</v>
      </c>
    </row>
    <row r="338" spans="1:7" x14ac:dyDescent="0.35">
      <c r="A338" s="4" t="s">
        <v>7</v>
      </c>
      <c r="B338" s="5">
        <v>178396</v>
      </c>
      <c r="C338" s="5">
        <v>5420</v>
      </c>
      <c r="D338" s="6">
        <v>3.8965605100427743E-2</v>
      </c>
      <c r="E338" s="7">
        <v>4.1801210715087782</v>
      </c>
      <c r="F338" s="7">
        <v>27.184966785633868</v>
      </c>
      <c r="G338" s="7">
        <f t="shared" si="7"/>
        <v>4849.6893346899396</v>
      </c>
    </row>
    <row r="339" spans="1:7" x14ac:dyDescent="0.35">
      <c r="A339" s="4" t="s">
        <v>9</v>
      </c>
      <c r="B339" s="5">
        <v>57451</v>
      </c>
      <c r="C339" s="5">
        <v>1978</v>
      </c>
      <c r="D339" s="6">
        <v>1.791338750039928E-2</v>
      </c>
      <c r="E339" s="7">
        <v>1.6107036163757531</v>
      </c>
      <c r="F339" s="7">
        <v>18.688052600187685</v>
      </c>
      <c r="G339" s="7">
        <f t="shared" si="7"/>
        <v>1073.6473099333828</v>
      </c>
    </row>
    <row r="340" spans="1:7" x14ac:dyDescent="0.35">
      <c r="A340" s="4" t="s">
        <v>9</v>
      </c>
      <c r="B340" s="5">
        <v>59021</v>
      </c>
      <c r="C340" s="5">
        <v>1745</v>
      </c>
      <c r="D340" s="6">
        <v>2.6055765282849464E-2</v>
      </c>
      <c r="E340" s="7">
        <v>2.1549476670683498</v>
      </c>
      <c r="F340" s="7">
        <v>20.89357196592227</v>
      </c>
      <c r="G340" s="7">
        <f t="shared" si="7"/>
        <v>1233.1595110006983</v>
      </c>
    </row>
    <row r="341" spans="1:7" x14ac:dyDescent="0.35">
      <c r="A341" s="4" t="s">
        <v>9</v>
      </c>
      <c r="B341" s="5">
        <v>60581</v>
      </c>
      <c r="C341" s="5">
        <v>2423</v>
      </c>
      <c r="D341" s="6">
        <v>1.8719184538068687E-2</v>
      </c>
      <c r="E341" s="7">
        <v>1.3782261933751623</v>
      </c>
      <c r="F341" s="7">
        <v>12.706457879710527</v>
      </c>
      <c r="G341" s="7">
        <f t="shared" si="7"/>
        <v>769.76992481074342</v>
      </c>
    </row>
    <row r="342" spans="1:7" x14ac:dyDescent="0.35">
      <c r="A342" s="4" t="s">
        <v>8</v>
      </c>
      <c r="B342" s="5">
        <v>105199</v>
      </c>
      <c r="C342" s="5">
        <v>5172</v>
      </c>
      <c r="D342" s="6">
        <v>1.9835770365804004E-2</v>
      </c>
      <c r="E342" s="7">
        <v>4.3452573098262963</v>
      </c>
      <c r="F342" s="7">
        <v>100.51781245443529</v>
      </c>
      <c r="G342" s="7">
        <f t="shared" si="7"/>
        <v>10574.373352394137</v>
      </c>
    </row>
    <row r="343" spans="1:7" x14ac:dyDescent="0.35">
      <c r="A343" s="4" t="s">
        <v>10</v>
      </c>
      <c r="B343" s="5">
        <v>243535</v>
      </c>
      <c r="C343" s="5">
        <v>3808</v>
      </c>
      <c r="D343" s="6">
        <v>7.8756105275530203E-2</v>
      </c>
      <c r="E343" s="7">
        <v>2.6584512830330063</v>
      </c>
      <c r="F343" s="7">
        <v>38.001867053724901</v>
      </c>
      <c r="G343" s="7">
        <f t="shared" si="7"/>
        <v>9254.7846929288935</v>
      </c>
    </row>
    <row r="344" spans="1:7" x14ac:dyDescent="0.35">
      <c r="A344" s="4" t="s">
        <v>9</v>
      </c>
      <c r="B344" s="5">
        <v>63872</v>
      </c>
      <c r="C344" s="5">
        <v>1580</v>
      </c>
      <c r="D344" s="6">
        <v>2.8324198620417813E-2</v>
      </c>
      <c r="E344" s="7">
        <v>2.0085442387173229</v>
      </c>
      <c r="F344" s="7">
        <v>16.63692484912319</v>
      </c>
      <c r="G344" s="7">
        <f t="shared" si="7"/>
        <v>1062.6336639631963</v>
      </c>
    </row>
    <row r="345" spans="1:7" x14ac:dyDescent="0.35">
      <c r="A345" s="4" t="s">
        <v>8</v>
      </c>
      <c r="B345" s="5">
        <v>169714</v>
      </c>
      <c r="C345" s="5">
        <v>4807</v>
      </c>
      <c r="D345" s="6">
        <v>2.6496648054741473E-2</v>
      </c>
      <c r="E345" s="7">
        <v>4.2906491405443896</v>
      </c>
      <c r="F345" s="7">
        <v>85.092187621512593</v>
      </c>
      <c r="G345" s="7">
        <f t="shared" si="7"/>
        <v>14441.335529997388</v>
      </c>
    </row>
    <row r="346" spans="1:7" x14ac:dyDescent="0.35">
      <c r="A346" s="4" t="s">
        <v>10</v>
      </c>
      <c r="B346" s="5">
        <v>210518</v>
      </c>
      <c r="C346" s="5">
        <v>5278</v>
      </c>
      <c r="D346" s="6">
        <v>3.818362832846111E-2</v>
      </c>
      <c r="E346" s="7">
        <v>1.6342730534822176</v>
      </c>
      <c r="F346" s="7">
        <v>39.834736130077388</v>
      </c>
      <c r="G346" s="7">
        <f t="shared" si="7"/>
        <v>8385.9289806316319</v>
      </c>
    </row>
    <row r="347" spans="1:7" x14ac:dyDescent="0.35">
      <c r="A347" s="4" t="s">
        <v>10</v>
      </c>
      <c r="B347" s="5">
        <v>201791</v>
      </c>
      <c r="C347" s="5">
        <v>3319</v>
      </c>
      <c r="D347" s="6">
        <v>6.2374630463139971E-2</v>
      </c>
      <c r="E347" s="7">
        <v>3.6205375614386783</v>
      </c>
      <c r="F347" s="7">
        <v>55.580803279874303</v>
      </c>
      <c r="G347" s="7">
        <f t="shared" si="7"/>
        <v>11215.705874649115</v>
      </c>
    </row>
    <row r="348" spans="1:7" x14ac:dyDescent="0.35">
      <c r="A348" s="4" t="s">
        <v>8</v>
      </c>
      <c r="B348" s="5">
        <v>160446</v>
      </c>
      <c r="C348" s="5">
        <v>2408</v>
      </c>
      <c r="D348" s="6">
        <v>3.411710381387955E-2</v>
      </c>
      <c r="E348" s="7">
        <v>3.7334806472945528</v>
      </c>
      <c r="F348" s="7">
        <v>71.684842530822849</v>
      </c>
      <c r="G348" s="7">
        <f t="shared" si="7"/>
        <v>11501.546244700403</v>
      </c>
    </row>
    <row r="349" spans="1:7" x14ac:dyDescent="0.35">
      <c r="A349" s="4" t="s">
        <v>7</v>
      </c>
      <c r="B349" s="5">
        <v>217988</v>
      </c>
      <c r="C349" s="5">
        <v>7589</v>
      </c>
      <c r="D349" s="6">
        <v>4.1105646100279995E-2</v>
      </c>
      <c r="E349" s="7">
        <v>5.5123865824454761</v>
      </c>
      <c r="F349" s="7">
        <v>32.820803971271211</v>
      </c>
      <c r="G349" s="7">
        <f t="shared" si="7"/>
        <v>7154.5414160894688</v>
      </c>
    </row>
    <row r="350" spans="1:7" x14ac:dyDescent="0.35">
      <c r="A350" s="4" t="s">
        <v>7</v>
      </c>
      <c r="B350" s="5">
        <v>186039</v>
      </c>
      <c r="C350" s="5">
        <v>4838</v>
      </c>
      <c r="D350" s="6">
        <v>4.6295076155488606E-2</v>
      </c>
      <c r="E350" s="7">
        <v>5.0503845271344172</v>
      </c>
      <c r="F350" s="7">
        <v>64.021252157012867</v>
      </c>
      <c r="G350" s="7">
        <f t="shared" si="7"/>
        <v>11910.449730038516</v>
      </c>
    </row>
    <row r="351" spans="1:7" x14ac:dyDescent="0.35">
      <c r="A351" s="4" t="s">
        <v>7</v>
      </c>
      <c r="B351" s="5">
        <v>188674</v>
      </c>
      <c r="C351" s="5">
        <v>4406</v>
      </c>
      <c r="D351" s="6">
        <v>4.0150663163816998E-2</v>
      </c>
      <c r="E351" s="7">
        <v>4.4418651928781943</v>
      </c>
      <c r="F351" s="7">
        <v>49.400182771383932</v>
      </c>
      <c r="G351" s="7">
        <f t="shared" si="7"/>
        <v>9320.5300842080924</v>
      </c>
    </row>
    <row r="352" spans="1:7" x14ac:dyDescent="0.35">
      <c r="A352" s="4" t="s">
        <v>6</v>
      </c>
      <c r="B352" s="5">
        <v>135380</v>
      </c>
      <c r="C352" s="5">
        <v>666</v>
      </c>
      <c r="D352" s="6">
        <v>4.2766664494434982E-2</v>
      </c>
      <c r="E352" s="7">
        <v>2.3752679972746118</v>
      </c>
      <c r="F352" s="7">
        <v>60.091693311461583</v>
      </c>
      <c r="G352" s="7">
        <f t="shared" si="7"/>
        <v>8135.2134405056686</v>
      </c>
    </row>
    <row r="353" spans="1:7" x14ac:dyDescent="0.35">
      <c r="A353" s="4" t="s">
        <v>10</v>
      </c>
      <c r="B353" s="5">
        <v>196700</v>
      </c>
      <c r="C353" s="5">
        <v>4252</v>
      </c>
      <c r="D353" s="6">
        <v>2.5665637885223448E-2</v>
      </c>
      <c r="E353" s="7">
        <v>4.7480163186549555</v>
      </c>
      <c r="F353" s="7">
        <v>49.875408238898686</v>
      </c>
      <c r="G353" s="7">
        <f t="shared" si="7"/>
        <v>9810.4928005913716</v>
      </c>
    </row>
    <row r="354" spans="1:7" x14ac:dyDescent="0.35">
      <c r="A354" s="4" t="s">
        <v>6</v>
      </c>
      <c r="B354" s="5">
        <v>96989</v>
      </c>
      <c r="C354" s="5">
        <v>3585</v>
      </c>
      <c r="D354" s="6">
        <v>3.2256648135431297E-2</v>
      </c>
      <c r="E354" s="7">
        <v>1.6443388108656747</v>
      </c>
      <c r="F354" s="7">
        <v>43.669066505575238</v>
      </c>
      <c r="G354" s="7">
        <f t="shared" si="7"/>
        <v>4235.419091309237</v>
      </c>
    </row>
    <row r="355" spans="1:7" x14ac:dyDescent="0.35">
      <c r="A355" s="4" t="s">
        <v>9</v>
      </c>
      <c r="B355" s="5">
        <v>52518</v>
      </c>
      <c r="C355" s="5">
        <v>2494</v>
      </c>
      <c r="D355" s="6">
        <v>1.2636496343457471E-2</v>
      </c>
      <c r="E355" s="7">
        <v>1.8916989645994209</v>
      </c>
      <c r="F355" s="7">
        <v>19.442170918945322</v>
      </c>
      <c r="G355" s="7">
        <f t="shared" si="7"/>
        <v>1021.0639323211705</v>
      </c>
    </row>
    <row r="356" spans="1:7" x14ac:dyDescent="0.35">
      <c r="A356" s="4" t="s">
        <v>7</v>
      </c>
      <c r="B356" s="5">
        <v>196259</v>
      </c>
      <c r="C356" s="5">
        <v>8183</v>
      </c>
      <c r="D356" s="6">
        <v>2.3286905741466662E-2</v>
      </c>
      <c r="E356" s="7">
        <v>4.0900760192819021</v>
      </c>
      <c r="F356" s="7">
        <v>59.421798495050702</v>
      </c>
      <c r="G356" s="7">
        <f t="shared" si="7"/>
        <v>11662.062750840154</v>
      </c>
    </row>
    <row r="357" spans="1:7" x14ac:dyDescent="0.35">
      <c r="A357" s="4" t="s">
        <v>9</v>
      </c>
      <c r="B357" s="5">
        <v>66158</v>
      </c>
      <c r="C357" s="5">
        <v>2489</v>
      </c>
      <c r="D357" s="6">
        <v>2.7277886966908697E-2</v>
      </c>
      <c r="E357" s="7">
        <v>2.4765669943221642</v>
      </c>
      <c r="F357" s="7">
        <v>23.838751600023009</v>
      </c>
      <c r="G357" s="7">
        <f t="shared" si="7"/>
        <v>1577.1241283543222</v>
      </c>
    </row>
    <row r="358" spans="1:7" x14ac:dyDescent="0.35">
      <c r="A358" s="4" t="s">
        <v>8</v>
      </c>
      <c r="B358" s="5">
        <v>149309</v>
      </c>
      <c r="C358" s="5">
        <v>2977</v>
      </c>
      <c r="D358" s="6">
        <v>3.4368787619013519E-2</v>
      </c>
      <c r="E358" s="7">
        <v>3.826890577463705</v>
      </c>
      <c r="F358" s="7">
        <v>57.198545123460704</v>
      </c>
      <c r="G358" s="7">
        <f t="shared" si="7"/>
        <v>8540.257573838795</v>
      </c>
    </row>
    <row r="359" spans="1:7" x14ac:dyDescent="0.35">
      <c r="A359" s="4" t="s">
        <v>8</v>
      </c>
      <c r="B359" s="5">
        <v>133597</v>
      </c>
      <c r="C359" s="5">
        <v>4685</v>
      </c>
      <c r="D359" s="6">
        <v>4.0801008115585742E-2</v>
      </c>
      <c r="E359" s="7">
        <v>2.9011564562409835</v>
      </c>
      <c r="F359" s="7">
        <v>92.447026238073505</v>
      </c>
      <c r="G359" s="7">
        <f t="shared" si="7"/>
        <v>12350.645364327907</v>
      </c>
    </row>
    <row r="360" spans="1:7" x14ac:dyDescent="0.35">
      <c r="A360" s="4" t="s">
        <v>6</v>
      </c>
      <c r="B360" s="5">
        <v>110823</v>
      </c>
      <c r="C360" s="5">
        <v>4646</v>
      </c>
      <c r="D360" s="6">
        <v>2.6376616376394588E-2</v>
      </c>
      <c r="E360" s="7">
        <v>2.2670861531489939</v>
      </c>
      <c r="F360" s="7">
        <v>46.342363918696584</v>
      </c>
      <c r="G360" s="7">
        <f t="shared" si="7"/>
        <v>5135.7997965617114</v>
      </c>
    </row>
    <row r="361" spans="1:7" x14ac:dyDescent="0.35">
      <c r="A361" s="4" t="s">
        <v>9</v>
      </c>
      <c r="B361" s="5">
        <v>65489</v>
      </c>
      <c r="C361" s="5">
        <v>2353</v>
      </c>
      <c r="D361" s="6">
        <v>2.3661390136849668E-2</v>
      </c>
      <c r="E361" s="7">
        <v>1.6425717336210102</v>
      </c>
      <c r="F361" s="7">
        <v>14.142402095567761</v>
      </c>
      <c r="G361" s="7">
        <f t="shared" si="7"/>
        <v>926.17177083663717</v>
      </c>
    </row>
    <row r="362" spans="1:7" x14ac:dyDescent="0.35">
      <c r="A362" s="4" t="s">
        <v>8</v>
      </c>
      <c r="B362" s="5">
        <v>214699</v>
      </c>
      <c r="C362" s="5">
        <v>3069</v>
      </c>
      <c r="D362" s="6">
        <v>3.3813305802220556E-2</v>
      </c>
      <c r="E362" s="7">
        <v>1.7714896307517338</v>
      </c>
      <c r="F362" s="7">
        <v>81.44006595378184</v>
      </c>
      <c r="G362" s="7">
        <f t="shared" si="7"/>
        <v>17485.100720211009</v>
      </c>
    </row>
    <row r="363" spans="1:7" x14ac:dyDescent="0.35">
      <c r="A363" s="4" t="s">
        <v>7</v>
      </c>
      <c r="B363" s="5">
        <v>148773</v>
      </c>
      <c r="C363" s="5">
        <v>8732</v>
      </c>
      <c r="D363" s="6">
        <v>5.2588498715066184E-2</v>
      </c>
      <c r="E363" s="7">
        <v>5.2885344729909871</v>
      </c>
      <c r="F363" s="7">
        <v>75.749373223634123</v>
      </c>
      <c r="G363" s="7">
        <f t="shared" si="7"/>
        <v>11269.461502599719</v>
      </c>
    </row>
    <row r="364" spans="1:7" x14ac:dyDescent="0.35">
      <c r="A364" s="4" t="s">
        <v>10</v>
      </c>
      <c r="B364" s="5">
        <v>234131</v>
      </c>
      <c r="C364" s="5">
        <v>8349</v>
      </c>
      <c r="D364" s="6">
        <v>4.3157077361258248E-2</v>
      </c>
      <c r="E364" s="7">
        <v>5.495518287787899</v>
      </c>
      <c r="F364" s="7">
        <v>29.874505216840983</v>
      </c>
      <c r="G364" s="7">
        <f t="shared" si="7"/>
        <v>6994.5477809241966</v>
      </c>
    </row>
    <row r="365" spans="1:7" x14ac:dyDescent="0.35">
      <c r="A365" s="4" t="s">
        <v>6</v>
      </c>
      <c r="B365" s="5">
        <v>109233</v>
      </c>
      <c r="C365" s="5">
        <v>4187</v>
      </c>
      <c r="D365" s="6">
        <v>1.9898445175380388E-2</v>
      </c>
      <c r="E365" s="7">
        <v>1.7855099401748384</v>
      </c>
      <c r="F365" s="7">
        <v>49.004618372000209</v>
      </c>
      <c r="G365" s="7">
        <f t="shared" si="7"/>
        <v>5352.9214786286993</v>
      </c>
    </row>
    <row r="366" spans="1:7" x14ac:dyDescent="0.35">
      <c r="A366" s="4" t="s">
        <v>8</v>
      </c>
      <c r="B366" s="5">
        <v>147486</v>
      </c>
      <c r="C366" s="5">
        <v>4747</v>
      </c>
      <c r="D366" s="6">
        <v>2.8426440980610194E-2</v>
      </c>
      <c r="E366" s="7">
        <v>2.5670286941254474</v>
      </c>
      <c r="F366" s="7">
        <v>115.57268269964885</v>
      </c>
      <c r="G366" s="7">
        <f t="shared" si="7"/>
        <v>17045.352680640408</v>
      </c>
    </row>
    <row r="367" spans="1:7" x14ac:dyDescent="0.35">
      <c r="A367" s="4" t="s">
        <v>6</v>
      </c>
      <c r="B367" s="5">
        <v>100678</v>
      </c>
      <c r="C367" s="5">
        <v>3919</v>
      </c>
      <c r="D367" s="6">
        <v>7.3643570878898328E-3</v>
      </c>
      <c r="E367" s="7">
        <v>2.8159816045568369</v>
      </c>
      <c r="F367" s="7">
        <v>54.333060836344963</v>
      </c>
      <c r="G367" s="7">
        <f t="shared" si="7"/>
        <v>5470.143898881538</v>
      </c>
    </row>
    <row r="368" spans="1:7" x14ac:dyDescent="0.35">
      <c r="A368" s="4" t="s">
        <v>10</v>
      </c>
      <c r="B368" s="5">
        <v>261318</v>
      </c>
      <c r="C368" s="5">
        <v>5150</v>
      </c>
      <c r="D368" s="6">
        <v>6.5948024039861552E-2</v>
      </c>
      <c r="E368" s="7">
        <v>0.62655977152555486</v>
      </c>
      <c r="F368" s="7">
        <v>51.678198994011083</v>
      </c>
      <c r="G368" s="7">
        <f t="shared" si="7"/>
        <v>13504.443604716987</v>
      </c>
    </row>
    <row r="369" spans="1:7" x14ac:dyDescent="0.35">
      <c r="A369" s="4" t="s">
        <v>7</v>
      </c>
      <c r="B369" s="5">
        <v>185224</v>
      </c>
      <c r="C369" s="5">
        <v>4955</v>
      </c>
      <c r="D369" s="6">
        <v>6.9085961136182483E-2</v>
      </c>
      <c r="E369" s="7">
        <v>2.3952864574014612</v>
      </c>
      <c r="F369" s="7">
        <v>48.641496738622997</v>
      </c>
      <c r="G369" s="7">
        <f t="shared" si="7"/>
        <v>9009.5725919147062</v>
      </c>
    </row>
    <row r="370" spans="1:7" x14ac:dyDescent="0.35">
      <c r="A370" s="4" t="s">
        <v>9</v>
      </c>
      <c r="B370" s="5">
        <v>48024</v>
      </c>
      <c r="C370" s="5">
        <v>2097</v>
      </c>
      <c r="D370" s="6">
        <v>2.1950465991762782E-2</v>
      </c>
      <c r="E370" s="7">
        <v>2.0595791961280305</v>
      </c>
      <c r="F370" s="7">
        <v>23.146392789761933</v>
      </c>
      <c r="G370" s="7">
        <f t="shared" si="7"/>
        <v>1111.5823673355271</v>
      </c>
    </row>
    <row r="371" spans="1:7" x14ac:dyDescent="0.35">
      <c r="A371" s="4" t="s">
        <v>8</v>
      </c>
      <c r="B371" s="5">
        <v>144057</v>
      </c>
      <c r="C371" s="5">
        <v>4355</v>
      </c>
      <c r="D371" s="6">
        <v>3.7773253585239142E-2</v>
      </c>
      <c r="E371" s="7">
        <v>2.1654355716608711</v>
      </c>
      <c r="F371" s="7">
        <v>79.183179116281309</v>
      </c>
      <c r="G371" s="7">
        <f t="shared" si="7"/>
        <v>11406.891233954135</v>
      </c>
    </row>
    <row r="372" spans="1:7" x14ac:dyDescent="0.35">
      <c r="A372" s="4" t="s">
        <v>6</v>
      </c>
      <c r="B372" s="5">
        <v>114028</v>
      </c>
      <c r="C372" s="5">
        <v>6264</v>
      </c>
      <c r="D372" s="6">
        <v>4.1434423794510768E-2</v>
      </c>
      <c r="E372" s="7">
        <v>1.7334489533607107</v>
      </c>
      <c r="F372" s="7">
        <v>52.791743540435675</v>
      </c>
      <c r="G372" s="7">
        <f t="shared" si="7"/>
        <v>6019.7369324287993</v>
      </c>
    </row>
    <row r="373" spans="1:7" x14ac:dyDescent="0.35">
      <c r="A373" s="4" t="s">
        <v>10</v>
      </c>
      <c r="B373" s="5">
        <v>239734</v>
      </c>
      <c r="C373" s="5">
        <v>3580</v>
      </c>
      <c r="D373" s="6">
        <v>3.6650536660964704E-2</v>
      </c>
      <c r="E373" s="7">
        <v>2.9872579332406834</v>
      </c>
      <c r="F373" s="7">
        <v>49.571826657603566</v>
      </c>
      <c r="G373" s="7">
        <f t="shared" si="7"/>
        <v>11884.052291933935</v>
      </c>
    </row>
    <row r="374" spans="1:7" x14ac:dyDescent="0.35">
      <c r="A374" s="4" t="s">
        <v>6</v>
      </c>
      <c r="B374" s="5">
        <v>81681</v>
      </c>
      <c r="C374" s="5">
        <v>6219</v>
      </c>
      <c r="D374" s="6">
        <v>4.0078958676874249E-2</v>
      </c>
      <c r="E374" s="7">
        <v>3.8364557903904828</v>
      </c>
      <c r="F374" s="7">
        <v>47.080554377263816</v>
      </c>
      <c r="G374" s="7">
        <f t="shared" si="7"/>
        <v>3845.5867620892855</v>
      </c>
    </row>
    <row r="375" spans="1:7" x14ac:dyDescent="0.35">
      <c r="A375" s="4" t="s">
        <v>10</v>
      </c>
      <c r="B375" s="5">
        <v>209220</v>
      </c>
      <c r="C375" s="5">
        <v>4828</v>
      </c>
      <c r="D375" s="6">
        <v>5.1634410015732733E-2</v>
      </c>
      <c r="E375" s="7">
        <v>3.9569050756920698</v>
      </c>
      <c r="F375" s="7">
        <v>45.895202979081887</v>
      </c>
      <c r="G375" s="7">
        <f t="shared" si="7"/>
        <v>9602.1943672835132</v>
      </c>
    </row>
    <row r="376" spans="1:7" x14ac:dyDescent="0.35">
      <c r="A376" s="4" t="s">
        <v>9</v>
      </c>
      <c r="B376" s="5">
        <v>54165</v>
      </c>
      <c r="C376" s="5">
        <v>2410</v>
      </c>
      <c r="D376" s="6">
        <v>2.0494254469541926E-2</v>
      </c>
      <c r="E376" s="7">
        <v>2.3237172691671839</v>
      </c>
      <c r="F376" s="7">
        <v>17.143948525256704</v>
      </c>
      <c r="G376" s="7">
        <f t="shared" si="7"/>
        <v>928.60197187052938</v>
      </c>
    </row>
    <row r="377" spans="1:7" x14ac:dyDescent="0.35">
      <c r="A377" s="4" t="s">
        <v>9</v>
      </c>
      <c r="B377" s="5">
        <v>60482</v>
      </c>
      <c r="C377" s="5">
        <v>1971</v>
      </c>
      <c r="D377" s="6">
        <v>2.2132716205806917E-2</v>
      </c>
      <c r="E377" s="7">
        <v>1.8782881178047648</v>
      </c>
      <c r="F377" s="7">
        <v>20.746591683178909</v>
      </c>
      <c r="G377" s="7">
        <f t="shared" si="7"/>
        <v>1254.7953581820268</v>
      </c>
    </row>
    <row r="378" spans="1:7" x14ac:dyDescent="0.35">
      <c r="A378" s="4" t="s">
        <v>9</v>
      </c>
      <c r="B378" s="5">
        <v>83298</v>
      </c>
      <c r="C378" s="5">
        <v>2271</v>
      </c>
      <c r="D378" s="6">
        <v>2.8370420995021541E-2</v>
      </c>
      <c r="E378" s="7">
        <v>2.4305627185657599</v>
      </c>
      <c r="F378" s="7">
        <v>26.142045966525842</v>
      </c>
      <c r="G378" s="7">
        <f t="shared" si="7"/>
        <v>2177.5801449196697</v>
      </c>
    </row>
    <row r="379" spans="1:7" x14ac:dyDescent="0.35">
      <c r="A379" s="4" t="s">
        <v>6</v>
      </c>
      <c r="B379" s="5">
        <v>137789</v>
      </c>
      <c r="C379" s="5">
        <v>2681</v>
      </c>
      <c r="D379" s="6">
        <v>4.0059848611708915E-2</v>
      </c>
      <c r="E379" s="7">
        <v>2.7795481578264818</v>
      </c>
      <c r="F379" s="7">
        <v>37.726232191357148</v>
      </c>
      <c r="G379" s="7">
        <f t="shared" si="7"/>
        <v>5198.25980741491</v>
      </c>
    </row>
    <row r="380" spans="1:7" x14ac:dyDescent="0.35">
      <c r="A380" s="4" t="s">
        <v>9</v>
      </c>
      <c r="B380" s="5">
        <v>57162</v>
      </c>
      <c r="C380" s="5">
        <v>2503</v>
      </c>
      <c r="D380" s="6">
        <v>2.8890424143373672E-2</v>
      </c>
      <c r="E380" s="7">
        <v>1.9880930892282631</v>
      </c>
      <c r="F380" s="7">
        <v>19.691094873524385</v>
      </c>
      <c r="G380" s="7">
        <f t="shared" si="7"/>
        <v>1125.582365160401</v>
      </c>
    </row>
    <row r="381" spans="1:7" x14ac:dyDescent="0.35">
      <c r="A381" s="4" t="s">
        <v>8</v>
      </c>
      <c r="B381" s="5">
        <v>153225</v>
      </c>
      <c r="C381" s="5">
        <v>4740</v>
      </c>
      <c r="D381" s="6">
        <v>2.6512185188023524E-2</v>
      </c>
      <c r="E381" s="7">
        <v>1.8853502666066415</v>
      </c>
      <c r="F381" s="7">
        <v>73.457811554136768</v>
      </c>
      <c r="G381" s="7">
        <f t="shared" si="7"/>
        <v>11255.573175382606</v>
      </c>
    </row>
    <row r="382" spans="1:7" x14ac:dyDescent="0.35">
      <c r="A382" s="4" t="s">
        <v>9</v>
      </c>
      <c r="B382" s="5">
        <v>55627</v>
      </c>
      <c r="C382" s="5">
        <v>2129</v>
      </c>
      <c r="D382" s="6">
        <v>2.7314082426828343E-2</v>
      </c>
      <c r="E382" s="7">
        <v>2.015943530793741</v>
      </c>
      <c r="F382" s="7">
        <v>22.120080722444925</v>
      </c>
      <c r="G382" s="7">
        <f t="shared" si="7"/>
        <v>1230.473730347444</v>
      </c>
    </row>
    <row r="383" spans="1:7" x14ac:dyDescent="0.35">
      <c r="A383" s="4" t="s">
        <v>9</v>
      </c>
      <c r="B383" s="5">
        <v>61122</v>
      </c>
      <c r="C383" s="5">
        <v>1864</v>
      </c>
      <c r="D383" s="6">
        <v>2.0482349811841355E-2</v>
      </c>
      <c r="E383" s="7">
        <v>2.0019259430315417</v>
      </c>
      <c r="F383" s="7">
        <v>19.900969672321484</v>
      </c>
      <c r="G383" s="7">
        <f t="shared" si="7"/>
        <v>1216.3870683116338</v>
      </c>
    </row>
    <row r="384" spans="1:7" x14ac:dyDescent="0.35">
      <c r="A384" s="4" t="s">
        <v>10</v>
      </c>
      <c r="B384" s="5">
        <v>211663</v>
      </c>
      <c r="C384" s="5">
        <v>3318</v>
      </c>
      <c r="D384" s="6">
        <v>4.3768650585138659E-2</v>
      </c>
      <c r="E384" s="7">
        <v>4.3409556756350964</v>
      </c>
      <c r="F384" s="7">
        <v>34.562286309135324</v>
      </c>
      <c r="G384" s="7">
        <f t="shared" si="7"/>
        <v>7315.5572070505104</v>
      </c>
    </row>
    <row r="385" spans="1:7" x14ac:dyDescent="0.35">
      <c r="A385" s="4" t="s">
        <v>9</v>
      </c>
      <c r="B385" s="5">
        <v>52314</v>
      </c>
      <c r="C385" s="5">
        <v>2092</v>
      </c>
      <c r="D385" s="6">
        <v>2.7218410518270127E-2</v>
      </c>
      <c r="E385" s="7">
        <v>1.6793234956578023</v>
      </c>
      <c r="F385" s="7">
        <v>16.80377136928994</v>
      </c>
      <c r="G385" s="7">
        <f t="shared" si="7"/>
        <v>879.07249541303395</v>
      </c>
    </row>
    <row r="386" spans="1:7" x14ac:dyDescent="0.35">
      <c r="A386" s="4" t="s">
        <v>6</v>
      </c>
      <c r="B386" s="5">
        <v>79097</v>
      </c>
      <c r="C386" s="5">
        <v>1867</v>
      </c>
      <c r="D386" s="6">
        <v>2.5896230693689834E-2</v>
      </c>
      <c r="E386" s="7">
        <v>2.2105294961509214</v>
      </c>
      <c r="F386" s="7">
        <v>50.310608623287138</v>
      </c>
      <c r="G386" s="7">
        <f t="shared" si="7"/>
        <v>3979.4182102761424</v>
      </c>
    </row>
    <row r="387" spans="1:7" x14ac:dyDescent="0.35">
      <c r="A387" s="4" t="s">
        <v>6</v>
      </c>
      <c r="B387" s="5">
        <v>120529</v>
      </c>
      <c r="C387" s="5">
        <v>4429</v>
      </c>
      <c r="D387" s="6">
        <v>3.2719221036152588E-2</v>
      </c>
      <c r="E387" s="7">
        <v>1.6684373748803718</v>
      </c>
      <c r="F387" s="7">
        <v>47.301014042306761</v>
      </c>
      <c r="G387" s="7">
        <f t="shared" si="7"/>
        <v>5701.1439215051914</v>
      </c>
    </row>
    <row r="388" spans="1:7" x14ac:dyDescent="0.35">
      <c r="A388" s="4" t="s">
        <v>6</v>
      </c>
      <c r="B388" s="5">
        <v>80663</v>
      </c>
      <c r="C388" s="5">
        <v>4552</v>
      </c>
      <c r="D388" s="6">
        <v>1.8828071521515825E-2</v>
      </c>
      <c r="E388" s="7">
        <v>1.1647785677613469</v>
      </c>
      <c r="F388" s="7">
        <v>41.596364149740168</v>
      </c>
      <c r="G388" s="7">
        <f t="shared" si="7"/>
        <v>3355.2875214104911</v>
      </c>
    </row>
    <row r="389" spans="1:7" x14ac:dyDescent="0.35">
      <c r="A389" s="4" t="s">
        <v>6</v>
      </c>
      <c r="B389" s="5">
        <v>59840</v>
      </c>
      <c r="C389" s="5">
        <v>3707</v>
      </c>
      <c r="D389" s="6">
        <v>2.8385045479670225E-2</v>
      </c>
      <c r="E389" s="7">
        <v>3.6207026338506019</v>
      </c>
      <c r="F389" s="7">
        <v>28.508705791852247</v>
      </c>
      <c r="G389" s="7">
        <f t="shared" si="7"/>
        <v>1705.9609545844385</v>
      </c>
    </row>
    <row r="390" spans="1:7" x14ac:dyDescent="0.35">
      <c r="A390" s="4" t="s">
        <v>9</v>
      </c>
      <c r="B390" s="5">
        <v>49608</v>
      </c>
      <c r="C390" s="5">
        <v>2222</v>
      </c>
      <c r="D390" s="6">
        <v>1.9006684816339259E-2</v>
      </c>
      <c r="E390" s="7">
        <v>2.2554305425375225</v>
      </c>
      <c r="F390" s="7">
        <v>16.530717880444861</v>
      </c>
      <c r="G390" s="7">
        <f t="shared" ref="G390:G453" si="8">B390/1000*F390</f>
        <v>820.05585261310864</v>
      </c>
    </row>
    <row r="391" spans="1:7" x14ac:dyDescent="0.35">
      <c r="A391" s="4" t="s">
        <v>9</v>
      </c>
      <c r="B391" s="5">
        <v>76751</v>
      </c>
      <c r="C391" s="5">
        <v>1850</v>
      </c>
      <c r="D391" s="6">
        <v>2.9595360320103837E-2</v>
      </c>
      <c r="E391" s="7">
        <v>2.2327175909684076</v>
      </c>
      <c r="F391" s="7">
        <v>22.710774608973217</v>
      </c>
      <c r="G391" s="7">
        <f t="shared" si="8"/>
        <v>1743.0746620133036</v>
      </c>
    </row>
    <row r="392" spans="1:7" x14ac:dyDescent="0.35">
      <c r="A392" s="4" t="s">
        <v>6</v>
      </c>
      <c r="B392" s="5">
        <v>93712</v>
      </c>
      <c r="C392" s="5">
        <v>6150</v>
      </c>
      <c r="D392" s="6">
        <v>2.9502753071012255E-2</v>
      </c>
      <c r="E392" s="7">
        <v>3.0654258132742367</v>
      </c>
      <c r="F392" s="7">
        <v>73.051290667316806</v>
      </c>
      <c r="G392" s="7">
        <f t="shared" si="8"/>
        <v>6845.7825510155926</v>
      </c>
    </row>
    <row r="393" spans="1:7" x14ac:dyDescent="0.35">
      <c r="A393" s="4" t="s">
        <v>6</v>
      </c>
      <c r="B393" s="5">
        <v>92354</v>
      </c>
      <c r="C393" s="5">
        <v>3767</v>
      </c>
      <c r="D393" s="6">
        <v>3.1619784197468651E-2</v>
      </c>
      <c r="E393" s="7">
        <v>3.3065252649122074</v>
      </c>
      <c r="F393" s="7">
        <v>47.780639939862418</v>
      </c>
      <c r="G393" s="7">
        <f t="shared" si="8"/>
        <v>4412.733221006054</v>
      </c>
    </row>
    <row r="394" spans="1:7" x14ac:dyDescent="0.35">
      <c r="A394" s="4" t="s">
        <v>7</v>
      </c>
      <c r="B394" s="5">
        <v>250410</v>
      </c>
      <c r="C394" s="5">
        <v>9346</v>
      </c>
      <c r="D394" s="6">
        <v>4.3821545515886497E-2</v>
      </c>
      <c r="E394" s="7">
        <v>3.3103422392105704</v>
      </c>
      <c r="F394" s="7">
        <v>99.55650449149573</v>
      </c>
      <c r="G394" s="7">
        <f t="shared" si="8"/>
        <v>24929.944289715444</v>
      </c>
    </row>
    <row r="395" spans="1:7" x14ac:dyDescent="0.35">
      <c r="A395" s="4" t="s">
        <v>7</v>
      </c>
      <c r="B395" s="5">
        <v>221305</v>
      </c>
      <c r="C395" s="5">
        <v>3728</v>
      </c>
      <c r="D395" s="6">
        <v>4.590358239100692E-2</v>
      </c>
      <c r="E395" s="7">
        <v>3.8747042581383497</v>
      </c>
      <c r="F395" s="7">
        <v>31.363688039011713</v>
      </c>
      <c r="G395" s="7">
        <f t="shared" si="8"/>
        <v>6940.9409814734872</v>
      </c>
    </row>
    <row r="396" spans="1:7" x14ac:dyDescent="0.35">
      <c r="A396" s="4" t="s">
        <v>8</v>
      </c>
      <c r="B396" s="5">
        <v>132701</v>
      </c>
      <c r="C396" s="5">
        <v>4768</v>
      </c>
      <c r="D396" s="6">
        <v>3.1187028976016207E-2</v>
      </c>
      <c r="E396" s="7">
        <v>2.8934166496779032</v>
      </c>
      <c r="F396" s="7">
        <v>79.50012126222218</v>
      </c>
      <c r="G396" s="7">
        <f t="shared" si="8"/>
        <v>10549.745591618144</v>
      </c>
    </row>
    <row r="397" spans="1:7" x14ac:dyDescent="0.35">
      <c r="A397" s="4" t="s">
        <v>8</v>
      </c>
      <c r="B397" s="5">
        <v>154711</v>
      </c>
      <c r="C397" s="5">
        <v>3837</v>
      </c>
      <c r="D397" s="6">
        <v>3.5773643822873541E-2</v>
      </c>
      <c r="E397" s="7">
        <v>3.516800467173133</v>
      </c>
      <c r="F397" s="7">
        <v>60.430072711691864</v>
      </c>
      <c r="G397" s="7">
        <f t="shared" si="8"/>
        <v>9349.1969792985601</v>
      </c>
    </row>
    <row r="398" spans="1:7" x14ac:dyDescent="0.35">
      <c r="A398" s="4" t="s">
        <v>7</v>
      </c>
      <c r="B398" s="5">
        <v>180027</v>
      </c>
      <c r="C398" s="5">
        <v>1836</v>
      </c>
      <c r="D398" s="6">
        <v>3.0635925083972778E-2</v>
      </c>
      <c r="E398" s="7">
        <v>1.5521821596793739</v>
      </c>
      <c r="F398" s="7">
        <v>39.936694175017458</v>
      </c>
      <c r="G398" s="7">
        <f t="shared" si="8"/>
        <v>7189.6832422458674</v>
      </c>
    </row>
    <row r="399" spans="1:7" x14ac:dyDescent="0.35">
      <c r="A399" s="4" t="s">
        <v>6</v>
      </c>
      <c r="B399" s="5">
        <v>93291</v>
      </c>
      <c r="C399" s="5">
        <v>2710</v>
      </c>
      <c r="D399" s="6">
        <v>3.6538173798360135E-2</v>
      </c>
      <c r="E399" s="7">
        <v>2.6129842258387024</v>
      </c>
      <c r="F399" s="7">
        <v>43.304367004690874</v>
      </c>
      <c r="G399" s="7">
        <f t="shared" si="8"/>
        <v>4039.9077022346164</v>
      </c>
    </row>
    <row r="400" spans="1:7" x14ac:dyDescent="0.35">
      <c r="A400" s="4" t="s">
        <v>10</v>
      </c>
      <c r="B400" s="5">
        <v>187769</v>
      </c>
      <c r="C400" s="5">
        <v>5732</v>
      </c>
      <c r="D400" s="6">
        <v>4.4605077586396709E-2</v>
      </c>
      <c r="E400" s="7">
        <v>5.3156591063990755</v>
      </c>
      <c r="F400" s="7">
        <v>33.349972023656576</v>
      </c>
      <c r="G400" s="7">
        <f t="shared" si="8"/>
        <v>6262.0908969099719</v>
      </c>
    </row>
    <row r="401" spans="1:7" x14ac:dyDescent="0.35">
      <c r="A401" s="4" t="s">
        <v>7</v>
      </c>
      <c r="B401" s="5">
        <v>207169</v>
      </c>
      <c r="C401" s="5">
        <v>4436</v>
      </c>
      <c r="D401" s="6">
        <v>8.0804452442648361E-2</v>
      </c>
      <c r="E401" s="7">
        <v>3.7194429879811177</v>
      </c>
      <c r="F401" s="7">
        <v>42.994536989623384</v>
      </c>
      <c r="G401" s="7">
        <f t="shared" si="8"/>
        <v>8907.1352336032869</v>
      </c>
    </row>
    <row r="402" spans="1:7" x14ac:dyDescent="0.35">
      <c r="A402" s="4" t="s">
        <v>6</v>
      </c>
      <c r="B402" s="5">
        <v>114547</v>
      </c>
      <c r="C402" s="5">
        <v>5113</v>
      </c>
      <c r="D402" s="6">
        <v>1.8845802842545965E-2</v>
      </c>
      <c r="E402" s="7">
        <v>2.5160676163505999</v>
      </c>
      <c r="F402" s="7">
        <v>57.487772714683103</v>
      </c>
      <c r="G402" s="7">
        <f t="shared" si="8"/>
        <v>6585.051901148805</v>
      </c>
    </row>
    <row r="403" spans="1:7" x14ac:dyDescent="0.35">
      <c r="A403" s="4" t="s">
        <v>9</v>
      </c>
      <c r="B403" s="5">
        <v>70814</v>
      </c>
      <c r="C403" s="5">
        <v>1688</v>
      </c>
      <c r="D403" s="6">
        <v>2.8043485710629035E-2</v>
      </c>
      <c r="E403" s="7">
        <v>2.3346294622192194</v>
      </c>
      <c r="F403" s="7">
        <v>25.568666086845312</v>
      </c>
      <c r="G403" s="7">
        <f t="shared" si="8"/>
        <v>1810.6195202738638</v>
      </c>
    </row>
    <row r="404" spans="1:7" x14ac:dyDescent="0.35">
      <c r="A404" s="4" t="s">
        <v>10</v>
      </c>
      <c r="B404" s="5">
        <v>218672</v>
      </c>
      <c r="C404" s="5">
        <v>4366</v>
      </c>
      <c r="D404" s="6">
        <v>7.0285879192218792E-2</v>
      </c>
      <c r="E404" s="7">
        <v>6.901785653478191</v>
      </c>
      <c r="F404" s="7">
        <v>33.648096570157435</v>
      </c>
      <c r="G404" s="7">
        <f t="shared" si="8"/>
        <v>7357.8965731894668</v>
      </c>
    </row>
    <row r="405" spans="1:7" x14ac:dyDescent="0.35">
      <c r="A405" s="4" t="s">
        <v>9</v>
      </c>
      <c r="B405" s="5">
        <v>58767</v>
      </c>
      <c r="C405" s="5">
        <v>2280</v>
      </c>
      <c r="D405" s="6">
        <v>1.3778390581672665E-2</v>
      </c>
      <c r="E405" s="7">
        <v>2.1818303331603377</v>
      </c>
      <c r="F405" s="7">
        <v>17.945491621035842</v>
      </c>
      <c r="G405" s="7">
        <f t="shared" si="8"/>
        <v>1054.6027060934134</v>
      </c>
    </row>
    <row r="406" spans="1:7" x14ac:dyDescent="0.35">
      <c r="A406" s="4" t="s">
        <v>10</v>
      </c>
      <c r="B406" s="5">
        <v>240492</v>
      </c>
      <c r="C406" s="5">
        <v>6749</v>
      </c>
      <c r="D406" s="6">
        <v>6.6663102598961466E-2</v>
      </c>
      <c r="E406" s="7">
        <v>2.905791214673024</v>
      </c>
      <c r="F406" s="7">
        <v>38.252806565376517</v>
      </c>
      <c r="G406" s="7">
        <f t="shared" si="8"/>
        <v>9199.4939565205295</v>
      </c>
    </row>
    <row r="407" spans="1:7" x14ac:dyDescent="0.35">
      <c r="A407" s="4" t="s">
        <v>6</v>
      </c>
      <c r="B407" s="5">
        <v>78272</v>
      </c>
      <c r="C407" s="5">
        <v>3187</v>
      </c>
      <c r="D407" s="6">
        <v>5.0723028294560144E-2</v>
      </c>
      <c r="E407" s="7">
        <v>3.1093597894576264</v>
      </c>
      <c r="F407" s="7">
        <v>46.243823342998056</v>
      </c>
      <c r="G407" s="7">
        <f t="shared" si="8"/>
        <v>3619.596540703144</v>
      </c>
    </row>
    <row r="408" spans="1:7" x14ac:dyDescent="0.35">
      <c r="A408" s="4" t="s">
        <v>7</v>
      </c>
      <c r="B408" s="5">
        <v>148272</v>
      </c>
      <c r="C408" s="5">
        <v>4346</v>
      </c>
      <c r="D408" s="6">
        <v>4.3500149911066786E-2</v>
      </c>
      <c r="E408" s="7">
        <v>3.5720688284134758</v>
      </c>
      <c r="F408" s="7">
        <v>25.369831759454492</v>
      </c>
      <c r="G408" s="7">
        <f t="shared" si="8"/>
        <v>3761.635694637836</v>
      </c>
    </row>
    <row r="409" spans="1:7" x14ac:dyDescent="0.35">
      <c r="A409" s="4" t="s">
        <v>6</v>
      </c>
      <c r="B409" s="5">
        <v>64706</v>
      </c>
      <c r="C409" s="5">
        <v>4684</v>
      </c>
      <c r="D409" s="6">
        <v>4.1986543093900708E-2</v>
      </c>
      <c r="E409" s="7">
        <v>3.3075372382567956</v>
      </c>
      <c r="F409" s="7">
        <v>42.969817522986034</v>
      </c>
      <c r="G409" s="7">
        <f t="shared" si="8"/>
        <v>2780.4050126423344</v>
      </c>
    </row>
    <row r="410" spans="1:7" x14ac:dyDescent="0.35">
      <c r="A410" s="4" t="s">
        <v>9</v>
      </c>
      <c r="B410" s="5">
        <v>61642</v>
      </c>
      <c r="C410" s="5">
        <v>2222</v>
      </c>
      <c r="D410" s="6">
        <v>1.7159907338981612E-2</v>
      </c>
      <c r="E410" s="7">
        <v>1.7152389778687918</v>
      </c>
      <c r="F410" s="7">
        <v>22.291703629069023</v>
      </c>
      <c r="G410" s="7">
        <f t="shared" si="8"/>
        <v>1374.1051951030727</v>
      </c>
    </row>
    <row r="411" spans="1:7" x14ac:dyDescent="0.35">
      <c r="A411" s="4" t="s">
        <v>10</v>
      </c>
      <c r="B411" s="5">
        <v>237713</v>
      </c>
      <c r="C411" s="5">
        <v>3916</v>
      </c>
      <c r="D411" s="6">
        <v>6.2190731583855817E-2</v>
      </c>
      <c r="E411" s="7">
        <v>6.3415403722580441</v>
      </c>
      <c r="F411" s="7">
        <v>24.93788786211082</v>
      </c>
      <c r="G411" s="7">
        <f t="shared" si="8"/>
        <v>5928.0601373659492</v>
      </c>
    </row>
    <row r="412" spans="1:7" x14ac:dyDescent="0.35">
      <c r="A412" s="4" t="s">
        <v>6</v>
      </c>
      <c r="B412" s="5">
        <v>124963</v>
      </c>
      <c r="C412" s="5">
        <v>3718</v>
      </c>
      <c r="D412" s="6">
        <v>2.9837471291189188E-2</v>
      </c>
      <c r="E412" s="7">
        <v>1.4407651534364303</v>
      </c>
      <c r="F412" s="7">
        <v>16.798649861105446</v>
      </c>
      <c r="G412" s="7">
        <f t="shared" si="8"/>
        <v>2099.2096825933199</v>
      </c>
    </row>
    <row r="413" spans="1:7" x14ac:dyDescent="0.35">
      <c r="A413" s="4" t="s">
        <v>9</v>
      </c>
      <c r="B413" s="5">
        <v>73469</v>
      </c>
      <c r="C413" s="5">
        <v>1642</v>
      </c>
      <c r="D413" s="6">
        <v>2.3680293071649521E-2</v>
      </c>
      <c r="E413" s="7">
        <v>2.5121773905618587</v>
      </c>
      <c r="F413" s="7">
        <v>29.252808888103786</v>
      </c>
      <c r="G413" s="7">
        <f t="shared" si="8"/>
        <v>2149.1746162000968</v>
      </c>
    </row>
    <row r="414" spans="1:7" x14ac:dyDescent="0.35">
      <c r="A414" s="4" t="s">
        <v>9</v>
      </c>
      <c r="B414" s="5">
        <v>68776</v>
      </c>
      <c r="C414" s="5">
        <v>1836</v>
      </c>
      <c r="D414" s="6">
        <v>2.3414420477185758E-2</v>
      </c>
      <c r="E414" s="7">
        <v>1.8489419307944848</v>
      </c>
      <c r="F414" s="7">
        <v>24.905961835967211</v>
      </c>
      <c r="G414" s="7">
        <f t="shared" si="8"/>
        <v>1712.9324312304809</v>
      </c>
    </row>
    <row r="415" spans="1:7" x14ac:dyDescent="0.35">
      <c r="A415" s="4" t="s">
        <v>10</v>
      </c>
      <c r="B415" s="5">
        <v>231800</v>
      </c>
      <c r="C415" s="5">
        <v>4535</v>
      </c>
      <c r="D415" s="6">
        <v>1.0453698456044123E-2</v>
      </c>
      <c r="E415" s="7">
        <v>4.9563809174431102</v>
      </c>
      <c r="F415" s="7">
        <v>49.223726877318228</v>
      </c>
      <c r="G415" s="7">
        <f t="shared" si="8"/>
        <v>11410.059890162365</v>
      </c>
    </row>
    <row r="416" spans="1:7" x14ac:dyDescent="0.35">
      <c r="A416" s="4" t="s">
        <v>9</v>
      </c>
      <c r="B416" s="5">
        <v>60543</v>
      </c>
      <c r="C416" s="5">
        <v>2109</v>
      </c>
      <c r="D416" s="6">
        <v>2.1094532133252561E-2</v>
      </c>
      <c r="E416" s="7">
        <v>2.3838074110236764</v>
      </c>
      <c r="F416" s="7">
        <v>21.146746593520064</v>
      </c>
      <c r="G416" s="7">
        <f t="shared" si="8"/>
        <v>1280.2874790114852</v>
      </c>
    </row>
    <row r="417" spans="1:7" x14ac:dyDescent="0.35">
      <c r="A417" s="4" t="s">
        <v>9</v>
      </c>
      <c r="B417" s="5">
        <v>68767</v>
      </c>
      <c r="C417" s="5">
        <v>3107</v>
      </c>
      <c r="D417" s="6">
        <v>2.4255300648714832E-2</v>
      </c>
      <c r="E417" s="7">
        <v>2.4939749957058788</v>
      </c>
      <c r="F417" s="7">
        <v>16.092364978734381</v>
      </c>
      <c r="G417" s="7">
        <f t="shared" si="8"/>
        <v>1106.6236624926271</v>
      </c>
    </row>
    <row r="418" spans="1:7" x14ac:dyDescent="0.35">
      <c r="A418" s="4" t="s">
        <v>10</v>
      </c>
      <c r="B418" s="5">
        <v>307777</v>
      </c>
      <c r="C418" s="5">
        <v>6830</v>
      </c>
      <c r="D418" s="6">
        <v>2.2746065376064373E-2</v>
      </c>
      <c r="E418" s="7">
        <v>5.7470898866316151</v>
      </c>
      <c r="F418" s="7">
        <v>45.985133585278128</v>
      </c>
      <c r="G418" s="7">
        <f t="shared" si="8"/>
        <v>14153.166459476146</v>
      </c>
    </row>
    <row r="419" spans="1:7" x14ac:dyDescent="0.35">
      <c r="A419" s="4" t="s">
        <v>10</v>
      </c>
      <c r="B419" s="5">
        <v>271315</v>
      </c>
      <c r="C419" s="5">
        <v>4396</v>
      </c>
      <c r="D419" s="6">
        <v>4.1165907646786744E-2</v>
      </c>
      <c r="E419" s="7">
        <v>5.2776857127017163</v>
      </c>
      <c r="F419" s="7">
        <v>30.713281091121033</v>
      </c>
      <c r="G419" s="7">
        <f t="shared" si="8"/>
        <v>8332.9738592375033</v>
      </c>
    </row>
    <row r="420" spans="1:7" x14ac:dyDescent="0.35">
      <c r="A420" s="4" t="s">
        <v>9</v>
      </c>
      <c r="B420" s="5">
        <v>61566</v>
      </c>
      <c r="C420" s="5">
        <v>2605</v>
      </c>
      <c r="D420" s="6">
        <v>2.889651823353459E-2</v>
      </c>
      <c r="E420" s="7">
        <v>2.5109228794101952</v>
      </c>
      <c r="F420" s="7">
        <v>17.352688499685712</v>
      </c>
      <c r="G420" s="7">
        <f t="shared" si="8"/>
        <v>1068.3356201716506</v>
      </c>
    </row>
    <row r="421" spans="1:7" x14ac:dyDescent="0.35">
      <c r="A421" s="4" t="s">
        <v>9</v>
      </c>
      <c r="B421" s="5">
        <v>43256</v>
      </c>
      <c r="C421" s="5">
        <v>2256</v>
      </c>
      <c r="D421" s="6">
        <v>2.568572692507792E-2</v>
      </c>
      <c r="E421" s="7">
        <v>2.0456767259658801</v>
      </c>
      <c r="F421" s="7">
        <v>16.41364727661265</v>
      </c>
      <c r="G421" s="7">
        <f t="shared" si="8"/>
        <v>709.98872659715676</v>
      </c>
    </row>
    <row r="422" spans="1:7" x14ac:dyDescent="0.35">
      <c r="A422" s="4" t="s">
        <v>8</v>
      </c>
      <c r="B422" s="5">
        <v>149094</v>
      </c>
      <c r="C422" s="5">
        <v>3712</v>
      </c>
      <c r="D422" s="6">
        <v>3.2974123753476595E-2</v>
      </c>
      <c r="E422" s="7">
        <v>2.3022406981924926</v>
      </c>
      <c r="F422" s="7">
        <v>84.142799711428012</v>
      </c>
      <c r="G422" s="7">
        <f t="shared" si="8"/>
        <v>12545.186580175647</v>
      </c>
    </row>
    <row r="423" spans="1:7" x14ac:dyDescent="0.35">
      <c r="A423" s="4" t="s">
        <v>7</v>
      </c>
      <c r="B423" s="5">
        <v>178159</v>
      </c>
      <c r="C423" s="5">
        <v>6739</v>
      </c>
      <c r="D423" s="6">
        <v>3.7035716768304965E-2</v>
      </c>
      <c r="E423" s="7">
        <v>1.9988549171432648</v>
      </c>
      <c r="F423" s="7">
        <v>47.591884043728825</v>
      </c>
      <c r="G423" s="7">
        <f t="shared" si="8"/>
        <v>8478.922469346684</v>
      </c>
    </row>
    <row r="424" spans="1:7" x14ac:dyDescent="0.35">
      <c r="A424" s="4" t="s">
        <v>7</v>
      </c>
      <c r="B424" s="5">
        <v>195314</v>
      </c>
      <c r="C424" s="5">
        <v>9250</v>
      </c>
      <c r="D424" s="6">
        <v>7.4494930589638589E-2</v>
      </c>
      <c r="E424" s="7">
        <v>3.717099953500222</v>
      </c>
      <c r="F424" s="7">
        <v>59.002551941890729</v>
      </c>
      <c r="G424" s="7">
        <f t="shared" si="8"/>
        <v>11524.024429978446</v>
      </c>
    </row>
    <row r="425" spans="1:7" x14ac:dyDescent="0.35">
      <c r="A425" s="4" t="s">
        <v>6</v>
      </c>
      <c r="B425" s="5">
        <v>109655</v>
      </c>
      <c r="C425" s="5">
        <v>4602</v>
      </c>
      <c r="D425" s="6">
        <v>1.5043723741841692E-2</v>
      </c>
      <c r="E425" s="7">
        <v>2.8392875352102527</v>
      </c>
      <c r="F425" s="7">
        <v>51.423919813822067</v>
      </c>
      <c r="G425" s="7">
        <f t="shared" si="8"/>
        <v>5638.8899271846585</v>
      </c>
    </row>
    <row r="426" spans="1:7" x14ac:dyDescent="0.35">
      <c r="A426" s="4" t="s">
        <v>6</v>
      </c>
      <c r="B426" s="5">
        <v>102565</v>
      </c>
      <c r="C426" s="5">
        <v>5458</v>
      </c>
      <c r="D426" s="6">
        <v>4.2804863496449637E-2</v>
      </c>
      <c r="E426" s="7">
        <v>1.7012396911113548</v>
      </c>
      <c r="F426" s="7">
        <v>39.884167675281667</v>
      </c>
      <c r="G426" s="7">
        <f t="shared" si="8"/>
        <v>4090.7196576152642</v>
      </c>
    </row>
    <row r="427" spans="1:7" x14ac:dyDescent="0.35">
      <c r="A427" s="4" t="s">
        <v>9</v>
      </c>
      <c r="B427" s="5">
        <v>58014</v>
      </c>
      <c r="C427" s="5">
        <v>2578</v>
      </c>
      <c r="D427" s="6">
        <v>2.4203851303321894E-2</v>
      </c>
      <c r="E427" s="7">
        <v>1.6365697592772992</v>
      </c>
      <c r="F427" s="7">
        <v>20.496208727845879</v>
      </c>
      <c r="G427" s="7">
        <f t="shared" si="8"/>
        <v>1189.0670531372509</v>
      </c>
    </row>
    <row r="428" spans="1:7" x14ac:dyDescent="0.35">
      <c r="A428" s="4" t="s">
        <v>9</v>
      </c>
      <c r="B428" s="5">
        <v>75753</v>
      </c>
      <c r="C428" s="5">
        <v>2851</v>
      </c>
      <c r="D428" s="6">
        <v>2.3388109022054009E-2</v>
      </c>
      <c r="E428" s="7">
        <v>2.6841469611172633</v>
      </c>
      <c r="F428" s="7">
        <v>25.224847893792592</v>
      </c>
      <c r="G428" s="7">
        <f t="shared" si="8"/>
        <v>1910.8579024984704</v>
      </c>
    </row>
    <row r="429" spans="1:7" x14ac:dyDescent="0.35">
      <c r="A429" s="4" t="s">
        <v>7</v>
      </c>
      <c r="B429" s="5">
        <v>161022</v>
      </c>
      <c r="C429" s="5">
        <v>5892</v>
      </c>
      <c r="D429" s="6">
        <v>2.2779138367751885E-2</v>
      </c>
      <c r="E429" s="7">
        <v>3.6983980701141297</v>
      </c>
      <c r="F429" s="7">
        <v>42.117126250150314</v>
      </c>
      <c r="G429" s="7">
        <f t="shared" si="8"/>
        <v>6781.7839030517034</v>
      </c>
    </row>
    <row r="430" spans="1:7" x14ac:dyDescent="0.35">
      <c r="A430" s="4" t="s">
        <v>10</v>
      </c>
      <c r="B430" s="5">
        <v>217493</v>
      </c>
      <c r="C430" s="5">
        <v>4372</v>
      </c>
      <c r="D430" s="6">
        <v>6.3449008583554178E-2</v>
      </c>
      <c r="E430" s="7">
        <v>4.0609829030289815</v>
      </c>
      <c r="F430" s="7">
        <v>37.009823655662018</v>
      </c>
      <c r="G430" s="7">
        <f t="shared" si="8"/>
        <v>8049.3775763408994</v>
      </c>
    </row>
    <row r="431" spans="1:7" x14ac:dyDescent="0.35">
      <c r="A431" s="4" t="s">
        <v>8</v>
      </c>
      <c r="B431" s="5">
        <v>130586</v>
      </c>
      <c r="C431" s="5">
        <v>3914</v>
      </c>
      <c r="D431" s="6">
        <v>3.2896706867104497E-2</v>
      </c>
      <c r="E431" s="7">
        <v>4.5114220530279558</v>
      </c>
      <c r="F431" s="7">
        <v>76.345372080635002</v>
      </c>
      <c r="G431" s="7">
        <f t="shared" si="8"/>
        <v>9969.6367585218031</v>
      </c>
    </row>
    <row r="432" spans="1:7" x14ac:dyDescent="0.35">
      <c r="A432" s="4" t="s">
        <v>9</v>
      </c>
      <c r="B432" s="5">
        <v>46237</v>
      </c>
      <c r="C432" s="5">
        <v>2160</v>
      </c>
      <c r="D432" s="6">
        <v>2.5642531113376825E-2</v>
      </c>
      <c r="E432" s="7">
        <v>2.6930686561536623</v>
      </c>
      <c r="F432" s="7">
        <v>17.901667091403638</v>
      </c>
      <c r="G432" s="7">
        <f t="shared" si="8"/>
        <v>827.71938130523006</v>
      </c>
    </row>
    <row r="433" spans="1:7" x14ac:dyDescent="0.35">
      <c r="A433" s="4" t="s">
        <v>7</v>
      </c>
      <c r="B433" s="5">
        <v>128867</v>
      </c>
      <c r="C433" s="5">
        <v>6041</v>
      </c>
      <c r="D433" s="6">
        <v>4.4470709132758399E-2</v>
      </c>
      <c r="E433" s="7">
        <v>3.9072998681566058</v>
      </c>
      <c r="F433" s="7">
        <v>36.255547965872225</v>
      </c>
      <c r="G433" s="7">
        <f t="shared" si="8"/>
        <v>4672.1436997180554</v>
      </c>
    </row>
    <row r="434" spans="1:7" x14ac:dyDescent="0.35">
      <c r="A434" s="4" t="s">
        <v>6</v>
      </c>
      <c r="B434" s="5">
        <v>88754</v>
      </c>
      <c r="C434" s="5">
        <v>3467</v>
      </c>
      <c r="D434" s="6">
        <v>3.382453880396652E-2</v>
      </c>
      <c r="E434" s="7">
        <v>1.1533805040605185</v>
      </c>
      <c r="F434" s="7">
        <v>18.993731818655402</v>
      </c>
      <c r="G434" s="7">
        <f t="shared" si="8"/>
        <v>1685.7696738329416</v>
      </c>
    </row>
    <row r="435" spans="1:7" x14ac:dyDescent="0.35">
      <c r="A435" s="4" t="s">
        <v>8</v>
      </c>
      <c r="B435" s="5">
        <v>128631</v>
      </c>
      <c r="C435" s="5">
        <v>4513</v>
      </c>
      <c r="D435" s="6">
        <v>4.8689416505743627E-2</v>
      </c>
      <c r="E435" s="7">
        <v>3.5457299214052345</v>
      </c>
      <c r="F435" s="7">
        <v>123.11666140954864</v>
      </c>
      <c r="G435" s="7">
        <f t="shared" si="8"/>
        <v>15836.619273771652</v>
      </c>
    </row>
    <row r="436" spans="1:7" x14ac:dyDescent="0.35">
      <c r="A436" s="4" t="s">
        <v>10</v>
      </c>
      <c r="B436" s="5">
        <v>223883</v>
      </c>
      <c r="C436" s="5">
        <v>6296</v>
      </c>
      <c r="D436" s="6">
        <v>6.2976339371918738E-2</v>
      </c>
      <c r="E436" s="7">
        <v>4.2541340639803993</v>
      </c>
      <c r="F436" s="7">
        <v>35.306880540496799</v>
      </c>
      <c r="G436" s="7">
        <f t="shared" si="8"/>
        <v>7904.6103360480456</v>
      </c>
    </row>
    <row r="437" spans="1:7" x14ac:dyDescent="0.35">
      <c r="A437" s="4" t="s">
        <v>8</v>
      </c>
      <c r="B437" s="5">
        <v>164604</v>
      </c>
      <c r="C437" s="5">
        <v>2450</v>
      </c>
      <c r="D437" s="6">
        <v>4.5181393304850249E-2</v>
      </c>
      <c r="E437" s="7">
        <v>2.7765375023949579</v>
      </c>
      <c r="F437" s="7">
        <v>76.306802753674901</v>
      </c>
      <c r="G437" s="7">
        <f t="shared" si="8"/>
        <v>12560.404960465905</v>
      </c>
    </row>
    <row r="438" spans="1:7" x14ac:dyDescent="0.35">
      <c r="A438" s="4" t="s">
        <v>8</v>
      </c>
      <c r="B438" s="5">
        <v>139646</v>
      </c>
      <c r="C438" s="5">
        <v>3155</v>
      </c>
      <c r="D438" s="6">
        <v>4.5109495116465087E-2</v>
      </c>
      <c r="E438" s="7">
        <v>2.5189165503860718</v>
      </c>
      <c r="F438" s="7">
        <v>74.184716265485662</v>
      </c>
      <c r="G438" s="7">
        <f t="shared" si="8"/>
        <v>10359.598887610009</v>
      </c>
    </row>
    <row r="439" spans="1:7" x14ac:dyDescent="0.35">
      <c r="A439" s="4" t="s">
        <v>6</v>
      </c>
      <c r="B439" s="5">
        <v>112343</v>
      </c>
      <c r="C439" s="5">
        <v>3684</v>
      </c>
      <c r="D439" s="6">
        <v>4.5044222627488757E-2</v>
      </c>
      <c r="E439" s="7">
        <v>4.1166431068171701</v>
      </c>
      <c r="F439" s="7">
        <v>45.337482895727263</v>
      </c>
      <c r="G439" s="7">
        <f t="shared" si="8"/>
        <v>5093.3488409546881</v>
      </c>
    </row>
    <row r="440" spans="1:7" x14ac:dyDescent="0.35">
      <c r="A440" s="4" t="s">
        <v>6</v>
      </c>
      <c r="B440" s="5">
        <v>76315</v>
      </c>
      <c r="C440" s="5">
        <v>5500</v>
      </c>
      <c r="D440" s="6">
        <v>4.3856579237433399E-2</v>
      </c>
      <c r="E440" s="7">
        <v>2.5852924355518692</v>
      </c>
      <c r="F440" s="7">
        <v>59.92202521556267</v>
      </c>
      <c r="G440" s="7">
        <f t="shared" si="8"/>
        <v>4572.9493543256649</v>
      </c>
    </row>
    <row r="441" spans="1:7" x14ac:dyDescent="0.35">
      <c r="A441" s="4" t="s">
        <v>8</v>
      </c>
      <c r="B441" s="5">
        <v>182619</v>
      </c>
      <c r="C441" s="5">
        <v>4120</v>
      </c>
      <c r="D441" s="6">
        <v>2.5486538526955059E-2</v>
      </c>
      <c r="E441" s="7">
        <v>3.2914607959873861</v>
      </c>
      <c r="F441" s="7">
        <v>78.500644504740137</v>
      </c>
      <c r="G441" s="7">
        <f t="shared" si="8"/>
        <v>14335.709198811139</v>
      </c>
    </row>
    <row r="442" spans="1:7" x14ac:dyDescent="0.35">
      <c r="A442" s="4" t="s">
        <v>8</v>
      </c>
      <c r="B442" s="5">
        <v>157908</v>
      </c>
      <c r="C442" s="5">
        <v>3127</v>
      </c>
      <c r="D442" s="6">
        <v>3.6169084001356988E-2</v>
      </c>
      <c r="E442" s="7">
        <v>1.9091846876115244</v>
      </c>
      <c r="F442" s="7">
        <v>84.167406140804033</v>
      </c>
      <c r="G442" s="7">
        <f t="shared" si="8"/>
        <v>13290.706768882083</v>
      </c>
    </row>
    <row r="443" spans="1:7" x14ac:dyDescent="0.35">
      <c r="A443" s="4" t="s">
        <v>8</v>
      </c>
      <c r="B443" s="5">
        <v>158885</v>
      </c>
      <c r="C443" s="5">
        <v>4033</v>
      </c>
      <c r="D443" s="6">
        <v>9.1088441030034682E-3</v>
      </c>
      <c r="E443" s="7">
        <v>3.8727707197827383</v>
      </c>
      <c r="F443" s="7">
        <v>56.51787728022812</v>
      </c>
      <c r="G443" s="7">
        <f t="shared" si="8"/>
        <v>8979.8429316690435</v>
      </c>
    </row>
    <row r="444" spans="1:7" x14ac:dyDescent="0.35">
      <c r="A444" s="4" t="s">
        <v>9</v>
      </c>
      <c r="B444" s="5">
        <v>62737</v>
      </c>
      <c r="C444" s="5">
        <v>2785</v>
      </c>
      <c r="D444" s="6">
        <v>2.6708154164598978E-2</v>
      </c>
      <c r="E444" s="7">
        <v>1.8022124716790158</v>
      </c>
      <c r="F444" s="7">
        <v>15.686465139130066</v>
      </c>
      <c r="G444" s="7">
        <f t="shared" si="8"/>
        <v>984.12176343360295</v>
      </c>
    </row>
    <row r="445" spans="1:7" x14ac:dyDescent="0.35">
      <c r="A445" s="4" t="s">
        <v>9</v>
      </c>
      <c r="B445" s="5">
        <v>55934</v>
      </c>
      <c r="C445" s="5">
        <v>2476</v>
      </c>
      <c r="D445" s="6">
        <v>2.3556775382952432E-2</v>
      </c>
      <c r="E445" s="7">
        <v>1.7588689486199574</v>
      </c>
      <c r="F445" s="7">
        <v>16.46061605380627</v>
      </c>
      <c r="G445" s="7">
        <f t="shared" si="8"/>
        <v>920.70809835359989</v>
      </c>
    </row>
    <row r="446" spans="1:7" x14ac:dyDescent="0.35">
      <c r="A446" s="4" t="s">
        <v>7</v>
      </c>
      <c r="B446" s="5">
        <v>218373</v>
      </c>
      <c r="C446" s="5">
        <v>10668</v>
      </c>
      <c r="D446" s="6">
        <v>4.6828155397978147E-2</v>
      </c>
      <c r="E446" s="7">
        <v>3.91080630379565</v>
      </c>
      <c r="F446" s="7">
        <v>66.599013484464407</v>
      </c>
      <c r="G446" s="7">
        <f t="shared" si="8"/>
        <v>14543.426371642945</v>
      </c>
    </row>
    <row r="447" spans="1:7" x14ac:dyDescent="0.35">
      <c r="A447" s="4" t="s">
        <v>10</v>
      </c>
      <c r="B447" s="5">
        <v>252173</v>
      </c>
      <c r="C447" s="5">
        <v>4729</v>
      </c>
      <c r="D447" s="6">
        <v>3.5412256073299633E-2</v>
      </c>
      <c r="E447" s="7">
        <v>2.7766711162061459</v>
      </c>
      <c r="F447" s="7">
        <v>16.878915600032808</v>
      </c>
      <c r="G447" s="7">
        <f t="shared" si="8"/>
        <v>4256.4067836070735</v>
      </c>
    </row>
    <row r="448" spans="1:7" x14ac:dyDescent="0.35">
      <c r="A448" s="4" t="s">
        <v>7</v>
      </c>
      <c r="B448" s="5">
        <v>118180</v>
      </c>
      <c r="C448" s="5">
        <v>8929</v>
      </c>
      <c r="D448" s="6">
        <v>7.5018175463583345E-3</v>
      </c>
      <c r="E448" s="7">
        <v>2.0941244911404642</v>
      </c>
      <c r="F448" s="7">
        <v>70.907581691451981</v>
      </c>
      <c r="G448" s="7">
        <f t="shared" si="8"/>
        <v>8379.8580042957947</v>
      </c>
    </row>
    <row r="449" spans="1:7" x14ac:dyDescent="0.35">
      <c r="A449" s="4" t="s">
        <v>7</v>
      </c>
      <c r="B449" s="5">
        <v>190042</v>
      </c>
      <c r="C449" s="5">
        <v>6308</v>
      </c>
      <c r="D449" s="6">
        <v>1.7556236025606298E-2</v>
      </c>
      <c r="E449" s="7">
        <v>2.3257599812108509</v>
      </c>
      <c r="F449" s="7">
        <v>52.783878851868991</v>
      </c>
      <c r="G449" s="7">
        <f t="shared" si="8"/>
        <v>10031.153904766887</v>
      </c>
    </row>
    <row r="450" spans="1:7" x14ac:dyDescent="0.35">
      <c r="A450" s="4" t="s">
        <v>9</v>
      </c>
      <c r="B450" s="5">
        <v>56680</v>
      </c>
      <c r="C450" s="5">
        <v>2239</v>
      </c>
      <c r="D450" s="6">
        <v>3.0826246181106916E-2</v>
      </c>
      <c r="E450" s="7">
        <v>1.6111062948072061</v>
      </c>
      <c r="F450" s="7">
        <v>22.508900373803641</v>
      </c>
      <c r="G450" s="7">
        <f t="shared" si="8"/>
        <v>1275.8044731871903</v>
      </c>
    </row>
    <row r="451" spans="1:7" x14ac:dyDescent="0.35">
      <c r="A451" s="4" t="s">
        <v>10</v>
      </c>
      <c r="B451" s="5">
        <v>227447</v>
      </c>
      <c r="C451" s="5">
        <v>5318</v>
      </c>
      <c r="D451" s="6">
        <v>3.9991057078498017E-2</v>
      </c>
      <c r="E451" s="7">
        <v>3.5575230487885028</v>
      </c>
      <c r="F451" s="7">
        <v>43.069429438204565</v>
      </c>
      <c r="G451" s="7">
        <f t="shared" si="8"/>
        <v>9796.0125174313143</v>
      </c>
    </row>
    <row r="452" spans="1:7" x14ac:dyDescent="0.35">
      <c r="A452" s="4" t="s">
        <v>6</v>
      </c>
      <c r="B452" s="5">
        <v>108143</v>
      </c>
      <c r="C452" s="5">
        <v>2248</v>
      </c>
      <c r="D452" s="6">
        <v>2.5311807309923485E-2</v>
      </c>
      <c r="E452" s="7">
        <v>3.1059904983017566</v>
      </c>
      <c r="F452" s="7">
        <v>34.388411119193186</v>
      </c>
      <c r="G452" s="7">
        <f t="shared" si="8"/>
        <v>3718.8659436629086</v>
      </c>
    </row>
    <row r="453" spans="1:7" x14ac:dyDescent="0.35">
      <c r="A453" s="4" t="s">
        <v>6</v>
      </c>
      <c r="B453" s="5">
        <v>74105</v>
      </c>
      <c r="C453" s="5">
        <v>3030</v>
      </c>
      <c r="D453" s="6">
        <v>3.4479400423829389E-2</v>
      </c>
      <c r="E453" s="7">
        <v>2.8064926278425872</v>
      </c>
      <c r="F453" s="7">
        <v>57.48396115198755</v>
      </c>
      <c r="G453" s="7">
        <f t="shared" si="8"/>
        <v>4259.8489411680375</v>
      </c>
    </row>
    <row r="454" spans="1:7" x14ac:dyDescent="0.35">
      <c r="A454" s="4" t="s">
        <v>9</v>
      </c>
      <c r="B454" s="5">
        <v>63980</v>
      </c>
      <c r="C454" s="5">
        <v>2207</v>
      </c>
      <c r="D454" s="6">
        <v>2.6085056004945685E-2</v>
      </c>
      <c r="E454" s="7">
        <v>1.8298520909446112</v>
      </c>
      <c r="F454" s="7">
        <v>19.703959026620272</v>
      </c>
      <c r="G454" s="7">
        <f t="shared" ref="G454:G496" si="9">B454/1000*F454</f>
        <v>1260.6592985231648</v>
      </c>
    </row>
    <row r="455" spans="1:7" x14ac:dyDescent="0.35">
      <c r="A455" s="4" t="s">
        <v>7</v>
      </c>
      <c r="B455" s="5">
        <v>181219</v>
      </c>
      <c r="C455" s="5">
        <v>9214</v>
      </c>
      <c r="D455" s="6">
        <v>3.9151185040162351E-2</v>
      </c>
      <c r="E455" s="7">
        <v>1.638893275449401</v>
      </c>
      <c r="F455" s="7">
        <v>24.275251891986507</v>
      </c>
      <c r="G455" s="7">
        <f t="shared" si="9"/>
        <v>4399.1368726139026</v>
      </c>
    </row>
    <row r="456" spans="1:7" x14ac:dyDescent="0.35">
      <c r="A456" s="4" t="s">
        <v>7</v>
      </c>
      <c r="B456" s="5">
        <v>186142</v>
      </c>
      <c r="C456" s="5">
        <v>6979</v>
      </c>
      <c r="D456" s="6">
        <v>2.815154219217986E-2</v>
      </c>
      <c r="E456" s="7">
        <v>2.6064077673247263</v>
      </c>
      <c r="F456" s="7">
        <v>113.64940316068521</v>
      </c>
      <c r="G456" s="7">
        <f t="shared" si="9"/>
        <v>21154.927203136267</v>
      </c>
    </row>
    <row r="457" spans="1:7" x14ac:dyDescent="0.35">
      <c r="A457" s="4" t="s">
        <v>6</v>
      </c>
      <c r="B457" s="5">
        <v>104147</v>
      </c>
      <c r="C457" s="5">
        <v>4360</v>
      </c>
      <c r="D457" s="6">
        <v>3.8432505867833519E-2</v>
      </c>
      <c r="E457" s="7">
        <v>0.87740420818848519</v>
      </c>
      <c r="F457" s="7">
        <v>19.278041007023344</v>
      </c>
      <c r="G457" s="7">
        <f t="shared" si="9"/>
        <v>2007.7501367584603</v>
      </c>
    </row>
    <row r="458" spans="1:7" x14ac:dyDescent="0.35">
      <c r="A458" s="4" t="s">
        <v>10</v>
      </c>
      <c r="B458" s="5">
        <v>227464</v>
      </c>
      <c r="C458" s="5">
        <v>3021</v>
      </c>
      <c r="D458" s="6">
        <v>3.519141672864607E-2</v>
      </c>
      <c r="E458" s="7">
        <v>4.0201936585673401</v>
      </c>
      <c r="F458" s="7">
        <v>32.518942253159651</v>
      </c>
      <c r="G458" s="7">
        <f t="shared" si="9"/>
        <v>7396.8886806727069</v>
      </c>
    </row>
    <row r="459" spans="1:7" x14ac:dyDescent="0.35">
      <c r="A459" s="4" t="s">
        <v>6</v>
      </c>
      <c r="B459" s="5">
        <v>89579</v>
      </c>
      <c r="C459" s="5">
        <v>1695</v>
      </c>
      <c r="D459" s="6">
        <v>4.3439524693658027E-2</v>
      </c>
      <c r="E459" s="7">
        <v>2.3771699105354771</v>
      </c>
      <c r="F459" s="7">
        <v>50.168080737235719</v>
      </c>
      <c r="G459" s="7">
        <f t="shared" si="9"/>
        <v>4494.0065043608383</v>
      </c>
    </row>
    <row r="460" spans="1:7" x14ac:dyDescent="0.35">
      <c r="A460" s="4" t="s">
        <v>10</v>
      </c>
      <c r="B460" s="5">
        <v>261168</v>
      </c>
      <c r="C460" s="5">
        <v>4133</v>
      </c>
      <c r="D460" s="6">
        <v>1.9382614064622515E-2</v>
      </c>
      <c r="E460" s="7">
        <v>3.9212437053393141</v>
      </c>
      <c r="F460" s="7">
        <v>48.662722339591312</v>
      </c>
      <c r="G460" s="7">
        <f t="shared" si="9"/>
        <v>12709.145867986384</v>
      </c>
    </row>
    <row r="461" spans="1:7" x14ac:dyDescent="0.35">
      <c r="A461" s="4" t="s">
        <v>6</v>
      </c>
      <c r="B461" s="5">
        <v>102124</v>
      </c>
      <c r="C461" s="5">
        <v>5749</v>
      </c>
      <c r="D461" s="6">
        <v>2.8389173923385923E-2</v>
      </c>
      <c r="E461" s="7">
        <v>1.18422814347492</v>
      </c>
      <c r="F461" s="7">
        <v>46.143575003447665</v>
      </c>
      <c r="G461" s="7">
        <f t="shared" si="9"/>
        <v>4712.3664536520891</v>
      </c>
    </row>
    <row r="462" spans="1:7" x14ac:dyDescent="0.35">
      <c r="A462" s="4" t="s">
        <v>8</v>
      </c>
      <c r="B462" s="5">
        <v>101422</v>
      </c>
      <c r="C462" s="5">
        <v>2800</v>
      </c>
      <c r="D462" s="6">
        <v>3.4478348502432671E-2</v>
      </c>
      <c r="E462" s="7">
        <v>2.5107367188016436</v>
      </c>
      <c r="F462" s="7">
        <v>91.639186918887901</v>
      </c>
      <c r="G462" s="7">
        <f t="shared" si="9"/>
        <v>9294.229615687449</v>
      </c>
    </row>
    <row r="463" spans="1:7" x14ac:dyDescent="0.35">
      <c r="A463" s="4" t="s">
        <v>9</v>
      </c>
      <c r="B463" s="5">
        <v>55358</v>
      </c>
      <c r="C463" s="5">
        <v>1674</v>
      </c>
      <c r="D463" s="6">
        <v>2.3357463938786193E-2</v>
      </c>
      <c r="E463" s="7">
        <v>2.6650201215944769</v>
      </c>
      <c r="F463" s="7">
        <v>23.305703922309181</v>
      </c>
      <c r="G463" s="7">
        <f t="shared" si="9"/>
        <v>1290.1571577311915</v>
      </c>
    </row>
    <row r="464" spans="1:7" x14ac:dyDescent="0.35">
      <c r="A464" s="4" t="s">
        <v>6</v>
      </c>
      <c r="B464" s="5">
        <v>91984</v>
      </c>
      <c r="C464" s="5">
        <v>807</v>
      </c>
      <c r="D464" s="6">
        <v>3.9043462877514895E-2</v>
      </c>
      <c r="E464" s="7">
        <v>3.3667730308570052</v>
      </c>
      <c r="F464" s="7">
        <v>32.605014517731803</v>
      </c>
      <c r="G464" s="7">
        <f t="shared" si="9"/>
        <v>2999.1396553990421</v>
      </c>
    </row>
    <row r="465" spans="1:7" x14ac:dyDescent="0.35">
      <c r="A465" s="4" t="s">
        <v>6</v>
      </c>
      <c r="B465" s="5">
        <v>100715</v>
      </c>
      <c r="C465" s="5">
        <v>5308</v>
      </c>
      <c r="D465" s="6">
        <v>3.466572777792324E-2</v>
      </c>
      <c r="E465" s="7">
        <v>3.5113353918772159</v>
      </c>
      <c r="F465" s="7">
        <v>35.063013958053105</v>
      </c>
      <c r="G465" s="7">
        <f t="shared" si="9"/>
        <v>3531.3714507853188</v>
      </c>
    </row>
    <row r="466" spans="1:7" x14ac:dyDescent="0.35">
      <c r="A466" s="4" t="s">
        <v>7</v>
      </c>
      <c r="B466" s="5">
        <v>151180</v>
      </c>
      <c r="C466" s="5">
        <v>2849</v>
      </c>
      <c r="D466" s="6">
        <v>4.8855840026848535E-2</v>
      </c>
      <c r="E466" s="7">
        <v>6.4174859006245564</v>
      </c>
      <c r="F466" s="7">
        <v>11.938069603385998</v>
      </c>
      <c r="G466" s="7">
        <f t="shared" si="9"/>
        <v>1804.7973626398953</v>
      </c>
    </row>
    <row r="467" spans="1:7" x14ac:dyDescent="0.35">
      <c r="A467" s="4" t="s">
        <v>7</v>
      </c>
      <c r="B467" s="5">
        <v>151285</v>
      </c>
      <c r="C467" s="5">
        <v>4679</v>
      </c>
      <c r="D467" s="6">
        <v>4.7480670037439644E-2</v>
      </c>
      <c r="E467" s="7">
        <v>2.1474410907472858</v>
      </c>
      <c r="F467" s="7">
        <v>61.583080926776269</v>
      </c>
      <c r="G467" s="7">
        <f t="shared" si="9"/>
        <v>9316.5963980073484</v>
      </c>
    </row>
    <row r="468" spans="1:7" x14ac:dyDescent="0.35">
      <c r="A468" s="4" t="s">
        <v>10</v>
      </c>
      <c r="B468" s="5">
        <v>232037</v>
      </c>
      <c r="C468" s="5">
        <v>3939</v>
      </c>
      <c r="D468" s="6">
        <v>6.5613033858481246E-2</v>
      </c>
      <c r="E468" s="7">
        <v>4.7103181107398511</v>
      </c>
      <c r="F468" s="7">
        <v>10.682245269489172</v>
      </c>
      <c r="G468" s="7">
        <f t="shared" si="9"/>
        <v>2478.6761455964593</v>
      </c>
    </row>
    <row r="469" spans="1:7" x14ac:dyDescent="0.35">
      <c r="A469" s="4" t="s">
        <v>6</v>
      </c>
      <c r="B469" s="5">
        <v>87392</v>
      </c>
      <c r="C469" s="5">
        <v>3369</v>
      </c>
      <c r="D469" s="6">
        <v>3.3330401689851782E-2</v>
      </c>
      <c r="E469" s="7">
        <v>3.3186410389385039</v>
      </c>
      <c r="F469" s="7">
        <v>65.679172571127097</v>
      </c>
      <c r="G469" s="7">
        <f t="shared" si="9"/>
        <v>5739.8342493359387</v>
      </c>
    </row>
    <row r="470" spans="1:7" x14ac:dyDescent="0.35">
      <c r="A470" s="4" t="s">
        <v>10</v>
      </c>
      <c r="B470" s="5">
        <v>211287</v>
      </c>
      <c r="C470" s="5">
        <v>3986</v>
      </c>
      <c r="D470" s="6">
        <v>5.3552206879715153E-2</v>
      </c>
      <c r="E470" s="7">
        <v>6.6193709673726877</v>
      </c>
      <c r="F470" s="7">
        <v>35.544018953152793</v>
      </c>
      <c r="G470" s="7">
        <f t="shared" si="9"/>
        <v>7509.9891325547942</v>
      </c>
    </row>
    <row r="471" spans="1:7" x14ac:dyDescent="0.35">
      <c r="A471" s="4" t="s">
        <v>7</v>
      </c>
      <c r="B471" s="5">
        <v>179883</v>
      </c>
      <c r="C471" s="5">
        <v>4331</v>
      </c>
      <c r="D471" s="6">
        <v>2.9730247089490236E-2</v>
      </c>
      <c r="E471" s="7">
        <v>4.6437791240777635</v>
      </c>
      <c r="F471" s="7">
        <v>21.452456639180465</v>
      </c>
      <c r="G471" s="7">
        <f t="shared" si="9"/>
        <v>3858.9322576256995</v>
      </c>
    </row>
    <row r="472" spans="1:7" x14ac:dyDescent="0.35">
      <c r="A472" s="4" t="s">
        <v>9</v>
      </c>
      <c r="B472" s="5">
        <v>48412</v>
      </c>
      <c r="C472" s="5">
        <v>1715</v>
      </c>
      <c r="D472" s="6">
        <v>2.3224977473423957E-2</v>
      </c>
      <c r="E472" s="7">
        <v>1.9909062441082381</v>
      </c>
      <c r="F472" s="7">
        <v>18.950367328106275</v>
      </c>
      <c r="G472" s="7">
        <f t="shared" si="9"/>
        <v>917.42518308828096</v>
      </c>
    </row>
    <row r="473" spans="1:7" x14ac:dyDescent="0.35">
      <c r="A473" s="4" t="s">
        <v>6</v>
      </c>
      <c r="B473" s="5">
        <v>82681</v>
      </c>
      <c r="C473" s="5">
        <v>3890</v>
      </c>
      <c r="D473" s="6">
        <v>3.1002384819269039E-2</v>
      </c>
      <c r="E473" s="7">
        <v>1.9630847703076095</v>
      </c>
      <c r="F473" s="7">
        <v>52.885855383856693</v>
      </c>
      <c r="G473" s="7">
        <f t="shared" si="9"/>
        <v>4372.6554089926549</v>
      </c>
    </row>
    <row r="474" spans="1:7" x14ac:dyDescent="0.35">
      <c r="A474" s="4" t="s">
        <v>9</v>
      </c>
      <c r="B474" s="5">
        <v>77739</v>
      </c>
      <c r="C474" s="5">
        <v>1843</v>
      </c>
      <c r="D474" s="6">
        <v>2.3308364325618395E-2</v>
      </c>
      <c r="E474" s="7">
        <v>2.1987563648808326</v>
      </c>
      <c r="F474" s="7">
        <v>22.701810603371438</v>
      </c>
      <c r="G474" s="7">
        <f t="shared" si="9"/>
        <v>1764.8160544954924</v>
      </c>
    </row>
    <row r="475" spans="1:7" x14ac:dyDescent="0.35">
      <c r="A475" s="4" t="s">
        <v>9</v>
      </c>
      <c r="B475" s="5">
        <v>62719</v>
      </c>
      <c r="C475" s="5">
        <v>1796</v>
      </c>
      <c r="D475" s="6">
        <v>2.9224521122457024E-2</v>
      </c>
      <c r="E475" s="7">
        <v>1.9142013822313177</v>
      </c>
      <c r="F475" s="7">
        <v>19.699989135479843</v>
      </c>
      <c r="G475" s="7">
        <f t="shared" si="9"/>
        <v>1235.5636185881604</v>
      </c>
    </row>
    <row r="476" spans="1:7" x14ac:dyDescent="0.35">
      <c r="A476" s="4" t="s">
        <v>10</v>
      </c>
      <c r="B476" s="5">
        <v>258885</v>
      </c>
      <c r="C476" s="5">
        <v>4869</v>
      </c>
      <c r="D476" s="6">
        <v>3.8251253342666949E-2</v>
      </c>
      <c r="E476" s="7">
        <v>3.237552940346982</v>
      </c>
      <c r="F476" s="7">
        <v>32.310544820194785</v>
      </c>
      <c r="G476" s="7">
        <f t="shared" si="9"/>
        <v>8364.7153957761275</v>
      </c>
    </row>
    <row r="477" spans="1:7" x14ac:dyDescent="0.35">
      <c r="A477" s="4" t="s">
        <v>7</v>
      </c>
      <c r="B477" s="5">
        <v>190618</v>
      </c>
      <c r="C477" s="5">
        <v>6277</v>
      </c>
      <c r="D477" s="6">
        <v>4.3113997857908481E-2</v>
      </c>
      <c r="E477" s="7">
        <v>2.8364845148631268</v>
      </c>
      <c r="F477" s="7">
        <v>34.81602686715965</v>
      </c>
      <c r="G477" s="7">
        <f t="shared" si="9"/>
        <v>6636.561409364238</v>
      </c>
    </row>
    <row r="478" spans="1:7" x14ac:dyDescent="0.35">
      <c r="A478" s="4" t="s">
        <v>6</v>
      </c>
      <c r="B478" s="5">
        <v>120352</v>
      </c>
      <c r="C478" s="5">
        <v>5284</v>
      </c>
      <c r="D478" s="6">
        <v>3.2256331450107797E-2</v>
      </c>
      <c r="E478" s="7">
        <v>2.3304541177060054</v>
      </c>
      <c r="F478" s="7">
        <v>55.219374794811806</v>
      </c>
      <c r="G478" s="7">
        <f t="shared" si="9"/>
        <v>6645.7621953051903</v>
      </c>
    </row>
    <row r="479" spans="1:7" x14ac:dyDescent="0.35">
      <c r="A479" s="4" t="s">
        <v>10</v>
      </c>
      <c r="B479" s="5">
        <v>271069</v>
      </c>
      <c r="C479" s="5">
        <v>2090</v>
      </c>
      <c r="D479" s="6">
        <v>5.8062506869093457E-2</v>
      </c>
      <c r="E479" s="7">
        <v>5.574747105978842</v>
      </c>
      <c r="F479" s="7">
        <v>40.651775147490881</v>
      </c>
      <c r="G479" s="7">
        <f t="shared" si="9"/>
        <v>11019.436037455207</v>
      </c>
    </row>
    <row r="480" spans="1:7" x14ac:dyDescent="0.35">
      <c r="A480" s="4" t="s">
        <v>10</v>
      </c>
      <c r="B480" s="5">
        <v>169209</v>
      </c>
      <c r="C480" s="5">
        <v>6548</v>
      </c>
      <c r="D480" s="6">
        <v>8.0343547611329724E-2</v>
      </c>
      <c r="E480" s="7">
        <v>4.719821147650773</v>
      </c>
      <c r="F480" s="7">
        <v>29.803826960197405</v>
      </c>
      <c r="G480" s="7">
        <f t="shared" si="9"/>
        <v>5043.0757561080427</v>
      </c>
    </row>
    <row r="481" spans="1:7" x14ac:dyDescent="0.35">
      <c r="A481" s="4" t="s">
        <v>10</v>
      </c>
      <c r="B481" s="5">
        <v>226120</v>
      </c>
      <c r="C481" s="5">
        <v>3714</v>
      </c>
      <c r="D481" s="6">
        <v>5.0130080387111364E-2</v>
      </c>
      <c r="E481" s="7">
        <v>5.0468588738186027</v>
      </c>
      <c r="F481" s="7">
        <v>29.49330351363211</v>
      </c>
      <c r="G481" s="7">
        <f t="shared" si="9"/>
        <v>6669.0257905024928</v>
      </c>
    </row>
    <row r="482" spans="1:7" x14ac:dyDescent="0.35">
      <c r="A482" s="4" t="s">
        <v>6</v>
      </c>
      <c r="B482" s="5">
        <v>136844</v>
      </c>
      <c r="C482" s="5">
        <v>4361</v>
      </c>
      <c r="D482" s="6">
        <v>1.5515960284375366E-2</v>
      </c>
      <c r="E482" s="7">
        <v>3.1766951047400283</v>
      </c>
      <c r="F482" s="7">
        <v>52.420651021677891</v>
      </c>
      <c r="G482" s="7">
        <f t="shared" si="9"/>
        <v>7173.451568410489</v>
      </c>
    </row>
    <row r="483" spans="1:7" x14ac:dyDescent="0.35">
      <c r="A483" s="4" t="s">
        <v>9</v>
      </c>
      <c r="B483" s="5">
        <v>69785</v>
      </c>
      <c r="C483" s="5">
        <v>2087</v>
      </c>
      <c r="D483" s="6">
        <v>2.5004294096112191E-2</v>
      </c>
      <c r="E483" s="7">
        <v>1.9887313080669569</v>
      </c>
      <c r="F483" s="7">
        <v>21.192982704405676</v>
      </c>
      <c r="G483" s="7">
        <f t="shared" si="9"/>
        <v>1478.9522980269501</v>
      </c>
    </row>
    <row r="484" spans="1:7" x14ac:dyDescent="0.35">
      <c r="A484" s="4" t="s">
        <v>9</v>
      </c>
      <c r="B484" s="5">
        <v>66774</v>
      </c>
      <c r="C484" s="5">
        <v>2244</v>
      </c>
      <c r="D484" s="6">
        <v>2.0975763181568033E-2</v>
      </c>
      <c r="E484" s="7">
        <v>1.7753793039945027</v>
      </c>
      <c r="F484" s="7">
        <v>21.226877895059864</v>
      </c>
      <c r="G484" s="7">
        <f t="shared" si="9"/>
        <v>1417.4035445647273</v>
      </c>
    </row>
    <row r="485" spans="1:7" x14ac:dyDescent="0.35">
      <c r="A485" s="4" t="s">
        <v>10</v>
      </c>
      <c r="B485" s="5">
        <v>232981</v>
      </c>
      <c r="C485" s="5">
        <v>2998</v>
      </c>
      <c r="D485" s="6">
        <v>4.6546247147851105E-2</v>
      </c>
      <c r="E485" s="7">
        <v>1.538493389342761</v>
      </c>
      <c r="F485" s="7">
        <v>50.067813781836321</v>
      </c>
      <c r="G485" s="7">
        <f t="shared" si="9"/>
        <v>11664.849322706008</v>
      </c>
    </row>
    <row r="486" spans="1:7" x14ac:dyDescent="0.35">
      <c r="A486" s="4" t="s">
        <v>7</v>
      </c>
      <c r="B486" s="5">
        <v>194007</v>
      </c>
      <c r="C486" s="5">
        <v>4596</v>
      </c>
      <c r="D486" s="6">
        <v>3.7929807368389509E-2</v>
      </c>
      <c r="E486" s="7">
        <v>2.5014353725807532</v>
      </c>
      <c r="F486" s="7">
        <v>55.917825680816264</v>
      </c>
      <c r="G486" s="7">
        <f t="shared" si="9"/>
        <v>10848.449606858121</v>
      </c>
    </row>
    <row r="487" spans="1:7" x14ac:dyDescent="0.35">
      <c r="A487" s="4" t="s">
        <v>7</v>
      </c>
      <c r="B487" s="5">
        <v>167188</v>
      </c>
      <c r="C487" s="5">
        <v>7318</v>
      </c>
      <c r="D487" s="6">
        <v>7.0933501143797387E-2</v>
      </c>
      <c r="E487" s="7">
        <v>4.5970231248519955</v>
      </c>
      <c r="F487" s="7">
        <v>59.524269062805686</v>
      </c>
      <c r="G487" s="7">
        <f t="shared" si="9"/>
        <v>9951.7434960723567</v>
      </c>
    </row>
    <row r="488" spans="1:7" x14ac:dyDescent="0.35">
      <c r="A488" s="4" t="s">
        <v>7</v>
      </c>
      <c r="B488" s="5">
        <v>158505</v>
      </c>
      <c r="C488" s="5">
        <v>4838</v>
      </c>
      <c r="D488" s="6">
        <v>2.0321532602837592E-2</v>
      </c>
      <c r="E488" s="7">
        <v>3.7893075776615079</v>
      </c>
      <c r="F488" s="7">
        <v>28.117202966610293</v>
      </c>
      <c r="G488" s="7">
        <f t="shared" si="9"/>
        <v>4456.7172562225642</v>
      </c>
    </row>
    <row r="489" spans="1:7" x14ac:dyDescent="0.35">
      <c r="A489" s="4" t="s">
        <v>7</v>
      </c>
      <c r="B489" s="5">
        <v>164414</v>
      </c>
      <c r="C489" s="5">
        <v>9015</v>
      </c>
      <c r="D489" s="6">
        <v>8.262355416723717E-3</v>
      </c>
      <c r="E489" s="7">
        <v>1.7057795683715953</v>
      </c>
      <c r="F489" s="7">
        <v>17.743046278733559</v>
      </c>
      <c r="G489" s="7">
        <f t="shared" si="9"/>
        <v>2917.2052108716989</v>
      </c>
    </row>
    <row r="490" spans="1:7" x14ac:dyDescent="0.35">
      <c r="A490" s="4" t="s">
        <v>8</v>
      </c>
      <c r="B490" s="5">
        <v>150871</v>
      </c>
      <c r="C490" s="5">
        <v>4064</v>
      </c>
      <c r="D490" s="6">
        <v>4.400473820356203E-2</v>
      </c>
      <c r="E490" s="7">
        <v>1.8953172240938434</v>
      </c>
      <c r="F490" s="7">
        <v>85.019227062118659</v>
      </c>
      <c r="G490" s="7">
        <f t="shared" si="9"/>
        <v>12826.935806088904</v>
      </c>
    </row>
    <row r="491" spans="1:7" x14ac:dyDescent="0.35">
      <c r="A491" s="4" t="s">
        <v>6</v>
      </c>
      <c r="B491" s="5">
        <v>110493</v>
      </c>
      <c r="C491" s="5">
        <v>1784</v>
      </c>
      <c r="D491" s="6">
        <v>3.9407384562981061E-2</v>
      </c>
      <c r="E491" s="7">
        <v>2.6782760025630328</v>
      </c>
      <c r="F491" s="7">
        <v>33.167782713048467</v>
      </c>
      <c r="G491" s="7">
        <f t="shared" si="9"/>
        <v>3664.807815312864</v>
      </c>
    </row>
    <row r="492" spans="1:7" x14ac:dyDescent="0.35">
      <c r="A492" s="4" t="s">
        <v>8</v>
      </c>
      <c r="B492" s="5">
        <v>116813</v>
      </c>
      <c r="C492" s="5">
        <v>2808</v>
      </c>
      <c r="D492" s="6">
        <v>3.4057046363950051E-2</v>
      </c>
      <c r="E492" s="7">
        <v>3.8862338725675407</v>
      </c>
      <c r="F492" s="7">
        <v>80.526604504630825</v>
      </c>
      <c r="G492" s="7">
        <f t="shared" si="9"/>
        <v>9406.5542519994415</v>
      </c>
    </row>
    <row r="493" spans="1:7" x14ac:dyDescent="0.35">
      <c r="A493" s="4" t="s">
        <v>6</v>
      </c>
      <c r="B493" s="5">
        <v>111930</v>
      </c>
      <c r="C493" s="5">
        <v>3956</v>
      </c>
      <c r="D493" s="6">
        <v>3.1359006697822114E-2</v>
      </c>
      <c r="E493" s="7">
        <v>4.0039972457022071</v>
      </c>
      <c r="F493" s="7">
        <v>64.126209474032663</v>
      </c>
      <c r="G493" s="7">
        <f t="shared" si="9"/>
        <v>7177.6466264284763</v>
      </c>
    </row>
    <row r="494" spans="1:7" x14ac:dyDescent="0.35">
      <c r="A494" s="4" t="s">
        <v>10</v>
      </c>
      <c r="B494" s="5">
        <v>217688</v>
      </c>
      <c r="C494" s="5">
        <v>3408</v>
      </c>
      <c r="D494" s="6">
        <v>5.5989882015321638E-2</v>
      </c>
      <c r="E494" s="7">
        <v>2.6249649135375002</v>
      </c>
      <c r="F494" s="7">
        <v>28.867010904489582</v>
      </c>
      <c r="G494" s="7">
        <f t="shared" si="9"/>
        <v>6284.0018697765281</v>
      </c>
    </row>
    <row r="495" spans="1:7" x14ac:dyDescent="0.35">
      <c r="A495" s="4" t="s">
        <v>6</v>
      </c>
      <c r="B495" s="5">
        <v>120624</v>
      </c>
      <c r="C495" s="5">
        <v>2571</v>
      </c>
      <c r="D495" s="6">
        <v>3.2821012688880352E-2</v>
      </c>
      <c r="E495" s="7">
        <v>1.1727673407968482</v>
      </c>
      <c r="F495" s="7">
        <v>36.939433377615508</v>
      </c>
      <c r="G495" s="7">
        <f t="shared" si="9"/>
        <v>4455.7822117414926</v>
      </c>
    </row>
    <row r="496" spans="1:7" x14ac:dyDescent="0.35">
      <c r="A496" s="4" t="s">
        <v>7</v>
      </c>
      <c r="B496" s="5">
        <v>181202</v>
      </c>
      <c r="C496" s="5">
        <v>8885</v>
      </c>
      <c r="D496" s="6">
        <v>3.0137070929195819E-2</v>
      </c>
      <c r="E496" s="7">
        <v>3.7144486726134751</v>
      </c>
      <c r="F496" s="7">
        <v>38.446109355088481</v>
      </c>
      <c r="G496" s="7">
        <f t="shared" si="9"/>
        <v>6966.511907360743</v>
      </c>
    </row>
    <row r="497" spans="7:7" x14ac:dyDescent="0.35">
      <c r="G497" s="7"/>
    </row>
    <row r="498" spans="7:7" x14ac:dyDescent="0.35">
      <c r="G498" s="7"/>
    </row>
    <row r="499" spans="7:7" x14ac:dyDescent="0.35">
      <c r="G499" s="7"/>
    </row>
    <row r="500" spans="7:7" x14ac:dyDescent="0.35">
      <c r="G500" s="7"/>
    </row>
    <row r="501" spans="7:7" x14ac:dyDescent="0.35">
      <c r="G501" s="7"/>
    </row>
    <row r="502" spans="7:7" x14ac:dyDescent="0.35">
      <c r="G502" s="7"/>
    </row>
    <row r="503" spans="7:7" x14ac:dyDescent="0.35">
      <c r="G503" s="7"/>
    </row>
    <row r="504" spans="7:7" x14ac:dyDescent="0.35">
      <c r="G504" s="7"/>
    </row>
    <row r="505" spans="7:7" x14ac:dyDescent="0.35">
      <c r="G505" s="7"/>
    </row>
    <row r="506" spans="7:7" x14ac:dyDescent="0.35">
      <c r="G506" s="7"/>
    </row>
    <row r="507" spans="7:7" x14ac:dyDescent="0.35">
      <c r="G507" s="7"/>
    </row>
    <row r="508" spans="7:7" x14ac:dyDescent="0.35">
      <c r="G508" s="7"/>
    </row>
    <row r="509" spans="7:7" x14ac:dyDescent="0.35">
      <c r="G509" s="7"/>
    </row>
    <row r="510" spans="7:7" x14ac:dyDescent="0.35">
      <c r="G510" s="7"/>
    </row>
    <row r="511" spans="7:7" x14ac:dyDescent="0.35">
      <c r="G511" s="7"/>
    </row>
    <row r="512" spans="7:7" x14ac:dyDescent="0.35">
      <c r="G512" s="7"/>
    </row>
    <row r="513" spans="7:7" x14ac:dyDescent="0.35">
      <c r="G513" s="7"/>
    </row>
    <row r="514" spans="7:7" x14ac:dyDescent="0.35">
      <c r="G514" s="7"/>
    </row>
    <row r="515" spans="7:7" x14ac:dyDescent="0.35">
      <c r="G515" s="7"/>
    </row>
    <row r="516" spans="7:7" x14ac:dyDescent="0.35">
      <c r="G516" s="7"/>
    </row>
    <row r="517" spans="7:7" x14ac:dyDescent="0.35">
      <c r="G517" s="7"/>
    </row>
    <row r="518" spans="7:7" x14ac:dyDescent="0.35">
      <c r="G518" s="7"/>
    </row>
    <row r="519" spans="7:7" x14ac:dyDescent="0.35">
      <c r="G519" s="7"/>
    </row>
    <row r="520" spans="7:7" x14ac:dyDescent="0.35">
      <c r="G520" s="7"/>
    </row>
    <row r="521" spans="7:7" x14ac:dyDescent="0.35">
      <c r="G521" s="7"/>
    </row>
    <row r="522" spans="7:7" x14ac:dyDescent="0.35">
      <c r="G522" s="7"/>
    </row>
    <row r="523" spans="7:7" x14ac:dyDescent="0.35">
      <c r="G523" s="7"/>
    </row>
    <row r="524" spans="7:7" x14ac:dyDescent="0.35">
      <c r="G524" s="7"/>
    </row>
    <row r="525" spans="7:7" x14ac:dyDescent="0.35">
      <c r="G525" s="7"/>
    </row>
    <row r="526" spans="7:7" x14ac:dyDescent="0.35">
      <c r="G526" s="7"/>
    </row>
    <row r="527" spans="7:7" x14ac:dyDescent="0.35">
      <c r="G527" s="7"/>
    </row>
    <row r="528" spans="7:7" x14ac:dyDescent="0.35">
      <c r="G528" s="7"/>
    </row>
    <row r="529" spans="7:7" x14ac:dyDescent="0.35">
      <c r="G529" s="7"/>
    </row>
    <row r="530" spans="7:7" x14ac:dyDescent="0.35">
      <c r="G530" s="7"/>
    </row>
    <row r="531" spans="7:7" x14ac:dyDescent="0.35">
      <c r="G531" s="7"/>
    </row>
    <row r="532" spans="7:7" x14ac:dyDescent="0.35">
      <c r="G532" s="7"/>
    </row>
    <row r="533" spans="7:7" x14ac:dyDescent="0.35">
      <c r="G533" s="7"/>
    </row>
    <row r="534" spans="7:7" x14ac:dyDescent="0.35">
      <c r="G534" s="7"/>
    </row>
    <row r="535" spans="7:7" x14ac:dyDescent="0.35">
      <c r="G535" s="7"/>
    </row>
    <row r="536" spans="7:7" x14ac:dyDescent="0.35">
      <c r="G536" s="7"/>
    </row>
    <row r="537" spans="7:7" x14ac:dyDescent="0.35">
      <c r="G537" s="7"/>
    </row>
    <row r="538" spans="7:7" x14ac:dyDescent="0.35">
      <c r="G538" s="7"/>
    </row>
    <row r="539" spans="7:7" x14ac:dyDescent="0.35">
      <c r="G539" s="7"/>
    </row>
    <row r="540" spans="7:7" x14ac:dyDescent="0.35">
      <c r="G540" s="7"/>
    </row>
    <row r="541" spans="7:7" x14ac:dyDescent="0.35">
      <c r="G541" s="7"/>
    </row>
    <row r="542" spans="7:7" x14ac:dyDescent="0.35">
      <c r="G542" s="7"/>
    </row>
    <row r="543" spans="7:7" x14ac:dyDescent="0.35">
      <c r="G543" s="7"/>
    </row>
    <row r="544" spans="7:7" x14ac:dyDescent="0.35">
      <c r="G544" s="7"/>
    </row>
    <row r="545" spans="7:7" x14ac:dyDescent="0.35">
      <c r="G545" s="7"/>
    </row>
    <row r="546" spans="7:7" x14ac:dyDescent="0.35">
      <c r="G546" s="7"/>
    </row>
    <row r="547" spans="7:7" x14ac:dyDescent="0.35">
      <c r="G547" s="7"/>
    </row>
    <row r="548" spans="7:7" x14ac:dyDescent="0.35">
      <c r="G548" s="7"/>
    </row>
    <row r="549" spans="7:7" x14ac:dyDescent="0.35">
      <c r="G549" s="7"/>
    </row>
    <row r="550" spans="7:7" x14ac:dyDescent="0.35">
      <c r="G550" s="7"/>
    </row>
    <row r="551" spans="7:7" x14ac:dyDescent="0.35">
      <c r="G551" s="7"/>
    </row>
    <row r="552" spans="7:7" x14ac:dyDescent="0.35">
      <c r="G552" s="7"/>
    </row>
    <row r="553" spans="7:7" x14ac:dyDescent="0.35">
      <c r="G553" s="7"/>
    </row>
    <row r="554" spans="7:7" x14ac:dyDescent="0.35">
      <c r="G554" s="7"/>
    </row>
    <row r="555" spans="7:7" x14ac:dyDescent="0.35">
      <c r="G555" s="7"/>
    </row>
    <row r="556" spans="7:7" x14ac:dyDescent="0.35">
      <c r="G556" s="7"/>
    </row>
    <row r="557" spans="7:7" x14ac:dyDescent="0.35">
      <c r="G557" s="7"/>
    </row>
    <row r="558" spans="7:7" x14ac:dyDescent="0.35">
      <c r="G558" s="7"/>
    </row>
    <row r="559" spans="7:7" x14ac:dyDescent="0.35">
      <c r="G559" s="7"/>
    </row>
    <row r="560" spans="7:7" x14ac:dyDescent="0.35">
      <c r="G560" s="7"/>
    </row>
    <row r="561" spans="7:7" x14ac:dyDescent="0.35">
      <c r="G561" s="7"/>
    </row>
    <row r="562" spans="7:7" x14ac:dyDescent="0.35">
      <c r="G562" s="7"/>
    </row>
    <row r="563" spans="7:7" x14ac:dyDescent="0.35">
      <c r="G563" s="7"/>
    </row>
    <row r="564" spans="7:7" x14ac:dyDescent="0.35">
      <c r="G564" s="7"/>
    </row>
    <row r="565" spans="7:7" x14ac:dyDescent="0.35">
      <c r="G565" s="7"/>
    </row>
    <row r="566" spans="7:7" x14ac:dyDescent="0.35">
      <c r="G566" s="7"/>
    </row>
    <row r="567" spans="7:7" x14ac:dyDescent="0.35">
      <c r="G567" s="7"/>
    </row>
    <row r="568" spans="7:7" x14ac:dyDescent="0.35">
      <c r="G568" s="7"/>
    </row>
    <row r="569" spans="7:7" x14ac:dyDescent="0.35">
      <c r="G569" s="7"/>
    </row>
    <row r="570" spans="7:7" x14ac:dyDescent="0.35">
      <c r="G570" s="7"/>
    </row>
    <row r="571" spans="7:7" x14ac:dyDescent="0.35">
      <c r="G571" s="7"/>
    </row>
    <row r="572" spans="7:7" x14ac:dyDescent="0.35">
      <c r="G572" s="7"/>
    </row>
  </sheetData>
  <autoFilter ref="L24:L29" xr:uid="{A87E4F5D-AF4A-454B-9FE2-CB26C46D0C7E}">
    <filterColumn colId="0">
      <top10 val="1" filterVal="227959.6796116505"/>
    </filterColumn>
  </autoFilter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Gupta</dc:creator>
  <cp:lastModifiedBy>Kartik Gupta</cp:lastModifiedBy>
  <dcterms:created xsi:type="dcterms:W3CDTF">2023-01-13T13:32:43Z</dcterms:created>
  <dcterms:modified xsi:type="dcterms:W3CDTF">2023-01-14T04:01:35Z</dcterms:modified>
</cp:coreProperties>
</file>