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Kartik\Desktop\"/>
    </mc:Choice>
  </mc:AlternateContent>
  <xr:revisionPtr revIDLastSave="0" documentId="8_{95532303-A07F-4AFA-B4D1-DF95F10D546F}" xr6:coauthVersionLast="45" xr6:coauthVersionMax="45" xr10:uidLastSave="{00000000-0000-0000-0000-000000000000}"/>
  <bookViews>
    <workbookView xWindow="-98" yWindow="-98" windowWidth="20715" windowHeight="13276" firstSheet="2" activeTab="3" xr2:uid="{00000000-000D-0000-FFFF-FFFF00000000}"/>
  </bookViews>
  <sheets>
    <sheet name="Sprint 1 - Burndown Chart" sheetId="1" r:id="rId1"/>
    <sheet name="Sprint 2 - Burndown Chart" sheetId="2" r:id="rId2"/>
    <sheet name="Sprint 3 - Burndown Chart" sheetId="3" r:id="rId3"/>
    <sheet name="Sprint 4 - Burndown Char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" i="1" l="1"/>
  <c r="K11" i="1"/>
  <c r="J11" i="1"/>
  <c r="I11" i="1"/>
  <c r="H11" i="1"/>
  <c r="G11" i="1"/>
  <c r="F11" i="1"/>
  <c r="E11" i="1"/>
  <c r="D11" i="1"/>
  <c r="C11" i="1"/>
  <c r="L10" i="1"/>
  <c r="K10" i="1"/>
  <c r="J10" i="1"/>
  <c r="I10" i="1"/>
  <c r="H10" i="1"/>
  <c r="G10" i="1"/>
  <c r="F10" i="1"/>
  <c r="E10" i="1"/>
  <c r="C10" i="1"/>
  <c r="D10" i="1" s="1"/>
  <c r="B10" i="1"/>
  <c r="M7" i="1"/>
  <c r="M6" i="1"/>
  <c r="C17" i="4" l="1"/>
  <c r="D17" i="4" s="1"/>
  <c r="E17" i="4" s="1"/>
  <c r="F17" i="4" s="1"/>
  <c r="G17" i="4" s="1"/>
  <c r="H17" i="4" s="1"/>
  <c r="I17" i="4" s="1"/>
  <c r="J17" i="4" s="1"/>
  <c r="K17" i="4" s="1"/>
  <c r="L17" i="4" s="1"/>
  <c r="B16" i="4"/>
  <c r="C16" i="4" s="1"/>
  <c r="D16" i="4" s="1"/>
  <c r="E16" i="4" s="1"/>
  <c r="F16" i="4" s="1"/>
  <c r="G16" i="4" s="1"/>
  <c r="H16" i="4" s="1"/>
  <c r="I16" i="4" s="1"/>
  <c r="J16" i="4" s="1"/>
  <c r="K16" i="4" s="1"/>
  <c r="L16" i="4" s="1"/>
  <c r="M15" i="4"/>
  <c r="M14" i="4"/>
  <c r="M13" i="4"/>
  <c r="M12" i="4"/>
  <c r="M11" i="4"/>
  <c r="M10" i="4"/>
  <c r="M9" i="4"/>
  <c r="M8" i="4"/>
  <c r="M7" i="4"/>
  <c r="M6" i="4"/>
  <c r="B15" i="3"/>
  <c r="B16" i="3" s="1"/>
  <c r="C16" i="3" s="1"/>
  <c r="D16" i="3" s="1"/>
  <c r="E16" i="3" s="1"/>
  <c r="F16" i="3" s="1"/>
  <c r="G16" i="3" s="1"/>
  <c r="H16" i="3" s="1"/>
  <c r="I16" i="3" s="1"/>
  <c r="J16" i="3" s="1"/>
  <c r="K16" i="3" s="1"/>
  <c r="L16" i="3" s="1"/>
  <c r="M14" i="3"/>
  <c r="M13" i="3"/>
  <c r="M12" i="3"/>
  <c r="M11" i="3"/>
  <c r="M10" i="3"/>
  <c r="M9" i="3"/>
  <c r="M8" i="3"/>
  <c r="M7" i="3"/>
  <c r="M6" i="3"/>
  <c r="B13" i="2"/>
  <c r="C13" i="2" s="1"/>
  <c r="D13" i="2" s="1"/>
  <c r="E13" i="2" s="1"/>
  <c r="F13" i="2" s="1"/>
  <c r="G13" i="2" s="1"/>
  <c r="H13" i="2" s="1"/>
  <c r="I13" i="2" s="1"/>
  <c r="J13" i="2" s="1"/>
  <c r="K13" i="2" s="1"/>
  <c r="L13" i="2" s="1"/>
  <c r="M12" i="2"/>
  <c r="M11" i="2"/>
  <c r="M10" i="2"/>
  <c r="M9" i="2"/>
  <c r="M8" i="2"/>
  <c r="M7" i="2"/>
  <c r="M6" i="2"/>
  <c r="G38" i="1"/>
  <c r="F38" i="1"/>
  <c r="E38" i="1"/>
  <c r="D38" i="1"/>
  <c r="C38" i="1"/>
  <c r="B38" i="1"/>
  <c r="M9" i="1"/>
  <c r="M8" i="1"/>
  <c r="C15" i="3" l="1"/>
  <c r="D15" i="3" s="1"/>
  <c r="E15" i="3" s="1"/>
  <c r="F15" i="3" s="1"/>
  <c r="G15" i="3" s="1"/>
  <c r="H15" i="3" s="1"/>
  <c r="I15" i="3" s="1"/>
  <c r="J15" i="3" s="1"/>
  <c r="K15" i="3" s="1"/>
  <c r="L15" i="3" s="1"/>
  <c r="B14" i="2"/>
  <c r="C14" i="2" s="1"/>
  <c r="D14" i="2" s="1"/>
  <c r="E14" i="2" s="1"/>
  <c r="F14" i="2" s="1"/>
  <c r="G14" i="2" s="1"/>
  <c r="H14" i="2" s="1"/>
  <c r="I14" i="2" s="1"/>
  <c r="J14" i="2" s="1"/>
  <c r="K14" i="2" s="1"/>
  <c r="L14" i="2" s="1"/>
</calcChain>
</file>

<file path=xl/sharedStrings.xml><?xml version="1.0" encoding="utf-8"?>
<sst xmlns="http://schemas.openxmlformats.org/spreadsheetml/2006/main" count="149" uniqueCount="98">
  <si>
    <t>Tasks</t>
  </si>
  <si>
    <t>Working Hours</t>
  </si>
  <si>
    <t>End Hours</t>
  </si>
  <si>
    <t>Project Selection and Project Approval</t>
  </si>
  <si>
    <t>Brainstorming and Requirement Gathering</t>
  </si>
  <si>
    <t>Presentation for deliverable 1</t>
  </si>
  <si>
    <t>Peer to Peer 1 Review</t>
  </si>
  <si>
    <t>Actual Remaining Hours</t>
  </si>
  <si>
    <t>Estimated Remaining hours</t>
  </si>
  <si>
    <t>Team Member</t>
  </si>
  <si>
    <t>Priya</t>
  </si>
  <si>
    <t>Sunil</t>
  </si>
  <si>
    <t>Karthik</t>
  </si>
  <si>
    <t xml:space="preserve">Bharath </t>
  </si>
  <si>
    <t>Pranav</t>
  </si>
  <si>
    <t>Rahul</t>
  </si>
  <si>
    <t>Cap Stone Project</t>
  </si>
  <si>
    <t>Project1</t>
  </si>
  <si>
    <t>Project2</t>
  </si>
  <si>
    <t>Task</t>
  </si>
  <si>
    <t>Feedback</t>
  </si>
  <si>
    <t>Sprint1</t>
  </si>
  <si>
    <t xml:space="preserve">Sprint 1 </t>
  </si>
  <si>
    <t>Technology assessment, Prep for Sprint 2, Signup and login</t>
  </si>
  <si>
    <t xml:space="preserve">Created a AWS Account, rokognition and lexa </t>
  </si>
  <si>
    <t>New York Location Research and Product backlog</t>
  </si>
  <si>
    <t xml:space="preserve">GitHub </t>
  </si>
  <si>
    <t>Presentation for deliverable 2</t>
  </si>
  <si>
    <t>Brainstroming on database</t>
  </si>
  <si>
    <t>Peer to Peer 2 Review</t>
  </si>
  <si>
    <t>Sprint2</t>
  </si>
  <si>
    <t>Research on Technical[IEEE] paper and studying formats</t>
  </si>
  <si>
    <t>Researched and Added Literature review</t>
  </si>
  <si>
    <t>Abstract, Introduction, added Project Requirement</t>
  </si>
  <si>
    <t>Database Schema/Documentation format</t>
  </si>
  <si>
    <t>System Diagrams, ER Diagrams, Data Modeling</t>
  </si>
  <si>
    <t>Conclusion, Discussion, Summary and References</t>
  </si>
  <si>
    <t>Submission of deliverable 3[Technical paper]</t>
  </si>
  <si>
    <t>brainstorm/coding - Home Page</t>
  </si>
  <si>
    <t>Peer to Peer 3 Review</t>
  </si>
  <si>
    <t>Sprint 3</t>
  </si>
  <si>
    <t>Product backlog/Documentation update</t>
  </si>
  <si>
    <t>Wiki page: Code, Techhnology tools and Project Management</t>
  </si>
  <si>
    <t>Wiki page: Architecture and Design, Burndown Charts, Demo</t>
  </si>
  <si>
    <t>coding - Home Page, About Us, Contact</t>
  </si>
  <si>
    <t>coding - User Signup and Login</t>
  </si>
  <si>
    <t>Manual Testing</t>
  </si>
  <si>
    <t>Draft document on design and technologies</t>
  </si>
  <si>
    <t>Sprint 4 documentation</t>
  </si>
  <si>
    <t>Retrospective documentation/mvp</t>
  </si>
  <si>
    <t>Peer to Peer 4 Review</t>
  </si>
  <si>
    <t xml:space="preserve">Sprint 4 </t>
  </si>
  <si>
    <t xml:space="preserve">Tasks </t>
  </si>
  <si>
    <t>Kartik</t>
  </si>
  <si>
    <t>Jira Updates</t>
  </si>
  <si>
    <t xml:space="preserve">PPT </t>
  </si>
  <si>
    <t>Chatbot/Testing</t>
  </si>
  <si>
    <t>Search Bar Implementation</t>
  </si>
  <si>
    <t>JIRA Updates</t>
  </si>
  <si>
    <t>Brainstorm on Sprint 3</t>
  </si>
  <si>
    <t>Sprint 2 PPT</t>
  </si>
  <si>
    <t>Github</t>
  </si>
  <si>
    <t>Navigo testing</t>
  </si>
  <si>
    <t>Tech Paper research/updates</t>
  </si>
  <si>
    <t>Brainstorm on Sprint 4</t>
  </si>
  <si>
    <t>Submission of Deliverable 3</t>
  </si>
  <si>
    <t>Sprint 3 updates</t>
  </si>
  <si>
    <t>Database Connectivity</t>
  </si>
  <si>
    <t>JIRA updates</t>
  </si>
  <si>
    <t>Designing and Implementing NavigoMerch store</t>
  </si>
  <si>
    <t>Coding- Merch Store</t>
  </si>
  <si>
    <t>Final Documentation</t>
  </si>
  <si>
    <t>Final Retro</t>
  </si>
  <si>
    <t>Architecture/Design</t>
  </si>
  <si>
    <t>Sprint 4 PPT</t>
  </si>
  <si>
    <t>Final JIRA Updates</t>
  </si>
  <si>
    <t>CS 692: Navigo - Sprint 1 - Burndown Chart</t>
  </si>
  <si>
    <t>Sprint 1 PPT/Presentation</t>
  </si>
  <si>
    <t>Chatbot &amp; Testing</t>
  </si>
  <si>
    <t>CS 692: Navigo - Sprint 2 - Burndown Chart</t>
  </si>
  <si>
    <t xml:space="preserve">Search bar implementation, Prep for Sprint 2 </t>
  </si>
  <si>
    <t xml:space="preserve">JIRA Updates </t>
  </si>
  <si>
    <t>Web Application Testing</t>
  </si>
  <si>
    <t>Brainstroming on Sprint 3</t>
  </si>
  <si>
    <t>Database updates</t>
  </si>
  <si>
    <t>Submission of deliverable 3</t>
  </si>
  <si>
    <t>Brainstorming on Sprint 4</t>
  </si>
  <si>
    <t>Tech paper updates/research</t>
  </si>
  <si>
    <t>Github updates</t>
  </si>
  <si>
    <t>Designing and Implementing NavigoMerch Store</t>
  </si>
  <si>
    <t>Coding: NavigoStore: Sign up, Contact Us, FAQ, DB, Order, Shop, Account management.</t>
  </si>
  <si>
    <t>Architecture and Design</t>
  </si>
  <si>
    <t>Github Updates</t>
  </si>
  <si>
    <t>Final Retrospective</t>
  </si>
  <si>
    <t>Sprint 4 updates</t>
  </si>
  <si>
    <t>Sprint 4 documentation/submission</t>
  </si>
  <si>
    <t>CS 692: Navigo - Sprint 3 - Burndown Chart</t>
  </si>
  <si>
    <t>CS 692: Navigo - Sprint 4 - Burndown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</si>
</sst>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0.0000"/>
  </numFmts>
  <fonts count="12" x14ac:knownFonts="1">
    <font>
      <sz val="10"/>
      <color rgb="FF000000"/>
      <name val="Arial"/>
    </font>
    <font>
      <sz val="10"/>
      <color theme="1"/>
      <name val="Calibri"/>
    </font>
    <font>
      <sz val="18"/>
      <color theme="1"/>
      <name val="Calibri"/>
    </font>
    <font>
      <b/>
      <sz val="14"/>
      <color theme="1"/>
      <name val="Calibri"/>
    </font>
    <font>
      <b/>
      <sz val="11"/>
      <color rgb="FF000000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theme="1"/>
      <name val="Calibri"/>
    </font>
    <font>
      <sz val="18"/>
      <color rgb="FF000000"/>
      <name val="Calibri"/>
    </font>
    <font>
      <sz val="10"/>
      <color rgb="FF000000"/>
      <name val="Calibri"/>
    </font>
    <font>
      <sz val="10"/>
      <name val="Arial"/>
    </font>
    <font>
      <b/>
      <sz val="1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AEABAB"/>
        <bgColor rgb="FFAEABAB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4" fillId="2" borderId="1" xfId="0" applyFont="1" applyFill="1" applyBorder="1" applyAlignment="1"/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5" fillId="0" borderId="0" xfId="0" applyFont="1"/>
    <xf numFmtId="0" fontId="6" fillId="0" borderId="1" xfId="0" applyFont="1" applyBorder="1" applyAlignment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3" borderId="1" xfId="0" applyFont="1" applyFill="1" applyBorder="1" applyAlignment="1"/>
    <xf numFmtId="0" fontId="4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65" fontId="7" fillId="4" borderId="1" xfId="0" applyNumberFormat="1" applyFont="1" applyFill="1" applyBorder="1" applyAlignment="1">
      <alignment horizontal="left"/>
    </xf>
    <xf numFmtId="165" fontId="7" fillId="4" borderId="1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/>
    <xf numFmtId="0" fontId="9" fillId="0" borderId="0" xfId="0" applyFont="1" applyAlignment="1">
      <alignment horizontal="right"/>
    </xf>
    <xf numFmtId="0" fontId="11" fillId="0" borderId="0" xfId="0" applyFont="1" applyAlignment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/>
    <xf numFmtId="0" fontId="6" fillId="0" borderId="1" xfId="0" applyFont="1" applyBorder="1" applyAlignment="1"/>
    <xf numFmtId="0" fontId="1" fillId="0" borderId="0" xfId="0" applyFont="1" applyAlignment="1"/>
    <xf numFmtId="164" fontId="4" fillId="2" borderId="1" xfId="0" applyNumberFormat="1" applyFont="1" applyFill="1" applyBorder="1" applyAlignment="1"/>
    <xf numFmtId="165" fontId="5" fillId="4" borderId="1" xfId="0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8" fillId="5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10" fillId="0" borderId="3" xfId="0" applyFont="1" applyBorder="1"/>
    <xf numFmtId="0" fontId="10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Burndown Chart'!$A$6</c:f>
              <c:strCache>
                <c:ptCount val="1"/>
                <c:pt idx="0">
                  <c:v>Jira Updates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1 - Burndown Chart'!$B$5:$M$5</c:f>
              <c:strCache>
                <c:ptCount val="12"/>
                <c:pt idx="0">
                  <c:v>Working Hours</c:v>
                </c:pt>
                <c:pt idx="1">
                  <c:v>08/24/2020</c:v>
                </c:pt>
                <c:pt idx="2">
                  <c:v>08/25/2020</c:v>
                </c:pt>
                <c:pt idx="3">
                  <c:v>08/26/2020</c:v>
                </c:pt>
                <c:pt idx="4">
                  <c:v>08/27/2020</c:v>
                </c:pt>
                <c:pt idx="5">
                  <c:v>08/28/2020</c:v>
                </c:pt>
                <c:pt idx="6">
                  <c:v>08/29/2020</c:v>
                </c:pt>
                <c:pt idx="7">
                  <c:v>08/30/2020</c:v>
                </c:pt>
                <c:pt idx="8">
                  <c:v>08/31/2020</c:v>
                </c:pt>
                <c:pt idx="9">
                  <c:v>09/01/2020</c:v>
                </c:pt>
                <c:pt idx="10">
                  <c:v>09/02/2020</c:v>
                </c:pt>
                <c:pt idx="11">
                  <c:v>End Hours</c:v>
                </c:pt>
              </c:strCache>
            </c:strRef>
          </c:cat>
          <c:val>
            <c:numRef>
              <c:f>'Sprint 1 - Burndown Chart'!$B$6:$M$6</c:f>
              <c:numCache>
                <c:formatCode>General</c:formatCode>
                <c:ptCount val="12"/>
                <c:pt idx="0">
                  <c:v>10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9-4AD5-9D9F-292DDD87F7EC}"/>
            </c:ext>
          </c:extLst>
        </c:ser>
        <c:ser>
          <c:idx val="1"/>
          <c:order val="1"/>
          <c:tx>
            <c:strRef>
              <c:f>'Sprint 1 - Burndown Chart'!$A$7</c:f>
              <c:strCache>
                <c:ptCount val="1"/>
                <c:pt idx="0">
                  <c:v>Sprint 1 PPT/Presentation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1 - Burndown Chart'!$B$5:$M$5</c:f>
              <c:strCache>
                <c:ptCount val="12"/>
                <c:pt idx="0">
                  <c:v>Working Hours</c:v>
                </c:pt>
                <c:pt idx="1">
                  <c:v>08/24/2020</c:v>
                </c:pt>
                <c:pt idx="2">
                  <c:v>08/25/2020</c:v>
                </c:pt>
                <c:pt idx="3">
                  <c:v>08/26/2020</c:v>
                </c:pt>
                <c:pt idx="4">
                  <c:v>08/27/2020</c:v>
                </c:pt>
                <c:pt idx="5">
                  <c:v>08/28/2020</c:v>
                </c:pt>
                <c:pt idx="6">
                  <c:v>08/29/2020</c:v>
                </c:pt>
                <c:pt idx="7">
                  <c:v>08/30/2020</c:v>
                </c:pt>
                <c:pt idx="8">
                  <c:v>08/31/2020</c:v>
                </c:pt>
                <c:pt idx="9">
                  <c:v>09/01/2020</c:v>
                </c:pt>
                <c:pt idx="10">
                  <c:v>09/02/2020</c:v>
                </c:pt>
                <c:pt idx="11">
                  <c:v>End Hours</c:v>
                </c:pt>
              </c:strCache>
            </c:strRef>
          </c:cat>
          <c:val>
            <c:numRef>
              <c:f>'Sprint 1 - Burndown Chart'!$B$7:$M$7</c:f>
              <c:numCache>
                <c:formatCode>General</c:formatCode>
                <c:ptCount val="12"/>
                <c:pt idx="0">
                  <c:v>24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39-4AD5-9D9F-292DDD87F7EC}"/>
            </c:ext>
          </c:extLst>
        </c:ser>
        <c:ser>
          <c:idx val="2"/>
          <c:order val="2"/>
          <c:tx>
            <c:strRef>
              <c:f>'Sprint 1 - Burndown Chart'!$A$8</c:f>
              <c:strCache>
                <c:ptCount val="1"/>
                <c:pt idx="0">
                  <c:v>Chatbot &amp; Testing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'Sprint 1 - Burndown Chart'!$B$5:$M$5</c:f>
              <c:strCache>
                <c:ptCount val="12"/>
                <c:pt idx="0">
                  <c:v>Working Hours</c:v>
                </c:pt>
                <c:pt idx="1">
                  <c:v>08/24/2020</c:v>
                </c:pt>
                <c:pt idx="2">
                  <c:v>08/25/2020</c:v>
                </c:pt>
                <c:pt idx="3">
                  <c:v>08/26/2020</c:v>
                </c:pt>
                <c:pt idx="4">
                  <c:v>08/27/2020</c:v>
                </c:pt>
                <c:pt idx="5">
                  <c:v>08/28/2020</c:v>
                </c:pt>
                <c:pt idx="6">
                  <c:v>08/29/2020</c:v>
                </c:pt>
                <c:pt idx="7">
                  <c:v>08/30/2020</c:v>
                </c:pt>
                <c:pt idx="8">
                  <c:v>08/31/2020</c:v>
                </c:pt>
                <c:pt idx="9">
                  <c:v>09/01/2020</c:v>
                </c:pt>
                <c:pt idx="10">
                  <c:v>09/02/2020</c:v>
                </c:pt>
                <c:pt idx="11">
                  <c:v>End Hours</c:v>
                </c:pt>
              </c:strCache>
            </c:strRef>
          </c:cat>
          <c:val>
            <c:numRef>
              <c:f>'Sprint 1 - Burndown Chart'!$B$8:$M$8</c:f>
              <c:numCache>
                <c:formatCode>General</c:formatCode>
                <c:ptCount val="12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39-4AD5-9D9F-292DDD87F7EC}"/>
            </c:ext>
          </c:extLst>
        </c:ser>
        <c:ser>
          <c:idx val="3"/>
          <c:order val="3"/>
          <c:tx>
            <c:strRef>
              <c:f>'Sprint 1 - Burndown Chart'!$A$9</c:f>
              <c:strCache>
                <c:ptCount val="1"/>
                <c:pt idx="0">
                  <c:v>Peer to Peer 1 Review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'Sprint 1 - Burndown Chart'!$B$5:$M$5</c:f>
              <c:strCache>
                <c:ptCount val="12"/>
                <c:pt idx="0">
                  <c:v>Working Hours</c:v>
                </c:pt>
                <c:pt idx="1">
                  <c:v>08/24/2020</c:v>
                </c:pt>
                <c:pt idx="2">
                  <c:v>08/25/2020</c:v>
                </c:pt>
                <c:pt idx="3">
                  <c:v>08/26/2020</c:v>
                </c:pt>
                <c:pt idx="4">
                  <c:v>08/27/2020</c:v>
                </c:pt>
                <c:pt idx="5">
                  <c:v>08/28/2020</c:v>
                </c:pt>
                <c:pt idx="6">
                  <c:v>08/29/2020</c:v>
                </c:pt>
                <c:pt idx="7">
                  <c:v>08/30/2020</c:v>
                </c:pt>
                <c:pt idx="8">
                  <c:v>08/31/2020</c:v>
                </c:pt>
                <c:pt idx="9">
                  <c:v>09/01/2020</c:v>
                </c:pt>
                <c:pt idx="10">
                  <c:v>09/02/2020</c:v>
                </c:pt>
                <c:pt idx="11">
                  <c:v>End Hours</c:v>
                </c:pt>
              </c:strCache>
            </c:strRef>
          </c:cat>
          <c:val>
            <c:numRef>
              <c:f>'Sprint 1 - Burndown Chart'!$B$9:$M$9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39-4AD5-9D9F-292DDD87F7EC}"/>
            </c:ext>
          </c:extLst>
        </c:ser>
        <c:ser>
          <c:idx val="4"/>
          <c:order val="4"/>
          <c:tx>
            <c:strRef>
              <c:f>'Sprint 1 - Burndown Chart'!$A$10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'Sprint 1 - Burndown Chart'!$B$5:$M$5</c:f>
              <c:strCache>
                <c:ptCount val="12"/>
                <c:pt idx="0">
                  <c:v>Working Hours</c:v>
                </c:pt>
                <c:pt idx="1">
                  <c:v>08/24/2020</c:v>
                </c:pt>
                <c:pt idx="2">
                  <c:v>08/25/2020</c:v>
                </c:pt>
                <c:pt idx="3">
                  <c:v>08/26/2020</c:v>
                </c:pt>
                <c:pt idx="4">
                  <c:v>08/27/2020</c:v>
                </c:pt>
                <c:pt idx="5">
                  <c:v>08/28/2020</c:v>
                </c:pt>
                <c:pt idx="6">
                  <c:v>08/29/2020</c:v>
                </c:pt>
                <c:pt idx="7">
                  <c:v>08/30/2020</c:v>
                </c:pt>
                <c:pt idx="8">
                  <c:v>08/31/2020</c:v>
                </c:pt>
                <c:pt idx="9">
                  <c:v>09/01/2020</c:v>
                </c:pt>
                <c:pt idx="10">
                  <c:v>09/02/2020</c:v>
                </c:pt>
                <c:pt idx="11">
                  <c:v>End Hours</c:v>
                </c:pt>
              </c:strCache>
            </c:strRef>
          </c:cat>
          <c:val>
            <c:numRef>
              <c:f>'Sprint 1 - Burndown Chart'!$B$10:$M$10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27</c:v>
                </c:pt>
                <c:pt idx="3">
                  <c:v>23</c:v>
                </c:pt>
                <c:pt idx="4">
                  <c:v>21</c:v>
                </c:pt>
                <c:pt idx="5">
                  <c:v>16</c:v>
                </c:pt>
                <c:pt idx="6">
                  <c:v>10.5</c:v>
                </c:pt>
                <c:pt idx="7">
                  <c:v>7.5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39-4AD5-9D9F-292DDD87F7EC}"/>
            </c:ext>
          </c:extLst>
        </c:ser>
        <c:ser>
          <c:idx val="5"/>
          <c:order val="5"/>
          <c:tx>
            <c:strRef>
              <c:f>'Sprint 1 - Burndown Chart'!$A$11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'Sprint 1 - Burndown Chart'!$B$5:$M$5</c:f>
              <c:strCache>
                <c:ptCount val="12"/>
                <c:pt idx="0">
                  <c:v>Working Hours</c:v>
                </c:pt>
                <c:pt idx="1">
                  <c:v>08/24/2020</c:v>
                </c:pt>
                <c:pt idx="2">
                  <c:v>08/25/2020</c:v>
                </c:pt>
                <c:pt idx="3">
                  <c:v>08/26/2020</c:v>
                </c:pt>
                <c:pt idx="4">
                  <c:v>08/27/2020</c:v>
                </c:pt>
                <c:pt idx="5">
                  <c:v>08/28/2020</c:v>
                </c:pt>
                <c:pt idx="6">
                  <c:v>08/29/2020</c:v>
                </c:pt>
                <c:pt idx="7">
                  <c:v>08/30/2020</c:v>
                </c:pt>
                <c:pt idx="8">
                  <c:v>08/31/2020</c:v>
                </c:pt>
                <c:pt idx="9">
                  <c:v>09/01/2020</c:v>
                </c:pt>
                <c:pt idx="10">
                  <c:v>09/02/2020</c:v>
                </c:pt>
                <c:pt idx="11">
                  <c:v>End Hours</c:v>
                </c:pt>
              </c:strCache>
            </c:strRef>
          </c:cat>
          <c:val>
            <c:numRef>
              <c:f>'Sprint 1 - Burndown Chart'!$B$11:$M$11</c:f>
              <c:numCache>
                <c:formatCode>0.0000</c:formatCode>
                <c:ptCount val="12"/>
                <c:pt idx="0">
                  <c:v>40</c:v>
                </c:pt>
                <c:pt idx="1">
                  <c:v>36</c:v>
                </c:pt>
                <c:pt idx="2">
                  <c:v>32</c:v>
                </c:pt>
                <c:pt idx="3">
                  <c:v>28</c:v>
                </c:pt>
                <c:pt idx="4">
                  <c:v>24</c:v>
                </c:pt>
                <c:pt idx="5">
                  <c:v>20</c:v>
                </c:pt>
                <c:pt idx="6">
                  <c:v>16</c:v>
                </c:pt>
                <c:pt idx="7">
                  <c:v>12</c:v>
                </c:pt>
                <c:pt idx="8">
                  <c:v>8</c:v>
                </c:pt>
                <c:pt idx="9">
                  <c:v>4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39-4AD5-9D9F-292DDD87F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283624"/>
        <c:axId val="450288216"/>
      </c:lineChart>
      <c:catAx>
        <c:axId val="45028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88216"/>
        <c:crosses val="autoZero"/>
        <c:auto val="1"/>
        <c:lblAlgn val="ctr"/>
        <c:lblOffset val="100"/>
        <c:noMultiLvlLbl val="0"/>
      </c:catAx>
      <c:valAx>
        <c:axId val="45028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83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2 - Burndown Chart'!$A$6</c:f>
              <c:strCache>
                <c:ptCount val="1"/>
                <c:pt idx="0">
                  <c:v>Search bar implementation, Prep for Sprint 2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2 - Burndown Chart'!$B$5:$M$5</c:f>
              <c:strCache>
                <c:ptCount val="12"/>
                <c:pt idx="0">
                  <c:v>Working Hours</c:v>
                </c:pt>
                <c:pt idx="1">
                  <c:v>09/03/2020</c:v>
                </c:pt>
                <c:pt idx="2">
                  <c:v>09/04/2020</c:v>
                </c:pt>
                <c:pt idx="3">
                  <c:v>09/05/2020</c:v>
                </c:pt>
                <c:pt idx="4">
                  <c:v>09/07/2020</c:v>
                </c:pt>
                <c:pt idx="5">
                  <c:v>09/10/2020</c:v>
                </c:pt>
                <c:pt idx="6">
                  <c:v>09/13/2020</c:v>
                </c:pt>
                <c:pt idx="7">
                  <c:v>09/16/2020</c:v>
                </c:pt>
                <c:pt idx="8">
                  <c:v>09/19/2020</c:v>
                </c:pt>
                <c:pt idx="9">
                  <c:v>09/22/2020</c:v>
                </c:pt>
                <c:pt idx="10">
                  <c:v>09/25/2020</c:v>
                </c:pt>
                <c:pt idx="11">
                  <c:v>End Hours</c:v>
                </c:pt>
              </c:strCache>
            </c:strRef>
          </c:cat>
          <c:val>
            <c:numRef>
              <c:f>'Sprint 2 - Burndown Chart'!$B$6:$M$6</c:f>
              <c:numCache>
                <c:formatCode>General</c:formatCode>
                <c:ptCount val="12"/>
                <c:pt idx="0">
                  <c:v>10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1.5</c:v>
                </c:pt>
                <c:pt idx="9">
                  <c:v>1</c:v>
                </c:pt>
                <c:pt idx="10">
                  <c:v>0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9-4AB5-B4E0-2F9E34699962}"/>
            </c:ext>
          </c:extLst>
        </c:ser>
        <c:ser>
          <c:idx val="1"/>
          <c:order val="1"/>
          <c:tx>
            <c:strRef>
              <c:f>'Sprint 2 - Burndown Chart'!$A$7</c:f>
              <c:strCache>
                <c:ptCount val="1"/>
                <c:pt idx="0">
                  <c:v>JIRA Updates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2 - Burndown Chart'!$B$5:$M$5</c:f>
              <c:strCache>
                <c:ptCount val="12"/>
                <c:pt idx="0">
                  <c:v>Working Hours</c:v>
                </c:pt>
                <c:pt idx="1">
                  <c:v>09/03/2020</c:v>
                </c:pt>
                <c:pt idx="2">
                  <c:v>09/04/2020</c:v>
                </c:pt>
                <c:pt idx="3">
                  <c:v>09/05/2020</c:v>
                </c:pt>
                <c:pt idx="4">
                  <c:v>09/07/2020</c:v>
                </c:pt>
                <c:pt idx="5">
                  <c:v>09/10/2020</c:v>
                </c:pt>
                <c:pt idx="6">
                  <c:v>09/13/2020</c:v>
                </c:pt>
                <c:pt idx="7">
                  <c:v>09/16/2020</c:v>
                </c:pt>
                <c:pt idx="8">
                  <c:v>09/19/2020</c:v>
                </c:pt>
                <c:pt idx="9">
                  <c:v>09/22/2020</c:v>
                </c:pt>
                <c:pt idx="10">
                  <c:v>09/25/2020</c:v>
                </c:pt>
                <c:pt idx="11">
                  <c:v>End Hours</c:v>
                </c:pt>
              </c:strCache>
            </c:strRef>
          </c:cat>
          <c:val>
            <c:numRef>
              <c:f>'Sprint 2 - Burndown Chart'!$B$7:$M$7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19-4AB5-B4E0-2F9E34699962}"/>
            </c:ext>
          </c:extLst>
        </c:ser>
        <c:ser>
          <c:idx val="2"/>
          <c:order val="2"/>
          <c:tx>
            <c:strRef>
              <c:f>'Sprint 2 - Burndown Chart'!$A$8</c:f>
              <c:strCache>
                <c:ptCount val="1"/>
                <c:pt idx="0">
                  <c:v>Web Application Testing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'Sprint 2 - Burndown Chart'!$B$5:$M$5</c:f>
              <c:strCache>
                <c:ptCount val="12"/>
                <c:pt idx="0">
                  <c:v>Working Hours</c:v>
                </c:pt>
                <c:pt idx="1">
                  <c:v>09/03/2020</c:v>
                </c:pt>
                <c:pt idx="2">
                  <c:v>09/04/2020</c:v>
                </c:pt>
                <c:pt idx="3">
                  <c:v>09/05/2020</c:v>
                </c:pt>
                <c:pt idx="4">
                  <c:v>09/07/2020</c:v>
                </c:pt>
                <c:pt idx="5">
                  <c:v>09/10/2020</c:v>
                </c:pt>
                <c:pt idx="6">
                  <c:v>09/13/2020</c:v>
                </c:pt>
                <c:pt idx="7">
                  <c:v>09/16/2020</c:v>
                </c:pt>
                <c:pt idx="8">
                  <c:v>09/19/2020</c:v>
                </c:pt>
                <c:pt idx="9">
                  <c:v>09/22/2020</c:v>
                </c:pt>
                <c:pt idx="10">
                  <c:v>09/25/2020</c:v>
                </c:pt>
                <c:pt idx="11">
                  <c:v>End Hours</c:v>
                </c:pt>
              </c:strCache>
            </c:strRef>
          </c:cat>
          <c:val>
            <c:numRef>
              <c:f>'Sprint 2 - Burndown Chart'!$B$8:$M$8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19-4AB5-B4E0-2F9E34699962}"/>
            </c:ext>
          </c:extLst>
        </c:ser>
        <c:ser>
          <c:idx val="3"/>
          <c:order val="3"/>
          <c:tx>
            <c:strRef>
              <c:f>'Sprint 2 - Burndown Chart'!$A$9</c:f>
              <c:strCache>
                <c:ptCount val="1"/>
                <c:pt idx="0">
                  <c:v>GitHub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'Sprint 2 - Burndown Chart'!$B$5:$M$5</c:f>
              <c:strCache>
                <c:ptCount val="12"/>
                <c:pt idx="0">
                  <c:v>Working Hours</c:v>
                </c:pt>
                <c:pt idx="1">
                  <c:v>09/03/2020</c:v>
                </c:pt>
                <c:pt idx="2">
                  <c:v>09/04/2020</c:v>
                </c:pt>
                <c:pt idx="3">
                  <c:v>09/05/2020</c:v>
                </c:pt>
                <c:pt idx="4">
                  <c:v>09/07/2020</c:v>
                </c:pt>
                <c:pt idx="5">
                  <c:v>09/10/2020</c:v>
                </c:pt>
                <c:pt idx="6">
                  <c:v>09/13/2020</c:v>
                </c:pt>
                <c:pt idx="7">
                  <c:v>09/16/2020</c:v>
                </c:pt>
                <c:pt idx="8">
                  <c:v>09/19/2020</c:v>
                </c:pt>
                <c:pt idx="9">
                  <c:v>09/22/2020</c:v>
                </c:pt>
                <c:pt idx="10">
                  <c:v>09/25/2020</c:v>
                </c:pt>
                <c:pt idx="11">
                  <c:v>End Hours</c:v>
                </c:pt>
              </c:strCache>
            </c:strRef>
          </c:cat>
          <c:val>
            <c:numRef>
              <c:f>'Sprint 2 - Burndown Chart'!$B$9:$M$9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19-4AB5-B4E0-2F9E34699962}"/>
            </c:ext>
          </c:extLst>
        </c:ser>
        <c:ser>
          <c:idx val="4"/>
          <c:order val="4"/>
          <c:tx>
            <c:strRef>
              <c:f>'Sprint 2 - Burndown Chart'!$A$10</c:f>
              <c:strCache>
                <c:ptCount val="1"/>
                <c:pt idx="0">
                  <c:v>Presentation for deliverable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'Sprint 2 - Burndown Chart'!$B$5:$M$5</c:f>
              <c:strCache>
                <c:ptCount val="12"/>
                <c:pt idx="0">
                  <c:v>Working Hours</c:v>
                </c:pt>
                <c:pt idx="1">
                  <c:v>09/03/2020</c:v>
                </c:pt>
                <c:pt idx="2">
                  <c:v>09/04/2020</c:v>
                </c:pt>
                <c:pt idx="3">
                  <c:v>09/05/2020</c:v>
                </c:pt>
                <c:pt idx="4">
                  <c:v>09/07/2020</c:v>
                </c:pt>
                <c:pt idx="5">
                  <c:v>09/10/2020</c:v>
                </c:pt>
                <c:pt idx="6">
                  <c:v>09/13/2020</c:v>
                </c:pt>
                <c:pt idx="7">
                  <c:v>09/16/2020</c:v>
                </c:pt>
                <c:pt idx="8">
                  <c:v>09/19/2020</c:v>
                </c:pt>
                <c:pt idx="9">
                  <c:v>09/22/2020</c:v>
                </c:pt>
                <c:pt idx="10">
                  <c:v>09/25/2020</c:v>
                </c:pt>
                <c:pt idx="11">
                  <c:v>End Hours</c:v>
                </c:pt>
              </c:strCache>
            </c:strRef>
          </c:cat>
          <c:val>
            <c:numRef>
              <c:f>'Sprint 2 - Burndown Chart'!$B$10:$M$10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19-4AB5-B4E0-2F9E34699962}"/>
            </c:ext>
          </c:extLst>
        </c:ser>
        <c:ser>
          <c:idx val="5"/>
          <c:order val="5"/>
          <c:tx>
            <c:strRef>
              <c:f>'Sprint 2 - Burndown Chart'!$A$11</c:f>
              <c:strCache>
                <c:ptCount val="1"/>
                <c:pt idx="0">
                  <c:v>Brainstroming on Sprint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'Sprint 2 - Burndown Chart'!$B$5:$M$5</c:f>
              <c:strCache>
                <c:ptCount val="12"/>
                <c:pt idx="0">
                  <c:v>Working Hours</c:v>
                </c:pt>
                <c:pt idx="1">
                  <c:v>09/03/2020</c:v>
                </c:pt>
                <c:pt idx="2">
                  <c:v>09/04/2020</c:v>
                </c:pt>
                <c:pt idx="3">
                  <c:v>09/05/2020</c:v>
                </c:pt>
                <c:pt idx="4">
                  <c:v>09/07/2020</c:v>
                </c:pt>
                <c:pt idx="5">
                  <c:v>09/10/2020</c:v>
                </c:pt>
                <c:pt idx="6">
                  <c:v>09/13/2020</c:v>
                </c:pt>
                <c:pt idx="7">
                  <c:v>09/16/2020</c:v>
                </c:pt>
                <c:pt idx="8">
                  <c:v>09/19/2020</c:v>
                </c:pt>
                <c:pt idx="9">
                  <c:v>09/22/2020</c:v>
                </c:pt>
                <c:pt idx="10">
                  <c:v>09/25/2020</c:v>
                </c:pt>
                <c:pt idx="11">
                  <c:v>End Hours</c:v>
                </c:pt>
              </c:strCache>
            </c:strRef>
          </c:cat>
          <c:val>
            <c:numRef>
              <c:f>'Sprint 2 - Burndown Chart'!$B$11:$M$11</c:f>
              <c:numCache>
                <c:formatCode>General</c:formatCode>
                <c:ptCount val="12"/>
                <c:pt idx="0">
                  <c:v>6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19-4AB5-B4E0-2F9E34699962}"/>
            </c:ext>
          </c:extLst>
        </c:ser>
        <c:ser>
          <c:idx val="6"/>
          <c:order val="6"/>
          <c:tx>
            <c:strRef>
              <c:f>'Sprint 2 - Burndown Chart'!$A$12</c:f>
              <c:strCache>
                <c:ptCount val="1"/>
                <c:pt idx="0">
                  <c:v>Peer to Peer 2 Review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'Sprint 2 - Burndown Chart'!$B$5:$M$5</c:f>
              <c:strCache>
                <c:ptCount val="12"/>
                <c:pt idx="0">
                  <c:v>Working Hours</c:v>
                </c:pt>
                <c:pt idx="1">
                  <c:v>09/03/2020</c:v>
                </c:pt>
                <c:pt idx="2">
                  <c:v>09/04/2020</c:v>
                </c:pt>
                <c:pt idx="3">
                  <c:v>09/05/2020</c:v>
                </c:pt>
                <c:pt idx="4">
                  <c:v>09/07/2020</c:v>
                </c:pt>
                <c:pt idx="5">
                  <c:v>09/10/2020</c:v>
                </c:pt>
                <c:pt idx="6">
                  <c:v>09/13/2020</c:v>
                </c:pt>
                <c:pt idx="7">
                  <c:v>09/16/2020</c:v>
                </c:pt>
                <c:pt idx="8">
                  <c:v>09/19/2020</c:v>
                </c:pt>
                <c:pt idx="9">
                  <c:v>09/22/2020</c:v>
                </c:pt>
                <c:pt idx="10">
                  <c:v>09/25/2020</c:v>
                </c:pt>
                <c:pt idx="11">
                  <c:v>End Hours</c:v>
                </c:pt>
              </c:strCache>
            </c:strRef>
          </c:cat>
          <c:val>
            <c:numRef>
              <c:f>'Sprint 2 - Burndown Chart'!$B$12:$M$12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19-4AB5-B4E0-2F9E34699962}"/>
            </c:ext>
          </c:extLst>
        </c:ser>
        <c:ser>
          <c:idx val="7"/>
          <c:order val="7"/>
          <c:tx>
            <c:strRef>
              <c:f>'Sprint 2 - Burndown Chart'!$A$13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'Sprint 2 - Burndown Chart'!$B$5:$M$5</c:f>
              <c:strCache>
                <c:ptCount val="12"/>
                <c:pt idx="0">
                  <c:v>Working Hours</c:v>
                </c:pt>
                <c:pt idx="1">
                  <c:v>09/03/2020</c:v>
                </c:pt>
                <c:pt idx="2">
                  <c:v>09/04/2020</c:v>
                </c:pt>
                <c:pt idx="3">
                  <c:v>09/05/2020</c:v>
                </c:pt>
                <c:pt idx="4">
                  <c:v>09/07/2020</c:v>
                </c:pt>
                <c:pt idx="5">
                  <c:v>09/10/2020</c:v>
                </c:pt>
                <c:pt idx="6">
                  <c:v>09/13/2020</c:v>
                </c:pt>
                <c:pt idx="7">
                  <c:v>09/16/2020</c:v>
                </c:pt>
                <c:pt idx="8">
                  <c:v>09/19/2020</c:v>
                </c:pt>
                <c:pt idx="9">
                  <c:v>09/22/2020</c:v>
                </c:pt>
                <c:pt idx="10">
                  <c:v>09/25/2020</c:v>
                </c:pt>
                <c:pt idx="11">
                  <c:v>End Hours</c:v>
                </c:pt>
              </c:strCache>
            </c:strRef>
          </c:cat>
          <c:val>
            <c:numRef>
              <c:f>'Sprint 2 - Burndown Chart'!$B$13:$M$13</c:f>
              <c:numCache>
                <c:formatCode>General</c:formatCode>
                <c:ptCount val="12"/>
                <c:pt idx="0">
                  <c:v>22</c:v>
                </c:pt>
                <c:pt idx="1">
                  <c:v>18.5</c:v>
                </c:pt>
                <c:pt idx="2">
                  <c:v>14.5</c:v>
                </c:pt>
                <c:pt idx="3">
                  <c:v>11.5</c:v>
                </c:pt>
                <c:pt idx="4">
                  <c:v>9.5</c:v>
                </c:pt>
                <c:pt idx="5">
                  <c:v>6.5</c:v>
                </c:pt>
                <c:pt idx="6">
                  <c:v>1.5</c:v>
                </c:pt>
                <c:pt idx="7">
                  <c:v>-0.5</c:v>
                </c:pt>
                <c:pt idx="8">
                  <c:v>-5</c:v>
                </c:pt>
                <c:pt idx="9">
                  <c:v>-7</c:v>
                </c:pt>
                <c:pt idx="10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19-4AB5-B4E0-2F9E34699962}"/>
            </c:ext>
          </c:extLst>
        </c:ser>
        <c:ser>
          <c:idx val="8"/>
          <c:order val="8"/>
          <c:tx>
            <c:strRef>
              <c:f>'Sprint 2 - Burndown Chart'!$A$14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'Sprint 2 - Burndown Chart'!$B$5:$M$5</c:f>
              <c:strCache>
                <c:ptCount val="12"/>
                <c:pt idx="0">
                  <c:v>Working Hours</c:v>
                </c:pt>
                <c:pt idx="1">
                  <c:v>09/03/2020</c:v>
                </c:pt>
                <c:pt idx="2">
                  <c:v>09/04/2020</c:v>
                </c:pt>
                <c:pt idx="3">
                  <c:v>09/05/2020</c:v>
                </c:pt>
                <c:pt idx="4">
                  <c:v>09/07/2020</c:v>
                </c:pt>
                <c:pt idx="5">
                  <c:v>09/10/2020</c:v>
                </c:pt>
                <c:pt idx="6">
                  <c:v>09/13/2020</c:v>
                </c:pt>
                <c:pt idx="7">
                  <c:v>09/16/2020</c:v>
                </c:pt>
                <c:pt idx="8">
                  <c:v>09/19/2020</c:v>
                </c:pt>
                <c:pt idx="9">
                  <c:v>09/22/2020</c:v>
                </c:pt>
                <c:pt idx="10">
                  <c:v>09/25/2020</c:v>
                </c:pt>
                <c:pt idx="11">
                  <c:v>End Hours</c:v>
                </c:pt>
              </c:strCache>
            </c:strRef>
          </c:cat>
          <c:val>
            <c:numRef>
              <c:f>'Sprint 2 - Burndown Chart'!$B$14:$M$14</c:f>
              <c:numCache>
                <c:formatCode>0.0000</c:formatCode>
                <c:ptCount val="12"/>
                <c:pt idx="0">
                  <c:v>22</c:v>
                </c:pt>
                <c:pt idx="1">
                  <c:v>18.899999999999999</c:v>
                </c:pt>
                <c:pt idx="2">
                  <c:v>15.799999999999999</c:v>
                </c:pt>
                <c:pt idx="3">
                  <c:v>12.7</c:v>
                </c:pt>
                <c:pt idx="4">
                  <c:v>9.6</c:v>
                </c:pt>
                <c:pt idx="5">
                  <c:v>6.5</c:v>
                </c:pt>
                <c:pt idx="6">
                  <c:v>3.4</c:v>
                </c:pt>
                <c:pt idx="7">
                  <c:v>0.29999999999999982</c:v>
                </c:pt>
                <c:pt idx="8">
                  <c:v>-2.8000000000000003</c:v>
                </c:pt>
                <c:pt idx="9">
                  <c:v>-5.9</c:v>
                </c:pt>
                <c:pt idx="10">
                  <c:v>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319-4AB5-B4E0-2F9E34699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277392"/>
        <c:axId val="450280672"/>
      </c:lineChart>
      <c:catAx>
        <c:axId val="45027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80672"/>
        <c:crosses val="autoZero"/>
        <c:auto val="1"/>
        <c:lblAlgn val="ctr"/>
        <c:lblOffset val="100"/>
        <c:noMultiLvlLbl val="0"/>
      </c:catAx>
      <c:valAx>
        <c:axId val="4502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7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3 - Burndown Chart'!$A$6</c:f>
              <c:strCache>
                <c:ptCount val="1"/>
                <c:pt idx="0">
                  <c:v>Tech paper updates/research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3 - Burndown Chart'!$B$5:$M$5</c:f>
              <c:strCache>
                <c:ptCount val="12"/>
                <c:pt idx="0">
                  <c:v>Working Hours</c:v>
                </c:pt>
                <c:pt idx="1">
                  <c:v>09/27/2020</c:v>
                </c:pt>
                <c:pt idx="2">
                  <c:v>10/01/2020</c:v>
                </c:pt>
                <c:pt idx="3">
                  <c:v>10/03/2020</c:v>
                </c:pt>
                <c:pt idx="4">
                  <c:v>10/05/2020</c:v>
                </c:pt>
                <c:pt idx="5">
                  <c:v>10/08/2020</c:v>
                </c:pt>
                <c:pt idx="6">
                  <c:v>10/10/2020</c:v>
                </c:pt>
                <c:pt idx="7">
                  <c:v>10/12/2020</c:v>
                </c:pt>
                <c:pt idx="8">
                  <c:v>10/16/2020</c:v>
                </c:pt>
                <c:pt idx="9">
                  <c:v>10/17/2020</c:v>
                </c:pt>
                <c:pt idx="10">
                  <c:v>10/18/2020</c:v>
                </c:pt>
                <c:pt idx="11">
                  <c:v>End Hours</c:v>
                </c:pt>
              </c:strCache>
            </c:strRef>
          </c:cat>
          <c:val>
            <c:numRef>
              <c:f>'Sprint 3 - Burndown Chart'!$B$6:$M$6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0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5-40C1-9A9A-F5B9510D3B17}"/>
            </c:ext>
          </c:extLst>
        </c:ser>
        <c:ser>
          <c:idx val="1"/>
          <c:order val="1"/>
          <c:tx>
            <c:strRef>
              <c:f>'Sprint 3 - Burndown Chart'!$A$7</c:f>
              <c:strCache>
                <c:ptCount val="1"/>
                <c:pt idx="0">
                  <c:v>Sprint 3 updates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3 - Burndown Chart'!$B$5:$M$5</c:f>
              <c:strCache>
                <c:ptCount val="12"/>
                <c:pt idx="0">
                  <c:v>Working Hours</c:v>
                </c:pt>
                <c:pt idx="1">
                  <c:v>09/27/2020</c:v>
                </c:pt>
                <c:pt idx="2">
                  <c:v>10/01/2020</c:v>
                </c:pt>
                <c:pt idx="3">
                  <c:v>10/03/2020</c:v>
                </c:pt>
                <c:pt idx="4">
                  <c:v>10/05/2020</c:v>
                </c:pt>
                <c:pt idx="5">
                  <c:v>10/08/2020</c:v>
                </c:pt>
                <c:pt idx="6">
                  <c:v>10/10/2020</c:v>
                </c:pt>
                <c:pt idx="7">
                  <c:v>10/12/2020</c:v>
                </c:pt>
                <c:pt idx="8">
                  <c:v>10/16/2020</c:v>
                </c:pt>
                <c:pt idx="9">
                  <c:v>10/17/2020</c:v>
                </c:pt>
                <c:pt idx="10">
                  <c:v>10/18/2020</c:v>
                </c:pt>
                <c:pt idx="11">
                  <c:v>End Hours</c:v>
                </c:pt>
              </c:strCache>
            </c:strRef>
          </c:cat>
          <c:val>
            <c:numRef>
              <c:f>'Sprint 3 - Burndown Chart'!$B$7:$M$7</c:f>
              <c:numCache>
                <c:formatCode>General</c:formatCode>
                <c:ptCount val="12"/>
                <c:pt idx="0">
                  <c:v>3</c:v>
                </c:pt>
                <c:pt idx="1">
                  <c:v>0.5</c:v>
                </c:pt>
                <c:pt idx="2">
                  <c:v>0.5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35-40C1-9A9A-F5B9510D3B17}"/>
            </c:ext>
          </c:extLst>
        </c:ser>
        <c:ser>
          <c:idx val="2"/>
          <c:order val="2"/>
          <c:tx>
            <c:strRef>
              <c:f>'Sprint 3 - Burndown Chart'!$A$8</c:f>
              <c:strCache>
                <c:ptCount val="1"/>
                <c:pt idx="0">
                  <c:v>JIRA Updates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'Sprint 3 - Burndown Chart'!$B$5:$M$5</c:f>
              <c:strCache>
                <c:ptCount val="12"/>
                <c:pt idx="0">
                  <c:v>Working Hours</c:v>
                </c:pt>
                <c:pt idx="1">
                  <c:v>09/27/2020</c:v>
                </c:pt>
                <c:pt idx="2">
                  <c:v>10/01/2020</c:v>
                </c:pt>
                <c:pt idx="3">
                  <c:v>10/03/2020</c:v>
                </c:pt>
                <c:pt idx="4">
                  <c:v>10/05/2020</c:v>
                </c:pt>
                <c:pt idx="5">
                  <c:v>10/08/2020</c:v>
                </c:pt>
                <c:pt idx="6">
                  <c:v>10/10/2020</c:v>
                </c:pt>
                <c:pt idx="7">
                  <c:v>10/12/2020</c:v>
                </c:pt>
                <c:pt idx="8">
                  <c:v>10/16/2020</c:v>
                </c:pt>
                <c:pt idx="9">
                  <c:v>10/17/2020</c:v>
                </c:pt>
                <c:pt idx="10">
                  <c:v>10/18/2020</c:v>
                </c:pt>
                <c:pt idx="11">
                  <c:v>End Hours</c:v>
                </c:pt>
              </c:strCache>
            </c:strRef>
          </c:cat>
          <c:val>
            <c:numRef>
              <c:f>'Sprint 3 - Burndown Chart'!$B$8:$M$8</c:f>
              <c:numCache>
                <c:formatCode>General</c:formatCode>
                <c:ptCount val="12"/>
                <c:pt idx="0">
                  <c:v>1.5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35-40C1-9A9A-F5B9510D3B17}"/>
            </c:ext>
          </c:extLst>
        </c:ser>
        <c:ser>
          <c:idx val="3"/>
          <c:order val="3"/>
          <c:tx>
            <c:strRef>
              <c:f>'Sprint 3 - Burndown Chart'!$A$9</c:f>
              <c:strCache>
                <c:ptCount val="1"/>
                <c:pt idx="0">
                  <c:v>Github updates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'Sprint 3 - Burndown Chart'!$B$5:$M$5</c:f>
              <c:strCache>
                <c:ptCount val="12"/>
                <c:pt idx="0">
                  <c:v>Working Hours</c:v>
                </c:pt>
                <c:pt idx="1">
                  <c:v>09/27/2020</c:v>
                </c:pt>
                <c:pt idx="2">
                  <c:v>10/01/2020</c:v>
                </c:pt>
                <c:pt idx="3">
                  <c:v>10/03/2020</c:v>
                </c:pt>
                <c:pt idx="4">
                  <c:v>10/05/2020</c:v>
                </c:pt>
                <c:pt idx="5">
                  <c:v>10/08/2020</c:v>
                </c:pt>
                <c:pt idx="6">
                  <c:v>10/10/2020</c:v>
                </c:pt>
                <c:pt idx="7">
                  <c:v>10/12/2020</c:v>
                </c:pt>
                <c:pt idx="8">
                  <c:v>10/16/2020</c:v>
                </c:pt>
                <c:pt idx="9">
                  <c:v>10/17/2020</c:v>
                </c:pt>
                <c:pt idx="10">
                  <c:v>10/18/2020</c:v>
                </c:pt>
                <c:pt idx="11">
                  <c:v>End Hours</c:v>
                </c:pt>
              </c:strCache>
            </c:strRef>
          </c:cat>
          <c:val>
            <c:numRef>
              <c:f>'Sprint 3 - Burndown Chart'!$B$9:$M$9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35-40C1-9A9A-F5B9510D3B17}"/>
            </c:ext>
          </c:extLst>
        </c:ser>
        <c:ser>
          <c:idx val="4"/>
          <c:order val="4"/>
          <c:tx>
            <c:strRef>
              <c:f>'Sprint 3 - Burndown Chart'!$A$10</c:f>
              <c:strCache>
                <c:ptCount val="1"/>
                <c:pt idx="0">
                  <c:v>Manual Testing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'Sprint 3 - Burndown Chart'!$B$5:$M$5</c:f>
              <c:strCache>
                <c:ptCount val="12"/>
                <c:pt idx="0">
                  <c:v>Working Hours</c:v>
                </c:pt>
                <c:pt idx="1">
                  <c:v>09/27/2020</c:v>
                </c:pt>
                <c:pt idx="2">
                  <c:v>10/01/2020</c:v>
                </c:pt>
                <c:pt idx="3">
                  <c:v>10/03/2020</c:v>
                </c:pt>
                <c:pt idx="4">
                  <c:v>10/05/2020</c:v>
                </c:pt>
                <c:pt idx="5">
                  <c:v>10/08/2020</c:v>
                </c:pt>
                <c:pt idx="6">
                  <c:v>10/10/2020</c:v>
                </c:pt>
                <c:pt idx="7">
                  <c:v>10/12/2020</c:v>
                </c:pt>
                <c:pt idx="8">
                  <c:v>10/16/2020</c:v>
                </c:pt>
                <c:pt idx="9">
                  <c:v>10/17/2020</c:v>
                </c:pt>
                <c:pt idx="10">
                  <c:v>10/18/2020</c:v>
                </c:pt>
                <c:pt idx="11">
                  <c:v>End Hours</c:v>
                </c:pt>
              </c:strCache>
            </c:strRef>
          </c:cat>
          <c:val>
            <c:numRef>
              <c:f>'Sprint 3 - Burndown Chart'!$B$10:$M$10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35-40C1-9A9A-F5B9510D3B17}"/>
            </c:ext>
          </c:extLst>
        </c:ser>
        <c:ser>
          <c:idx val="5"/>
          <c:order val="5"/>
          <c:tx>
            <c:strRef>
              <c:f>'Sprint 3 - Burndown Chart'!$A$11</c:f>
              <c:strCache>
                <c:ptCount val="1"/>
                <c:pt idx="0">
                  <c:v>Database updates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'Sprint 3 - Burndown Chart'!$B$5:$M$5</c:f>
              <c:strCache>
                <c:ptCount val="12"/>
                <c:pt idx="0">
                  <c:v>Working Hours</c:v>
                </c:pt>
                <c:pt idx="1">
                  <c:v>09/27/2020</c:v>
                </c:pt>
                <c:pt idx="2">
                  <c:v>10/01/2020</c:v>
                </c:pt>
                <c:pt idx="3">
                  <c:v>10/03/2020</c:v>
                </c:pt>
                <c:pt idx="4">
                  <c:v>10/05/2020</c:v>
                </c:pt>
                <c:pt idx="5">
                  <c:v>10/08/2020</c:v>
                </c:pt>
                <c:pt idx="6">
                  <c:v>10/10/2020</c:v>
                </c:pt>
                <c:pt idx="7">
                  <c:v>10/12/2020</c:v>
                </c:pt>
                <c:pt idx="8">
                  <c:v>10/16/2020</c:v>
                </c:pt>
                <c:pt idx="9">
                  <c:v>10/17/2020</c:v>
                </c:pt>
                <c:pt idx="10">
                  <c:v>10/18/2020</c:v>
                </c:pt>
                <c:pt idx="11">
                  <c:v>End Hours</c:v>
                </c:pt>
              </c:strCache>
            </c:strRef>
          </c:cat>
          <c:val>
            <c:numRef>
              <c:f>'Sprint 3 - Burndown Chart'!$B$11:$M$11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35-40C1-9A9A-F5B9510D3B17}"/>
            </c:ext>
          </c:extLst>
        </c:ser>
        <c:ser>
          <c:idx val="6"/>
          <c:order val="6"/>
          <c:tx>
            <c:strRef>
              <c:f>'Sprint 3 - Burndown Chart'!$A$12</c:f>
              <c:strCache>
                <c:ptCount val="1"/>
                <c:pt idx="0">
                  <c:v>Submission of deliverable 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'Sprint 3 - Burndown Chart'!$B$5:$M$5</c:f>
              <c:strCache>
                <c:ptCount val="12"/>
                <c:pt idx="0">
                  <c:v>Working Hours</c:v>
                </c:pt>
                <c:pt idx="1">
                  <c:v>09/27/2020</c:v>
                </c:pt>
                <c:pt idx="2">
                  <c:v>10/01/2020</c:v>
                </c:pt>
                <c:pt idx="3">
                  <c:v>10/03/2020</c:v>
                </c:pt>
                <c:pt idx="4">
                  <c:v>10/05/2020</c:v>
                </c:pt>
                <c:pt idx="5">
                  <c:v>10/08/2020</c:v>
                </c:pt>
                <c:pt idx="6">
                  <c:v>10/10/2020</c:v>
                </c:pt>
                <c:pt idx="7">
                  <c:v>10/12/2020</c:v>
                </c:pt>
                <c:pt idx="8">
                  <c:v>10/16/2020</c:v>
                </c:pt>
                <c:pt idx="9">
                  <c:v>10/17/2020</c:v>
                </c:pt>
                <c:pt idx="10">
                  <c:v>10/18/2020</c:v>
                </c:pt>
                <c:pt idx="11">
                  <c:v>End Hours</c:v>
                </c:pt>
              </c:strCache>
            </c:strRef>
          </c:cat>
          <c:val>
            <c:numRef>
              <c:f>'Sprint 3 - Burndown Chart'!$B$12:$M$12</c:f>
              <c:numCache>
                <c:formatCode>General</c:formatCode>
                <c:ptCount val="12"/>
                <c:pt idx="0">
                  <c:v>1.5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35-40C1-9A9A-F5B9510D3B17}"/>
            </c:ext>
          </c:extLst>
        </c:ser>
        <c:ser>
          <c:idx val="7"/>
          <c:order val="7"/>
          <c:tx>
            <c:strRef>
              <c:f>'Sprint 3 - Burndown Chart'!$A$13</c:f>
              <c:strCache>
                <c:ptCount val="1"/>
                <c:pt idx="0">
                  <c:v>Brainstorming on Sprint 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'Sprint 3 - Burndown Chart'!$B$5:$M$5</c:f>
              <c:strCache>
                <c:ptCount val="12"/>
                <c:pt idx="0">
                  <c:v>Working Hours</c:v>
                </c:pt>
                <c:pt idx="1">
                  <c:v>09/27/2020</c:v>
                </c:pt>
                <c:pt idx="2">
                  <c:v>10/01/2020</c:v>
                </c:pt>
                <c:pt idx="3">
                  <c:v>10/03/2020</c:v>
                </c:pt>
                <c:pt idx="4">
                  <c:v>10/05/2020</c:v>
                </c:pt>
                <c:pt idx="5">
                  <c:v>10/08/2020</c:v>
                </c:pt>
                <c:pt idx="6">
                  <c:v>10/10/2020</c:v>
                </c:pt>
                <c:pt idx="7">
                  <c:v>10/12/2020</c:v>
                </c:pt>
                <c:pt idx="8">
                  <c:v>10/16/2020</c:v>
                </c:pt>
                <c:pt idx="9">
                  <c:v>10/17/2020</c:v>
                </c:pt>
                <c:pt idx="10">
                  <c:v>10/18/2020</c:v>
                </c:pt>
                <c:pt idx="11">
                  <c:v>End Hours</c:v>
                </c:pt>
              </c:strCache>
            </c:strRef>
          </c:cat>
          <c:val>
            <c:numRef>
              <c:f>'Sprint 3 - Burndown Chart'!$B$13:$M$13</c:f>
              <c:numCache>
                <c:formatCode>General</c:formatCode>
                <c:ptCount val="12"/>
                <c:pt idx="0">
                  <c:v>5.5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0.5</c:v>
                </c:pt>
                <c:pt idx="9">
                  <c:v>0</c:v>
                </c:pt>
                <c:pt idx="10">
                  <c:v>0</c:v>
                </c:pt>
                <c:pt idx="11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35-40C1-9A9A-F5B9510D3B17}"/>
            </c:ext>
          </c:extLst>
        </c:ser>
        <c:ser>
          <c:idx val="8"/>
          <c:order val="8"/>
          <c:tx>
            <c:strRef>
              <c:f>'Sprint 3 - Burndown Chart'!$A$14</c:f>
              <c:strCache>
                <c:ptCount val="1"/>
                <c:pt idx="0">
                  <c:v>Peer to Peer 3 Review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'Sprint 3 - Burndown Chart'!$B$5:$M$5</c:f>
              <c:strCache>
                <c:ptCount val="12"/>
                <c:pt idx="0">
                  <c:v>Working Hours</c:v>
                </c:pt>
                <c:pt idx="1">
                  <c:v>09/27/2020</c:v>
                </c:pt>
                <c:pt idx="2">
                  <c:v>10/01/2020</c:v>
                </c:pt>
                <c:pt idx="3">
                  <c:v>10/03/2020</c:v>
                </c:pt>
                <c:pt idx="4">
                  <c:v>10/05/2020</c:v>
                </c:pt>
                <c:pt idx="5">
                  <c:v>10/08/2020</c:v>
                </c:pt>
                <c:pt idx="6">
                  <c:v>10/10/2020</c:v>
                </c:pt>
                <c:pt idx="7">
                  <c:v>10/12/2020</c:v>
                </c:pt>
                <c:pt idx="8">
                  <c:v>10/16/2020</c:v>
                </c:pt>
                <c:pt idx="9">
                  <c:v>10/17/2020</c:v>
                </c:pt>
                <c:pt idx="10">
                  <c:v>10/18/2020</c:v>
                </c:pt>
                <c:pt idx="11">
                  <c:v>End Hours</c:v>
                </c:pt>
              </c:strCache>
            </c:strRef>
          </c:cat>
          <c:val>
            <c:numRef>
              <c:f>'Sprint 3 - Burndown Chart'!$B$14:$M$14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C35-40C1-9A9A-F5B9510D3B17}"/>
            </c:ext>
          </c:extLst>
        </c:ser>
        <c:ser>
          <c:idx val="9"/>
          <c:order val="9"/>
          <c:tx>
            <c:strRef>
              <c:f>'Sprint 3 - Burndown Chart'!$A$15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'Sprint 3 - Burndown Chart'!$B$5:$M$5</c:f>
              <c:strCache>
                <c:ptCount val="12"/>
                <c:pt idx="0">
                  <c:v>Working Hours</c:v>
                </c:pt>
                <c:pt idx="1">
                  <c:v>09/27/2020</c:v>
                </c:pt>
                <c:pt idx="2">
                  <c:v>10/01/2020</c:v>
                </c:pt>
                <c:pt idx="3">
                  <c:v>10/03/2020</c:v>
                </c:pt>
                <c:pt idx="4">
                  <c:v>10/05/2020</c:v>
                </c:pt>
                <c:pt idx="5">
                  <c:v>10/08/2020</c:v>
                </c:pt>
                <c:pt idx="6">
                  <c:v>10/10/2020</c:v>
                </c:pt>
                <c:pt idx="7">
                  <c:v>10/12/2020</c:v>
                </c:pt>
                <c:pt idx="8">
                  <c:v>10/16/2020</c:v>
                </c:pt>
                <c:pt idx="9">
                  <c:v>10/17/2020</c:v>
                </c:pt>
                <c:pt idx="10">
                  <c:v>10/18/2020</c:v>
                </c:pt>
                <c:pt idx="11">
                  <c:v>End Hours</c:v>
                </c:pt>
              </c:strCache>
            </c:strRef>
          </c:cat>
          <c:val>
            <c:numRef>
              <c:f>'Sprint 3 - Burndown Chart'!$B$15:$M$15</c:f>
              <c:numCache>
                <c:formatCode>General</c:formatCode>
                <c:ptCount val="12"/>
                <c:pt idx="0">
                  <c:v>21.5</c:v>
                </c:pt>
                <c:pt idx="1">
                  <c:v>19.5</c:v>
                </c:pt>
                <c:pt idx="2">
                  <c:v>16.5</c:v>
                </c:pt>
                <c:pt idx="3">
                  <c:v>14</c:v>
                </c:pt>
                <c:pt idx="4">
                  <c:v>12</c:v>
                </c:pt>
                <c:pt idx="5">
                  <c:v>8</c:v>
                </c:pt>
                <c:pt idx="6">
                  <c:v>6</c:v>
                </c:pt>
                <c:pt idx="7">
                  <c:v>3.5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C35-40C1-9A9A-F5B9510D3B17}"/>
            </c:ext>
          </c:extLst>
        </c:ser>
        <c:ser>
          <c:idx val="10"/>
          <c:order val="10"/>
          <c:tx>
            <c:strRef>
              <c:f>'Sprint 3 - Burndown Chart'!$A$16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'Sprint 3 - Burndown Chart'!$B$5:$M$5</c:f>
              <c:strCache>
                <c:ptCount val="12"/>
                <c:pt idx="0">
                  <c:v>Working Hours</c:v>
                </c:pt>
                <c:pt idx="1">
                  <c:v>09/27/2020</c:v>
                </c:pt>
                <c:pt idx="2">
                  <c:v>10/01/2020</c:v>
                </c:pt>
                <c:pt idx="3">
                  <c:v>10/03/2020</c:v>
                </c:pt>
                <c:pt idx="4">
                  <c:v>10/05/2020</c:v>
                </c:pt>
                <c:pt idx="5">
                  <c:v>10/08/2020</c:v>
                </c:pt>
                <c:pt idx="6">
                  <c:v>10/10/2020</c:v>
                </c:pt>
                <c:pt idx="7">
                  <c:v>10/12/2020</c:v>
                </c:pt>
                <c:pt idx="8">
                  <c:v>10/16/2020</c:v>
                </c:pt>
                <c:pt idx="9">
                  <c:v>10/17/2020</c:v>
                </c:pt>
                <c:pt idx="10">
                  <c:v>10/18/2020</c:v>
                </c:pt>
                <c:pt idx="11">
                  <c:v>End Hours</c:v>
                </c:pt>
              </c:strCache>
            </c:strRef>
          </c:cat>
          <c:val>
            <c:numRef>
              <c:f>'Sprint 3 - Burndown Chart'!$B$16:$M$16</c:f>
              <c:numCache>
                <c:formatCode>0.0000</c:formatCode>
                <c:ptCount val="12"/>
                <c:pt idx="0">
                  <c:v>21.5</c:v>
                </c:pt>
                <c:pt idx="1">
                  <c:v>19.350000000000001</c:v>
                </c:pt>
                <c:pt idx="2">
                  <c:v>17.200000000000003</c:v>
                </c:pt>
                <c:pt idx="3">
                  <c:v>15.050000000000002</c:v>
                </c:pt>
                <c:pt idx="4">
                  <c:v>12.900000000000002</c:v>
                </c:pt>
                <c:pt idx="5">
                  <c:v>10.750000000000002</c:v>
                </c:pt>
                <c:pt idx="6">
                  <c:v>8.6000000000000014</c:v>
                </c:pt>
                <c:pt idx="7">
                  <c:v>6.4500000000000011</c:v>
                </c:pt>
                <c:pt idx="8">
                  <c:v>4.3000000000000007</c:v>
                </c:pt>
                <c:pt idx="9">
                  <c:v>2.1500000000000008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C35-40C1-9A9A-F5B9510D3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272800"/>
        <c:axId val="450273784"/>
      </c:lineChart>
      <c:catAx>
        <c:axId val="45027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73784"/>
        <c:crosses val="autoZero"/>
        <c:auto val="1"/>
        <c:lblAlgn val="ctr"/>
        <c:lblOffset val="100"/>
        <c:noMultiLvlLbl val="0"/>
      </c:catAx>
      <c:valAx>
        <c:axId val="45027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7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4 - Burndown Chart'!$A$6</c:f>
              <c:strCache>
                <c:ptCount val="1"/>
                <c:pt idx="0">
                  <c:v>Designing and Implementing NavigoMerch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4 - Burndown Chart'!$B$5:$M$5</c:f>
              <c:strCache>
                <c:ptCount val="12"/>
                <c:pt idx="0">
                  <c:v>Working Hours</c:v>
                </c:pt>
                <c:pt idx="1">
                  <c:v>11/05/2020</c:v>
                </c:pt>
                <c:pt idx="2">
                  <c:v>11/08/2020</c:v>
                </c:pt>
                <c:pt idx="3">
                  <c:v>11/10/2020</c:v>
                </c:pt>
                <c:pt idx="4">
                  <c:v>11/14/2020</c:v>
                </c:pt>
                <c:pt idx="5">
                  <c:v>11/20/2020</c:v>
                </c:pt>
                <c:pt idx="6">
                  <c:v>11/24/2020</c:v>
                </c:pt>
                <c:pt idx="7">
                  <c:v>11/28/2020</c:v>
                </c:pt>
                <c:pt idx="8">
                  <c:v>11/30/2020</c:v>
                </c:pt>
                <c:pt idx="9">
                  <c:v>12/02/2020</c:v>
                </c:pt>
                <c:pt idx="10">
                  <c:v>12/04/2020</c:v>
                </c:pt>
                <c:pt idx="11">
                  <c:v>End Hours</c:v>
                </c:pt>
              </c:strCache>
            </c:strRef>
          </c:cat>
          <c:val>
            <c:numRef>
              <c:f>'Sprint 4 - Burndown Chart'!$B$6:$M$6</c:f>
              <c:numCache>
                <c:formatCode>General</c:formatCode>
                <c:ptCount val="12"/>
                <c:pt idx="0">
                  <c:v>5.5</c:v>
                </c:pt>
                <c:pt idx="1">
                  <c:v>1</c:v>
                </c:pt>
                <c:pt idx="2">
                  <c:v>2</c:v>
                </c:pt>
                <c:pt idx="3">
                  <c:v>2.5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6-4661-BC06-6EEB02F63919}"/>
            </c:ext>
          </c:extLst>
        </c:ser>
        <c:ser>
          <c:idx val="1"/>
          <c:order val="1"/>
          <c:tx>
            <c:strRef>
              <c:f>'Sprint 4 - Burndown Chart'!$A$7</c:f>
              <c:strCache>
                <c:ptCount val="1"/>
                <c:pt idx="0">
                  <c:v>Coding: NavigoStore: Sign up, Contact Us, FAQ, DB, Order, Shop, Account management.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4 - Burndown Chart'!$B$5:$M$5</c:f>
              <c:strCache>
                <c:ptCount val="12"/>
                <c:pt idx="0">
                  <c:v>Working Hours</c:v>
                </c:pt>
                <c:pt idx="1">
                  <c:v>11/05/2020</c:v>
                </c:pt>
                <c:pt idx="2">
                  <c:v>11/08/2020</c:v>
                </c:pt>
                <c:pt idx="3">
                  <c:v>11/10/2020</c:v>
                </c:pt>
                <c:pt idx="4">
                  <c:v>11/14/2020</c:v>
                </c:pt>
                <c:pt idx="5">
                  <c:v>11/20/2020</c:v>
                </c:pt>
                <c:pt idx="6">
                  <c:v>11/24/2020</c:v>
                </c:pt>
                <c:pt idx="7">
                  <c:v>11/28/2020</c:v>
                </c:pt>
                <c:pt idx="8">
                  <c:v>11/30/2020</c:v>
                </c:pt>
                <c:pt idx="9">
                  <c:v>12/02/2020</c:v>
                </c:pt>
                <c:pt idx="10">
                  <c:v>12/04/2020</c:v>
                </c:pt>
                <c:pt idx="11">
                  <c:v>End Hours</c:v>
                </c:pt>
              </c:strCache>
            </c:strRef>
          </c:cat>
          <c:val>
            <c:numRef>
              <c:f>'Sprint 4 - Burndown Chart'!$B$7:$M$7</c:f>
              <c:numCache>
                <c:formatCode>General</c:formatCode>
                <c:ptCount val="12"/>
                <c:pt idx="0">
                  <c:v>5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96-4661-BC06-6EEB02F63919}"/>
            </c:ext>
          </c:extLst>
        </c:ser>
        <c:ser>
          <c:idx val="2"/>
          <c:order val="2"/>
          <c:tx>
            <c:strRef>
              <c:f>'Sprint 4 - Burndown Chart'!$A$8</c:f>
              <c:strCache>
                <c:ptCount val="1"/>
                <c:pt idx="0">
                  <c:v>Architecture and Design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'Sprint 4 - Burndown Chart'!$B$5:$M$5</c:f>
              <c:strCache>
                <c:ptCount val="12"/>
                <c:pt idx="0">
                  <c:v>Working Hours</c:v>
                </c:pt>
                <c:pt idx="1">
                  <c:v>11/05/2020</c:v>
                </c:pt>
                <c:pt idx="2">
                  <c:v>11/08/2020</c:v>
                </c:pt>
                <c:pt idx="3">
                  <c:v>11/10/2020</c:v>
                </c:pt>
                <c:pt idx="4">
                  <c:v>11/14/2020</c:v>
                </c:pt>
                <c:pt idx="5">
                  <c:v>11/20/2020</c:v>
                </c:pt>
                <c:pt idx="6">
                  <c:v>11/24/2020</c:v>
                </c:pt>
                <c:pt idx="7">
                  <c:v>11/28/2020</c:v>
                </c:pt>
                <c:pt idx="8">
                  <c:v>11/30/2020</c:v>
                </c:pt>
                <c:pt idx="9">
                  <c:v>12/02/2020</c:v>
                </c:pt>
                <c:pt idx="10">
                  <c:v>12/04/2020</c:v>
                </c:pt>
                <c:pt idx="11">
                  <c:v>End Hours</c:v>
                </c:pt>
              </c:strCache>
            </c:strRef>
          </c:cat>
          <c:val>
            <c:numRef>
              <c:f>'Sprint 4 - Burndown Chart'!$B$8:$M$8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96-4661-BC06-6EEB02F63919}"/>
            </c:ext>
          </c:extLst>
        </c:ser>
        <c:ser>
          <c:idx val="3"/>
          <c:order val="3"/>
          <c:tx>
            <c:strRef>
              <c:f>'Sprint 4 - Burndown Chart'!$A$9</c:f>
              <c:strCache>
                <c:ptCount val="1"/>
                <c:pt idx="0">
                  <c:v>Github Updates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'Sprint 4 - Burndown Chart'!$B$5:$M$5</c:f>
              <c:strCache>
                <c:ptCount val="12"/>
                <c:pt idx="0">
                  <c:v>Working Hours</c:v>
                </c:pt>
                <c:pt idx="1">
                  <c:v>11/05/2020</c:v>
                </c:pt>
                <c:pt idx="2">
                  <c:v>11/08/2020</c:v>
                </c:pt>
                <c:pt idx="3">
                  <c:v>11/10/2020</c:v>
                </c:pt>
                <c:pt idx="4">
                  <c:v>11/14/2020</c:v>
                </c:pt>
                <c:pt idx="5">
                  <c:v>11/20/2020</c:v>
                </c:pt>
                <c:pt idx="6">
                  <c:v>11/24/2020</c:v>
                </c:pt>
                <c:pt idx="7">
                  <c:v>11/28/2020</c:v>
                </c:pt>
                <c:pt idx="8">
                  <c:v>11/30/2020</c:v>
                </c:pt>
                <c:pt idx="9">
                  <c:v>12/02/2020</c:v>
                </c:pt>
                <c:pt idx="10">
                  <c:v>12/04/2020</c:v>
                </c:pt>
                <c:pt idx="11">
                  <c:v>End Hours</c:v>
                </c:pt>
              </c:strCache>
            </c:strRef>
          </c:cat>
          <c:val>
            <c:numRef>
              <c:f>'Sprint 4 - Burndown Chart'!$B$9:$M$9</c:f>
              <c:numCache>
                <c:formatCode>General</c:formatCode>
                <c:ptCount val="12"/>
                <c:pt idx="0">
                  <c:v>12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96-4661-BC06-6EEB02F63919}"/>
            </c:ext>
          </c:extLst>
        </c:ser>
        <c:ser>
          <c:idx val="4"/>
          <c:order val="4"/>
          <c:tx>
            <c:strRef>
              <c:f>'Sprint 4 - Burndown Chart'!$A$10</c:f>
              <c:strCache>
                <c:ptCount val="1"/>
                <c:pt idx="0">
                  <c:v>JIRA Updates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'Sprint 4 - Burndown Chart'!$B$5:$M$5</c:f>
              <c:strCache>
                <c:ptCount val="12"/>
                <c:pt idx="0">
                  <c:v>Working Hours</c:v>
                </c:pt>
                <c:pt idx="1">
                  <c:v>11/05/2020</c:v>
                </c:pt>
                <c:pt idx="2">
                  <c:v>11/08/2020</c:v>
                </c:pt>
                <c:pt idx="3">
                  <c:v>11/10/2020</c:v>
                </c:pt>
                <c:pt idx="4">
                  <c:v>11/14/2020</c:v>
                </c:pt>
                <c:pt idx="5">
                  <c:v>11/20/2020</c:v>
                </c:pt>
                <c:pt idx="6">
                  <c:v>11/24/2020</c:v>
                </c:pt>
                <c:pt idx="7">
                  <c:v>11/28/2020</c:v>
                </c:pt>
                <c:pt idx="8">
                  <c:v>11/30/2020</c:v>
                </c:pt>
                <c:pt idx="9">
                  <c:v>12/02/2020</c:v>
                </c:pt>
                <c:pt idx="10">
                  <c:v>12/04/2020</c:v>
                </c:pt>
                <c:pt idx="11">
                  <c:v>End Hours</c:v>
                </c:pt>
              </c:strCache>
            </c:strRef>
          </c:cat>
          <c:val>
            <c:numRef>
              <c:f>'Sprint 4 - Burndown Chart'!$B$10:$M$10</c:f>
              <c:numCache>
                <c:formatCode>General</c:formatCode>
                <c:ptCount val="12"/>
                <c:pt idx="0">
                  <c:v>12.5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0.5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96-4661-BC06-6EEB02F63919}"/>
            </c:ext>
          </c:extLst>
        </c:ser>
        <c:ser>
          <c:idx val="5"/>
          <c:order val="5"/>
          <c:tx>
            <c:strRef>
              <c:f>'Sprint 4 - Burndown Chart'!$A$11</c:f>
              <c:strCache>
                <c:ptCount val="1"/>
                <c:pt idx="0">
                  <c:v>Manual Testing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'Sprint 4 - Burndown Chart'!$B$5:$M$5</c:f>
              <c:strCache>
                <c:ptCount val="12"/>
                <c:pt idx="0">
                  <c:v>Working Hours</c:v>
                </c:pt>
                <c:pt idx="1">
                  <c:v>11/05/2020</c:v>
                </c:pt>
                <c:pt idx="2">
                  <c:v>11/08/2020</c:v>
                </c:pt>
                <c:pt idx="3">
                  <c:v>11/10/2020</c:v>
                </c:pt>
                <c:pt idx="4">
                  <c:v>11/14/2020</c:v>
                </c:pt>
                <c:pt idx="5">
                  <c:v>11/20/2020</c:v>
                </c:pt>
                <c:pt idx="6">
                  <c:v>11/24/2020</c:v>
                </c:pt>
                <c:pt idx="7">
                  <c:v>11/28/2020</c:v>
                </c:pt>
                <c:pt idx="8">
                  <c:v>11/30/2020</c:v>
                </c:pt>
                <c:pt idx="9">
                  <c:v>12/02/2020</c:v>
                </c:pt>
                <c:pt idx="10">
                  <c:v>12/04/2020</c:v>
                </c:pt>
                <c:pt idx="11">
                  <c:v>End Hours</c:v>
                </c:pt>
              </c:strCache>
            </c:strRef>
          </c:cat>
          <c:val>
            <c:numRef>
              <c:f>'Sprint 4 - Burndown Chart'!$B$11:$M$11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96-4661-BC06-6EEB02F63919}"/>
            </c:ext>
          </c:extLst>
        </c:ser>
        <c:ser>
          <c:idx val="6"/>
          <c:order val="6"/>
          <c:tx>
            <c:strRef>
              <c:f>'Sprint 4 - Burndown Chart'!$A$12</c:f>
              <c:strCache>
                <c:ptCount val="1"/>
                <c:pt idx="0">
                  <c:v>Sprint 4 updates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'Sprint 4 - Burndown Chart'!$B$5:$M$5</c:f>
              <c:strCache>
                <c:ptCount val="12"/>
                <c:pt idx="0">
                  <c:v>Working Hours</c:v>
                </c:pt>
                <c:pt idx="1">
                  <c:v>11/05/2020</c:v>
                </c:pt>
                <c:pt idx="2">
                  <c:v>11/08/2020</c:v>
                </c:pt>
                <c:pt idx="3">
                  <c:v>11/10/2020</c:v>
                </c:pt>
                <c:pt idx="4">
                  <c:v>11/14/2020</c:v>
                </c:pt>
                <c:pt idx="5">
                  <c:v>11/20/2020</c:v>
                </c:pt>
                <c:pt idx="6">
                  <c:v>11/24/2020</c:v>
                </c:pt>
                <c:pt idx="7">
                  <c:v>11/28/2020</c:v>
                </c:pt>
                <c:pt idx="8">
                  <c:v>11/30/2020</c:v>
                </c:pt>
                <c:pt idx="9">
                  <c:v>12/02/2020</c:v>
                </c:pt>
                <c:pt idx="10">
                  <c:v>12/04/2020</c:v>
                </c:pt>
                <c:pt idx="11">
                  <c:v>End Hours</c:v>
                </c:pt>
              </c:strCache>
            </c:strRef>
          </c:cat>
          <c:val>
            <c:numRef>
              <c:f>'Sprint 4 - Burndown Chart'!$B$12:$M$12</c:f>
              <c:numCache>
                <c:formatCode>General</c:formatCode>
                <c:ptCount val="12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96-4661-BC06-6EEB02F63919}"/>
            </c:ext>
          </c:extLst>
        </c:ser>
        <c:ser>
          <c:idx val="7"/>
          <c:order val="7"/>
          <c:tx>
            <c:strRef>
              <c:f>'Sprint 4 - Burndown Chart'!$A$13</c:f>
              <c:strCache>
                <c:ptCount val="1"/>
                <c:pt idx="0">
                  <c:v>Sprint 4 documentation/submission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'Sprint 4 - Burndown Chart'!$B$5:$M$5</c:f>
              <c:strCache>
                <c:ptCount val="12"/>
                <c:pt idx="0">
                  <c:v>Working Hours</c:v>
                </c:pt>
                <c:pt idx="1">
                  <c:v>11/05/2020</c:v>
                </c:pt>
                <c:pt idx="2">
                  <c:v>11/08/2020</c:v>
                </c:pt>
                <c:pt idx="3">
                  <c:v>11/10/2020</c:v>
                </c:pt>
                <c:pt idx="4">
                  <c:v>11/14/2020</c:v>
                </c:pt>
                <c:pt idx="5">
                  <c:v>11/20/2020</c:v>
                </c:pt>
                <c:pt idx="6">
                  <c:v>11/24/2020</c:v>
                </c:pt>
                <c:pt idx="7">
                  <c:v>11/28/2020</c:v>
                </c:pt>
                <c:pt idx="8">
                  <c:v>11/30/2020</c:v>
                </c:pt>
                <c:pt idx="9">
                  <c:v>12/02/2020</c:v>
                </c:pt>
                <c:pt idx="10">
                  <c:v>12/04/2020</c:v>
                </c:pt>
                <c:pt idx="11">
                  <c:v>End Hours</c:v>
                </c:pt>
              </c:strCache>
            </c:strRef>
          </c:cat>
          <c:val>
            <c:numRef>
              <c:f>'Sprint 4 - Burndown Chart'!$B$13:$M$13</c:f>
              <c:numCache>
                <c:formatCode>General</c:formatCode>
                <c:ptCount val="12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96-4661-BC06-6EEB02F63919}"/>
            </c:ext>
          </c:extLst>
        </c:ser>
        <c:ser>
          <c:idx val="8"/>
          <c:order val="8"/>
          <c:tx>
            <c:strRef>
              <c:f>'Sprint 4 - Burndown Chart'!$A$14</c:f>
              <c:strCache>
                <c:ptCount val="1"/>
                <c:pt idx="0">
                  <c:v>Final Retrospective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'Sprint 4 - Burndown Chart'!$B$5:$M$5</c:f>
              <c:strCache>
                <c:ptCount val="12"/>
                <c:pt idx="0">
                  <c:v>Working Hours</c:v>
                </c:pt>
                <c:pt idx="1">
                  <c:v>11/05/2020</c:v>
                </c:pt>
                <c:pt idx="2">
                  <c:v>11/08/2020</c:v>
                </c:pt>
                <c:pt idx="3">
                  <c:v>11/10/2020</c:v>
                </c:pt>
                <c:pt idx="4">
                  <c:v>11/14/2020</c:v>
                </c:pt>
                <c:pt idx="5">
                  <c:v>11/20/2020</c:v>
                </c:pt>
                <c:pt idx="6">
                  <c:v>11/24/2020</c:v>
                </c:pt>
                <c:pt idx="7">
                  <c:v>11/28/2020</c:v>
                </c:pt>
                <c:pt idx="8">
                  <c:v>11/30/2020</c:v>
                </c:pt>
                <c:pt idx="9">
                  <c:v>12/02/2020</c:v>
                </c:pt>
                <c:pt idx="10">
                  <c:v>12/04/2020</c:v>
                </c:pt>
                <c:pt idx="11">
                  <c:v>End Hours</c:v>
                </c:pt>
              </c:strCache>
            </c:strRef>
          </c:cat>
          <c:val>
            <c:numRef>
              <c:f>'Sprint 4 - Burndown Chart'!$B$14:$M$14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96-4661-BC06-6EEB02F63919}"/>
            </c:ext>
          </c:extLst>
        </c:ser>
        <c:ser>
          <c:idx val="9"/>
          <c:order val="9"/>
          <c:tx>
            <c:strRef>
              <c:f>'Sprint 4 - Burndown Chart'!$A$15</c:f>
              <c:strCache>
                <c:ptCount val="1"/>
                <c:pt idx="0">
                  <c:v>Peer to Peer 4 Review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'Sprint 4 - Burndown Chart'!$B$5:$M$5</c:f>
              <c:strCache>
                <c:ptCount val="12"/>
                <c:pt idx="0">
                  <c:v>Working Hours</c:v>
                </c:pt>
                <c:pt idx="1">
                  <c:v>11/05/2020</c:v>
                </c:pt>
                <c:pt idx="2">
                  <c:v>11/08/2020</c:v>
                </c:pt>
                <c:pt idx="3">
                  <c:v>11/10/2020</c:v>
                </c:pt>
                <c:pt idx="4">
                  <c:v>11/14/2020</c:v>
                </c:pt>
                <c:pt idx="5">
                  <c:v>11/20/2020</c:v>
                </c:pt>
                <c:pt idx="6">
                  <c:v>11/24/2020</c:v>
                </c:pt>
                <c:pt idx="7">
                  <c:v>11/28/2020</c:v>
                </c:pt>
                <c:pt idx="8">
                  <c:v>11/30/2020</c:v>
                </c:pt>
                <c:pt idx="9">
                  <c:v>12/02/2020</c:v>
                </c:pt>
                <c:pt idx="10">
                  <c:v>12/04/2020</c:v>
                </c:pt>
                <c:pt idx="11">
                  <c:v>End Hours</c:v>
                </c:pt>
              </c:strCache>
            </c:strRef>
          </c:cat>
          <c:val>
            <c:numRef>
              <c:f>'Sprint 4 - Burndown Chart'!$B$15:$M$15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A96-4661-BC06-6EEB02F63919}"/>
            </c:ext>
          </c:extLst>
        </c:ser>
        <c:ser>
          <c:idx val="10"/>
          <c:order val="10"/>
          <c:tx>
            <c:strRef>
              <c:f>'Sprint 4 - Burndown Chart'!$A$16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'Sprint 4 - Burndown Chart'!$B$5:$M$5</c:f>
              <c:strCache>
                <c:ptCount val="12"/>
                <c:pt idx="0">
                  <c:v>Working Hours</c:v>
                </c:pt>
                <c:pt idx="1">
                  <c:v>11/05/2020</c:v>
                </c:pt>
                <c:pt idx="2">
                  <c:v>11/08/2020</c:v>
                </c:pt>
                <c:pt idx="3">
                  <c:v>11/10/2020</c:v>
                </c:pt>
                <c:pt idx="4">
                  <c:v>11/14/2020</c:v>
                </c:pt>
                <c:pt idx="5">
                  <c:v>11/20/2020</c:v>
                </c:pt>
                <c:pt idx="6">
                  <c:v>11/24/2020</c:v>
                </c:pt>
                <c:pt idx="7">
                  <c:v>11/28/2020</c:v>
                </c:pt>
                <c:pt idx="8">
                  <c:v>11/30/2020</c:v>
                </c:pt>
                <c:pt idx="9">
                  <c:v>12/02/2020</c:v>
                </c:pt>
                <c:pt idx="10">
                  <c:v>12/04/2020</c:v>
                </c:pt>
                <c:pt idx="11">
                  <c:v>End Hours</c:v>
                </c:pt>
              </c:strCache>
            </c:strRef>
          </c:cat>
          <c:val>
            <c:numRef>
              <c:f>'Sprint 4 - Burndown Chart'!$B$16:$M$16</c:f>
              <c:numCache>
                <c:formatCode>General</c:formatCode>
                <c:ptCount val="12"/>
                <c:pt idx="0">
                  <c:v>52</c:v>
                </c:pt>
                <c:pt idx="1">
                  <c:v>50</c:v>
                </c:pt>
                <c:pt idx="2">
                  <c:v>45</c:v>
                </c:pt>
                <c:pt idx="3">
                  <c:v>39.5</c:v>
                </c:pt>
                <c:pt idx="4">
                  <c:v>35.5</c:v>
                </c:pt>
                <c:pt idx="5">
                  <c:v>28</c:v>
                </c:pt>
                <c:pt idx="6">
                  <c:v>20.5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A96-4661-BC06-6EEB02F63919}"/>
            </c:ext>
          </c:extLst>
        </c:ser>
        <c:ser>
          <c:idx val="11"/>
          <c:order val="11"/>
          <c:tx>
            <c:strRef>
              <c:f>'Sprint 4 - Burndown Chart'!$A$17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'Sprint 4 - Burndown Chart'!$B$5:$M$5</c:f>
              <c:strCache>
                <c:ptCount val="12"/>
                <c:pt idx="0">
                  <c:v>Working Hours</c:v>
                </c:pt>
                <c:pt idx="1">
                  <c:v>11/05/2020</c:v>
                </c:pt>
                <c:pt idx="2">
                  <c:v>11/08/2020</c:v>
                </c:pt>
                <c:pt idx="3">
                  <c:v>11/10/2020</c:v>
                </c:pt>
                <c:pt idx="4">
                  <c:v>11/14/2020</c:v>
                </c:pt>
                <c:pt idx="5">
                  <c:v>11/20/2020</c:v>
                </c:pt>
                <c:pt idx="6">
                  <c:v>11/24/2020</c:v>
                </c:pt>
                <c:pt idx="7">
                  <c:v>11/28/2020</c:v>
                </c:pt>
                <c:pt idx="8">
                  <c:v>11/30/2020</c:v>
                </c:pt>
                <c:pt idx="9">
                  <c:v>12/02/2020</c:v>
                </c:pt>
                <c:pt idx="10">
                  <c:v>12/04/2020</c:v>
                </c:pt>
                <c:pt idx="11">
                  <c:v>End Hours</c:v>
                </c:pt>
              </c:strCache>
            </c:strRef>
          </c:cat>
          <c:val>
            <c:numRef>
              <c:f>'Sprint 4 - Burndown Chart'!$B$17:$M$17</c:f>
              <c:numCache>
                <c:formatCode>0.0000</c:formatCode>
                <c:ptCount val="12"/>
                <c:pt idx="0">
                  <c:v>52</c:v>
                </c:pt>
                <c:pt idx="1">
                  <c:v>46.8</c:v>
                </c:pt>
                <c:pt idx="2">
                  <c:v>41.599999999999994</c:v>
                </c:pt>
                <c:pt idx="3">
                  <c:v>36.399999999999991</c:v>
                </c:pt>
                <c:pt idx="4">
                  <c:v>31.199999999999992</c:v>
                </c:pt>
                <c:pt idx="5">
                  <c:v>25.999999999999993</c:v>
                </c:pt>
                <c:pt idx="6">
                  <c:v>20.799999999999994</c:v>
                </c:pt>
                <c:pt idx="7">
                  <c:v>15.599999999999994</c:v>
                </c:pt>
                <c:pt idx="8">
                  <c:v>10.399999999999995</c:v>
                </c:pt>
                <c:pt idx="9">
                  <c:v>5.1999999999999948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A96-4661-BC06-6EEB02F63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814032"/>
        <c:axId val="336812392"/>
      </c:lineChart>
      <c:catAx>
        <c:axId val="33681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12392"/>
        <c:crosses val="autoZero"/>
        <c:auto val="1"/>
        <c:lblAlgn val="ctr"/>
        <c:lblOffset val="100"/>
        <c:noMultiLvlLbl val="0"/>
      </c:catAx>
      <c:valAx>
        <c:axId val="33681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1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19125" cy="6286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0" y="0"/>
          <a:ext cx="619125" cy="628650"/>
          <a:chOff x="152400" y="152400"/>
          <a:chExt cx="3743325" cy="3810000"/>
        </a:xfrm>
      </xdr:grpSpPr>
      <xdr:pic>
        <xdr:nvPicPr>
          <xdr:cNvPr id="3" name="Shape 3" descr="LogoMakr_0Ahb8r.png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152400" y="152400"/>
            <a:ext cx="3743325" cy="38100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twoCellAnchor>
    <xdr:from>
      <xdr:col>1</xdr:col>
      <xdr:colOff>7937</xdr:colOff>
      <xdr:row>14</xdr:row>
      <xdr:rowOff>67733</xdr:rowOff>
    </xdr:from>
    <xdr:to>
      <xdr:col>6</xdr:col>
      <xdr:colOff>425978</xdr:colOff>
      <xdr:row>28</xdr:row>
      <xdr:rowOff>174624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FCF7FB-099A-46C4-8527-7B93BC258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38175" cy="64770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0" y="0"/>
          <a:ext cx="638175" cy="647700"/>
          <a:chOff x="152400" y="152400"/>
          <a:chExt cx="3743325" cy="3810000"/>
        </a:xfrm>
      </xdr:grpSpPr>
      <xdr:pic>
        <xdr:nvPicPr>
          <xdr:cNvPr id="4" name="Shape 4" descr="LogoMakr_0Ahb8r.png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152400" y="152400"/>
            <a:ext cx="3743325" cy="38100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twoCellAnchor>
    <xdr:from>
      <xdr:col>1</xdr:col>
      <xdr:colOff>7143</xdr:colOff>
      <xdr:row>16</xdr:row>
      <xdr:rowOff>121443</xdr:rowOff>
    </xdr:from>
    <xdr:to>
      <xdr:col>6</xdr:col>
      <xdr:colOff>416718</xdr:colOff>
      <xdr:row>36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FA2BB9-1CE4-4309-BDA6-EBF0FE5F5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19125" cy="6286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0" y="0"/>
          <a:ext cx="619125" cy="628650"/>
          <a:chOff x="152400" y="152400"/>
          <a:chExt cx="3743325" cy="3810000"/>
        </a:xfrm>
      </xdr:grpSpPr>
      <xdr:pic>
        <xdr:nvPicPr>
          <xdr:cNvPr id="5" name="Shape 5" descr="LogoMakr_0Ahb8r.png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152400" y="152400"/>
            <a:ext cx="3743325" cy="38100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twoCellAnchor>
    <xdr:from>
      <xdr:col>0</xdr:col>
      <xdr:colOff>3376048</xdr:colOff>
      <xdr:row>19</xdr:row>
      <xdr:rowOff>32107</xdr:rowOff>
    </xdr:from>
    <xdr:to>
      <xdr:col>6</xdr:col>
      <xdr:colOff>381817</xdr:colOff>
      <xdr:row>37</xdr:row>
      <xdr:rowOff>5350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43B76C-8623-441E-8E7E-F763DEE9C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19125" cy="6286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0" y="0"/>
          <a:ext cx="619125" cy="628650"/>
          <a:chOff x="152400" y="152400"/>
          <a:chExt cx="3743325" cy="3810000"/>
        </a:xfrm>
      </xdr:grpSpPr>
      <xdr:pic>
        <xdr:nvPicPr>
          <xdr:cNvPr id="6" name="Shape 6" descr="LogoMakr_0Ahb8r.png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152400" y="152400"/>
            <a:ext cx="3743325" cy="38100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twoCellAnchor>
    <xdr:from>
      <xdr:col>0</xdr:col>
      <xdr:colOff>3680354</xdr:colOff>
      <xdr:row>20</xdr:row>
      <xdr:rowOff>9524</xdr:rowOff>
    </xdr:from>
    <xdr:to>
      <xdr:col>6</xdr:col>
      <xdr:colOff>341312</xdr:colOff>
      <xdr:row>39</xdr:row>
      <xdr:rowOff>21167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CC1A97-50B4-4029-9DB4-BE0A93138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U990"/>
  <sheetViews>
    <sheetView zoomScale="90" workbookViewId="0">
      <selection activeCell="L26" sqref="L26"/>
    </sheetView>
  </sheetViews>
  <sheetFormatPr defaultColWidth="14.3984375" defaultRowHeight="15.75" customHeight="1" x14ac:dyDescent="0.35"/>
  <cols>
    <col min="1" max="1" width="36.265625" customWidth="1"/>
    <col min="2" max="2" width="13.73046875" customWidth="1"/>
    <col min="3" max="6" width="11.1328125" customWidth="1"/>
    <col min="7" max="7" width="11.53125" customWidth="1"/>
    <col min="8" max="12" width="11.1328125" customWidth="1"/>
    <col min="13" max="13" width="9.86328125" customWidth="1"/>
  </cols>
  <sheetData>
    <row r="1" spans="1:21" ht="15.75" customHeight="1" x14ac:dyDescent="0.7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.75" customHeight="1" x14ac:dyDescent="0.55000000000000004">
      <c r="A2" s="3"/>
      <c r="B2" s="3"/>
      <c r="C2" s="28" t="s">
        <v>76</v>
      </c>
      <c r="D2" s="29"/>
      <c r="E2" s="29"/>
      <c r="F2" s="29"/>
      <c r="G2" s="29"/>
      <c r="H2" s="29"/>
      <c r="I2" s="2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5.75" customHeight="1" x14ac:dyDescent="0.7">
      <c r="A3" s="2"/>
      <c r="B3" s="4"/>
      <c r="C3" s="3"/>
      <c r="D3" s="4"/>
      <c r="E3" s="1"/>
      <c r="F3" s="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5.75" customHeight="1" x14ac:dyDescent="0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.75" customHeight="1" x14ac:dyDescent="0.45">
      <c r="A5" s="5" t="s">
        <v>0</v>
      </c>
      <c r="B5" s="6" t="s">
        <v>1</v>
      </c>
      <c r="C5" s="7">
        <v>44067</v>
      </c>
      <c r="D5" s="7">
        <v>44068</v>
      </c>
      <c r="E5" s="7">
        <v>44069</v>
      </c>
      <c r="F5" s="7">
        <v>44070</v>
      </c>
      <c r="G5" s="7">
        <v>44071</v>
      </c>
      <c r="H5" s="7">
        <v>44072</v>
      </c>
      <c r="I5" s="7">
        <v>44073</v>
      </c>
      <c r="J5" s="7">
        <v>44074</v>
      </c>
      <c r="K5" s="7">
        <v>44075</v>
      </c>
      <c r="L5" s="7">
        <v>44076</v>
      </c>
      <c r="M5" s="6" t="s">
        <v>2</v>
      </c>
      <c r="N5" s="8"/>
      <c r="O5" s="8"/>
      <c r="P5" s="8"/>
      <c r="Q5" s="8"/>
      <c r="R5" s="8"/>
      <c r="S5" s="8"/>
      <c r="T5" s="8"/>
      <c r="U5" s="8"/>
    </row>
    <row r="6" spans="1:21" ht="15.75" customHeight="1" x14ac:dyDescent="0.45">
      <c r="A6" s="9" t="s">
        <v>54</v>
      </c>
      <c r="B6" s="10">
        <v>10</v>
      </c>
      <c r="C6" s="10">
        <v>1</v>
      </c>
      <c r="D6" s="10">
        <v>1</v>
      </c>
      <c r="E6" s="10">
        <v>1</v>
      </c>
      <c r="F6" s="10">
        <v>1</v>
      </c>
      <c r="G6" s="10">
        <v>0</v>
      </c>
      <c r="H6" s="10">
        <v>2</v>
      </c>
      <c r="I6" s="10">
        <v>1</v>
      </c>
      <c r="J6" s="10">
        <v>1</v>
      </c>
      <c r="K6" s="11">
        <v>0</v>
      </c>
      <c r="L6" s="11">
        <v>0</v>
      </c>
      <c r="M6" s="10">
        <f>SUM(C6:J6)</f>
        <v>8</v>
      </c>
      <c r="N6" s="8"/>
      <c r="O6" s="8"/>
      <c r="P6" s="1"/>
      <c r="Q6" s="8"/>
      <c r="R6" s="8"/>
      <c r="S6" s="8"/>
      <c r="T6" s="8"/>
      <c r="U6" s="8"/>
    </row>
    <row r="7" spans="1:21" ht="15.75" customHeight="1" x14ac:dyDescent="0.45">
      <c r="A7" s="9" t="s">
        <v>77</v>
      </c>
      <c r="B7" s="10">
        <v>24</v>
      </c>
      <c r="C7" s="10">
        <v>5</v>
      </c>
      <c r="D7" s="10">
        <v>4</v>
      </c>
      <c r="E7" s="10">
        <v>3</v>
      </c>
      <c r="F7" s="10">
        <v>1</v>
      </c>
      <c r="G7" s="10">
        <v>4</v>
      </c>
      <c r="H7" s="10">
        <v>3</v>
      </c>
      <c r="I7" s="10">
        <v>1</v>
      </c>
      <c r="J7" s="10">
        <v>1</v>
      </c>
      <c r="K7" s="11">
        <v>0</v>
      </c>
      <c r="L7" s="11">
        <v>0</v>
      </c>
      <c r="M7" s="10">
        <f>SUM(C7:J7)</f>
        <v>22</v>
      </c>
      <c r="N7" s="8"/>
      <c r="O7" s="8"/>
      <c r="P7" s="8"/>
      <c r="Q7" s="8"/>
      <c r="R7" s="8"/>
      <c r="S7" s="8"/>
      <c r="T7" s="8"/>
      <c r="U7" s="8"/>
    </row>
    <row r="8" spans="1:21" ht="15.75" customHeight="1" x14ac:dyDescent="0.45">
      <c r="A8" s="9" t="s">
        <v>78</v>
      </c>
      <c r="B8" s="10">
        <v>5</v>
      </c>
      <c r="C8" s="10">
        <v>1</v>
      </c>
      <c r="D8" s="10">
        <v>1</v>
      </c>
      <c r="E8" s="10">
        <v>0</v>
      </c>
      <c r="F8" s="10">
        <v>0</v>
      </c>
      <c r="G8" s="10">
        <v>1</v>
      </c>
      <c r="H8" s="10">
        <v>0.5</v>
      </c>
      <c r="I8" s="10">
        <v>1</v>
      </c>
      <c r="J8" s="10">
        <v>0.5</v>
      </c>
      <c r="K8" s="11">
        <v>0</v>
      </c>
      <c r="L8" s="11">
        <v>0</v>
      </c>
      <c r="M8" s="10">
        <f t="shared" ref="M6:M8" si="0">SUM(C8:J8)</f>
        <v>5</v>
      </c>
      <c r="N8" s="8"/>
      <c r="O8" s="8"/>
      <c r="P8" s="8"/>
      <c r="Q8" s="8"/>
      <c r="R8" s="8"/>
      <c r="S8" s="8"/>
      <c r="T8" s="8"/>
      <c r="U8" s="8"/>
    </row>
    <row r="9" spans="1:21" ht="15.75" customHeight="1" x14ac:dyDescent="0.45">
      <c r="A9" s="9" t="s">
        <v>6</v>
      </c>
      <c r="B9" s="10">
        <v>1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1</v>
      </c>
      <c r="L9" s="11">
        <v>0</v>
      </c>
      <c r="M9" s="10">
        <f>SUM(C9:L9)</f>
        <v>1</v>
      </c>
      <c r="N9" s="8"/>
      <c r="O9" s="8"/>
      <c r="P9" s="8"/>
      <c r="Q9" s="8"/>
      <c r="R9" s="8"/>
      <c r="S9" s="8"/>
      <c r="T9" s="8"/>
      <c r="U9" s="8"/>
    </row>
    <row r="10" spans="1:21" ht="15.75" customHeight="1" x14ac:dyDescent="0.45">
      <c r="A10" s="12" t="s">
        <v>7</v>
      </c>
      <c r="B10" s="13">
        <f>SUM(B6:B9)</f>
        <v>40</v>
      </c>
      <c r="C10" s="13">
        <f>B10-SUM(C6:C9)</f>
        <v>33</v>
      </c>
      <c r="D10" s="13">
        <f>C10-SUM(D6:D9)</f>
        <v>27</v>
      </c>
      <c r="E10" s="13">
        <f>D10-SUM(E6:E9)</f>
        <v>23</v>
      </c>
      <c r="F10" s="13">
        <f>E10-SUM(F6:F9)</f>
        <v>21</v>
      </c>
      <c r="G10" s="13">
        <f>F10-SUM(G6:G9)</f>
        <v>16</v>
      </c>
      <c r="H10" s="13">
        <f>G10-SUM(H6:H9)</f>
        <v>10.5</v>
      </c>
      <c r="I10" s="13">
        <f>H10-SUM(I6:I9)</f>
        <v>7.5</v>
      </c>
      <c r="J10" s="13">
        <f>I10-SUM(J6:J9)</f>
        <v>5</v>
      </c>
      <c r="K10" s="13">
        <f>J10-SUM(K6:K9)</f>
        <v>4</v>
      </c>
      <c r="L10" s="13">
        <f>K10-SUM(L6:L9)</f>
        <v>4</v>
      </c>
      <c r="M10" s="14"/>
      <c r="N10" s="8"/>
      <c r="O10" s="8"/>
      <c r="P10" s="8"/>
      <c r="Q10" s="8"/>
      <c r="R10" s="8"/>
      <c r="S10" s="8"/>
      <c r="T10" s="8"/>
      <c r="U10" s="8"/>
    </row>
    <row r="11" spans="1:21" ht="15.75" customHeight="1" x14ac:dyDescent="0.45">
      <c r="A11" s="15" t="s">
        <v>8</v>
      </c>
      <c r="B11" s="16">
        <v>40</v>
      </c>
      <c r="C11" s="16">
        <f>B11-4</f>
        <v>36</v>
      </c>
      <c r="D11" s="16">
        <f>C11-4</f>
        <v>32</v>
      </c>
      <c r="E11" s="16">
        <f>D11-4</f>
        <v>28</v>
      </c>
      <c r="F11" s="16">
        <f>E11-4</f>
        <v>24</v>
      </c>
      <c r="G11" s="16">
        <f>F11-4</f>
        <v>20</v>
      </c>
      <c r="H11" s="16">
        <f>G11-4</f>
        <v>16</v>
      </c>
      <c r="I11" s="16">
        <f>H11-4</f>
        <v>12</v>
      </c>
      <c r="J11" s="16">
        <f>I11-4</f>
        <v>8</v>
      </c>
      <c r="K11" s="16">
        <f>J11-4</f>
        <v>4</v>
      </c>
      <c r="L11" s="16">
        <f>K11-4</f>
        <v>0</v>
      </c>
      <c r="M11" s="17"/>
      <c r="N11" s="18"/>
      <c r="O11" s="18"/>
      <c r="P11" s="18"/>
      <c r="Q11" s="18"/>
      <c r="R11" s="18"/>
      <c r="S11" s="18"/>
      <c r="T11" s="18"/>
      <c r="U11" s="18"/>
    </row>
    <row r="12" spans="1:21" ht="15.75" customHeight="1" x14ac:dyDescent="0.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ht="15.75" customHeight="1" x14ac:dyDescent="0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ht="15.75" customHeight="1" x14ac:dyDescent="0.7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30"/>
      <c r="P14" s="29"/>
      <c r="Q14" s="29"/>
      <c r="R14" s="29"/>
      <c r="S14" s="29"/>
      <c r="T14" s="29"/>
      <c r="U14" s="29"/>
    </row>
    <row r="15" spans="1:21" ht="15.75" customHeight="1" x14ac:dyDescent="0.4">
      <c r="A15" s="1"/>
      <c r="B15" s="19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ht="15.75" customHeight="1" x14ac:dyDescent="0.4">
      <c r="A16" s="1"/>
      <c r="B16" s="19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15.75" customHeight="1" x14ac:dyDescent="0.4">
      <c r="A17" s="1"/>
      <c r="B17" s="19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15.75" customHeight="1" x14ac:dyDescent="0.4">
      <c r="A18" s="1"/>
      <c r="B18" s="19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5.75" customHeight="1" x14ac:dyDescent="0.4">
      <c r="A19" s="1"/>
      <c r="B19" s="19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15.75" customHeight="1" x14ac:dyDescent="0.4">
      <c r="A20" s="1"/>
      <c r="B20" s="19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15.75" customHeight="1" x14ac:dyDescent="0.4">
      <c r="A21" s="1"/>
      <c r="B21" s="19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15.75" customHeight="1" x14ac:dyDescent="0.4">
      <c r="A22" s="1"/>
      <c r="B22" s="19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5.75" customHeight="1" x14ac:dyDescent="0.4">
      <c r="A23" s="1"/>
      <c r="B23" s="19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15.75" customHeight="1" x14ac:dyDescent="0.4">
      <c r="A24" s="1"/>
      <c r="B24" s="19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15.75" customHeight="1" x14ac:dyDescent="0.4">
      <c r="A25" s="1"/>
      <c r="B25" s="19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5.75" customHeight="1" x14ac:dyDescent="0.4"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15.75" customHeight="1" x14ac:dyDescent="0.4"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15.75" customHeight="1" x14ac:dyDescent="0.4"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15.75" customHeight="1" x14ac:dyDescent="0.4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13.15" x14ac:dyDescent="0.4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3.15" x14ac:dyDescent="0.4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14.25" x14ac:dyDescent="0.45">
      <c r="A32" s="1"/>
      <c r="B32" s="31" t="s">
        <v>9</v>
      </c>
      <c r="C32" s="32"/>
      <c r="D32" s="32"/>
      <c r="E32" s="32"/>
      <c r="F32" s="32"/>
      <c r="G32" s="3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14.25" x14ac:dyDescent="0.45">
      <c r="A33" s="5" t="s">
        <v>0</v>
      </c>
      <c r="B33" s="6" t="s">
        <v>10</v>
      </c>
      <c r="C33" s="6" t="s">
        <v>11</v>
      </c>
      <c r="D33" s="6" t="s">
        <v>12</v>
      </c>
      <c r="E33" s="6" t="s">
        <v>13</v>
      </c>
      <c r="F33" s="6" t="s">
        <v>14</v>
      </c>
      <c r="G33" s="6" t="s">
        <v>15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14.25" x14ac:dyDescent="0.45">
      <c r="A34" s="9" t="s">
        <v>3</v>
      </c>
      <c r="B34" s="10">
        <v>1.5</v>
      </c>
      <c r="C34" s="10">
        <v>3</v>
      </c>
      <c r="D34" s="10">
        <v>2</v>
      </c>
      <c r="E34" s="10">
        <v>1.5</v>
      </c>
      <c r="F34" s="10">
        <v>1</v>
      </c>
      <c r="G34" s="10">
        <v>1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14.25" x14ac:dyDescent="0.45">
      <c r="A35" s="9" t="s">
        <v>4</v>
      </c>
      <c r="B35" s="10">
        <v>5</v>
      </c>
      <c r="C35" s="10">
        <v>4</v>
      </c>
      <c r="D35" s="10">
        <v>4.5</v>
      </c>
      <c r="E35" s="10">
        <v>4.5</v>
      </c>
      <c r="F35" s="10">
        <v>3</v>
      </c>
      <c r="G35" s="10">
        <v>3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14.25" x14ac:dyDescent="0.45">
      <c r="A36" s="9" t="s">
        <v>5</v>
      </c>
      <c r="B36" s="10">
        <v>2</v>
      </c>
      <c r="C36" s="10">
        <v>0</v>
      </c>
      <c r="D36" s="10">
        <v>2</v>
      </c>
      <c r="E36" s="10">
        <v>1</v>
      </c>
      <c r="F36" s="10">
        <v>0</v>
      </c>
      <c r="G36" s="10">
        <v>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14.25" x14ac:dyDescent="0.45">
      <c r="A37" s="9" t="s">
        <v>6</v>
      </c>
      <c r="B37" s="10">
        <v>1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14.25" x14ac:dyDescent="0.45">
      <c r="A38" s="5" t="s">
        <v>2</v>
      </c>
      <c r="B38" s="6">
        <f t="shared" ref="B38:G38" si="1">SUM(B34:B37)</f>
        <v>9.5</v>
      </c>
      <c r="C38" s="6">
        <f t="shared" si="1"/>
        <v>7</v>
      </c>
      <c r="D38" s="6">
        <f t="shared" si="1"/>
        <v>8.5</v>
      </c>
      <c r="E38" s="6">
        <f t="shared" si="1"/>
        <v>7</v>
      </c>
      <c r="F38" s="6">
        <f t="shared" si="1"/>
        <v>4</v>
      </c>
      <c r="G38" s="6">
        <f t="shared" si="1"/>
        <v>4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13.15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3.15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13.15" x14ac:dyDescent="0.4">
      <c r="A41" s="1"/>
      <c r="B41" s="20" t="s">
        <v>16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3.15" x14ac:dyDescent="0.4">
      <c r="A42" s="20" t="s">
        <v>17</v>
      </c>
      <c r="B42" s="1"/>
      <c r="C42" s="20" t="s">
        <v>18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14.25" x14ac:dyDescent="0.45">
      <c r="A43" s="5" t="s">
        <v>0</v>
      </c>
      <c r="B43" s="6" t="s">
        <v>53</v>
      </c>
      <c r="C43" s="21" t="s">
        <v>19</v>
      </c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4.25" x14ac:dyDescent="0.45">
      <c r="A44" s="9" t="s">
        <v>3</v>
      </c>
      <c r="B44" s="10">
        <v>2</v>
      </c>
      <c r="C44" s="10" t="s">
        <v>54</v>
      </c>
      <c r="D44" s="10">
        <v>2</v>
      </c>
      <c r="E44" s="10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4.25" x14ac:dyDescent="0.45">
      <c r="A45" s="9" t="s">
        <v>4</v>
      </c>
      <c r="B45" s="10">
        <v>4.5</v>
      </c>
      <c r="C45" s="10" t="s">
        <v>55</v>
      </c>
      <c r="D45" s="10">
        <v>3</v>
      </c>
      <c r="E45" s="10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4.25" x14ac:dyDescent="0.45">
      <c r="A46" s="9" t="s">
        <v>5</v>
      </c>
      <c r="B46" s="10">
        <v>2</v>
      </c>
      <c r="C46" s="10" t="s">
        <v>56</v>
      </c>
      <c r="D46" s="10">
        <v>0</v>
      </c>
      <c r="E46" s="10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4.25" x14ac:dyDescent="0.45">
      <c r="A47" s="9" t="s">
        <v>6</v>
      </c>
      <c r="B47" s="11">
        <v>0</v>
      </c>
      <c r="C47" s="9" t="s">
        <v>6</v>
      </c>
      <c r="D47" s="10">
        <v>1</v>
      </c>
      <c r="E47" s="10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4.25" x14ac:dyDescent="0.45">
      <c r="A48" s="22" t="s">
        <v>20</v>
      </c>
      <c r="B48" s="21">
        <v>2</v>
      </c>
      <c r="C48" s="23" t="s">
        <v>20</v>
      </c>
      <c r="D48" s="6">
        <v>2</v>
      </c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4.25" x14ac:dyDescent="0.45">
      <c r="A49" s="22" t="s">
        <v>21</v>
      </c>
      <c r="B49" s="21">
        <v>8</v>
      </c>
      <c r="C49" s="23" t="s">
        <v>22</v>
      </c>
      <c r="D49" s="6">
        <v>7</v>
      </c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4.25" x14ac:dyDescent="0.45">
      <c r="A50" s="9" t="s">
        <v>23</v>
      </c>
      <c r="B50" s="10">
        <v>1.5</v>
      </c>
      <c r="C50" s="1" t="s">
        <v>57</v>
      </c>
      <c r="D50" s="1">
        <v>2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14.25" x14ac:dyDescent="0.45">
      <c r="A51" s="9" t="s">
        <v>24</v>
      </c>
      <c r="B51" s="10">
        <v>0</v>
      </c>
      <c r="C51" s="1" t="s">
        <v>58</v>
      </c>
      <c r="D51" s="1">
        <v>2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4.25" x14ac:dyDescent="0.45">
      <c r="A52" s="9" t="s">
        <v>25</v>
      </c>
      <c r="B52" s="10">
        <v>0.5</v>
      </c>
      <c r="C52" s="1" t="s">
        <v>62</v>
      </c>
      <c r="D52" s="1">
        <v>0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4.25" x14ac:dyDescent="0.45">
      <c r="A53" s="9" t="s">
        <v>26</v>
      </c>
      <c r="B53" s="10">
        <v>0.5</v>
      </c>
      <c r="C53" s="1" t="s">
        <v>61</v>
      </c>
      <c r="D53" s="1">
        <v>1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4.25" x14ac:dyDescent="0.45">
      <c r="A54" s="9" t="s">
        <v>27</v>
      </c>
      <c r="B54" s="10">
        <v>0</v>
      </c>
      <c r="C54" s="1" t="s">
        <v>60</v>
      </c>
      <c r="D54" s="1">
        <v>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4.25" x14ac:dyDescent="0.45">
      <c r="A55" s="9" t="s">
        <v>28</v>
      </c>
      <c r="B55" s="10">
        <v>1</v>
      </c>
      <c r="C55" s="1" t="s">
        <v>59</v>
      </c>
      <c r="D55" s="1">
        <v>1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4.25" x14ac:dyDescent="0.45">
      <c r="A56" s="9" t="s">
        <v>29</v>
      </c>
      <c r="B56" s="11">
        <v>1</v>
      </c>
      <c r="C56" s="9" t="s">
        <v>29</v>
      </c>
      <c r="D56" s="1">
        <v>1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3.15" x14ac:dyDescent="0.4">
      <c r="A57" s="24" t="s">
        <v>20</v>
      </c>
      <c r="B57" s="24">
        <v>2</v>
      </c>
      <c r="C57" s="24" t="s">
        <v>20</v>
      </c>
      <c r="D57" s="1">
        <v>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3.15" x14ac:dyDescent="0.4">
      <c r="A58" s="20" t="s">
        <v>30</v>
      </c>
      <c r="B58" s="24">
        <v>4.5</v>
      </c>
      <c r="C58" s="24" t="s">
        <v>30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4.25" x14ac:dyDescent="0.45">
      <c r="A59" s="9" t="s">
        <v>31</v>
      </c>
      <c r="B59" s="10">
        <v>0.5</v>
      </c>
      <c r="C59" s="1" t="s">
        <v>63</v>
      </c>
      <c r="D59" s="1">
        <v>1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4.25" x14ac:dyDescent="0.45">
      <c r="A60" s="9" t="s">
        <v>32</v>
      </c>
      <c r="B60" s="10">
        <v>0</v>
      </c>
      <c r="C60" s="1" t="s">
        <v>66</v>
      </c>
      <c r="D60" s="1">
        <v>0.5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4.25" x14ac:dyDescent="0.45">
      <c r="A61" s="9" t="s">
        <v>33</v>
      </c>
      <c r="B61" s="10">
        <v>0.5</v>
      </c>
      <c r="C61" s="1" t="s">
        <v>68</v>
      </c>
      <c r="D61" s="1">
        <v>1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4.25" x14ac:dyDescent="0.45">
      <c r="A62" s="9" t="s">
        <v>34</v>
      </c>
      <c r="B62" s="10">
        <v>0</v>
      </c>
      <c r="C62" s="1" t="s">
        <v>61</v>
      </c>
      <c r="D62" s="1">
        <v>0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4.25" x14ac:dyDescent="0.45">
      <c r="A63" s="9" t="s">
        <v>35</v>
      </c>
      <c r="B63" s="10">
        <v>0</v>
      </c>
      <c r="C63" s="1" t="s">
        <v>46</v>
      </c>
      <c r="D63" s="1">
        <v>0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4.25" x14ac:dyDescent="0.45">
      <c r="A64" s="9" t="s">
        <v>36</v>
      </c>
      <c r="B64" s="10">
        <v>1</v>
      </c>
      <c r="C64" s="1" t="s">
        <v>67</v>
      </c>
      <c r="D64" s="1">
        <v>0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4.25" x14ac:dyDescent="0.45">
      <c r="A65" s="9" t="s">
        <v>37</v>
      </c>
      <c r="B65" s="11">
        <v>0.25</v>
      </c>
      <c r="C65" s="1" t="s">
        <v>65</v>
      </c>
      <c r="D65" s="1">
        <v>0.25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4.25" x14ac:dyDescent="0.45">
      <c r="A66" s="9" t="s">
        <v>38</v>
      </c>
      <c r="B66" s="10">
        <v>0.5</v>
      </c>
      <c r="C66" s="1" t="s">
        <v>64</v>
      </c>
      <c r="D66" s="1">
        <v>2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4.25" x14ac:dyDescent="0.45">
      <c r="A67" s="9" t="s">
        <v>39</v>
      </c>
      <c r="B67" s="11">
        <v>1</v>
      </c>
      <c r="C67" s="9" t="s">
        <v>39</v>
      </c>
      <c r="D67" s="1">
        <v>1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4.25" x14ac:dyDescent="0.45">
      <c r="A68" s="24" t="s">
        <v>20</v>
      </c>
      <c r="B68" s="21">
        <v>2.5</v>
      </c>
      <c r="C68" s="24" t="s">
        <v>20</v>
      </c>
      <c r="D68" s="1">
        <v>1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4.25" x14ac:dyDescent="0.45">
      <c r="A69" s="20" t="s">
        <v>40</v>
      </c>
      <c r="B69" s="6">
        <v>4.5</v>
      </c>
      <c r="C69" s="24" t="s">
        <v>40</v>
      </c>
      <c r="D69" s="1">
        <v>8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4.25" x14ac:dyDescent="0.45">
      <c r="A70" s="9" t="s">
        <v>41</v>
      </c>
      <c r="B70" s="11">
        <v>1.5</v>
      </c>
      <c r="C70" s="1" t="s">
        <v>69</v>
      </c>
      <c r="D70" s="1">
        <v>3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4.25" x14ac:dyDescent="0.45">
      <c r="A71" s="23" t="s">
        <v>42</v>
      </c>
      <c r="B71" s="11">
        <v>0.5</v>
      </c>
      <c r="C71" s="1" t="s">
        <v>70</v>
      </c>
      <c r="D71" s="1">
        <v>4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4.25" x14ac:dyDescent="0.45">
      <c r="A72" s="9" t="s">
        <v>43</v>
      </c>
      <c r="B72" s="11">
        <v>0</v>
      </c>
      <c r="C72" s="1" t="s">
        <v>73</v>
      </c>
      <c r="D72" s="1">
        <v>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4.25" x14ac:dyDescent="0.45">
      <c r="A73" s="9" t="s">
        <v>44</v>
      </c>
      <c r="B73" s="10">
        <v>0</v>
      </c>
      <c r="C73" s="1" t="s">
        <v>61</v>
      </c>
      <c r="D73" s="1">
        <v>1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4.25" x14ac:dyDescent="0.45">
      <c r="A74" s="9" t="s">
        <v>45</v>
      </c>
      <c r="B74" s="10">
        <v>0</v>
      </c>
      <c r="C74" s="1" t="s">
        <v>75</v>
      </c>
      <c r="D74" s="1">
        <v>0.25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4.25" x14ac:dyDescent="0.45">
      <c r="A75" s="9" t="s">
        <v>46</v>
      </c>
      <c r="B75" s="11">
        <v>0</v>
      </c>
      <c r="C75" s="1" t="s">
        <v>46</v>
      </c>
      <c r="D75" s="1">
        <v>0.5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4.25" x14ac:dyDescent="0.45">
      <c r="A76" s="9" t="s">
        <v>47</v>
      </c>
      <c r="B76" s="11">
        <v>0</v>
      </c>
      <c r="C76" s="1" t="s">
        <v>74</v>
      </c>
      <c r="D76" s="1">
        <v>5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4.25" x14ac:dyDescent="0.45">
      <c r="A77" s="9" t="s">
        <v>48</v>
      </c>
      <c r="B77" s="11">
        <v>2</v>
      </c>
      <c r="C77" s="1" t="s">
        <v>71</v>
      </c>
      <c r="D77" s="1">
        <v>2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4.25" x14ac:dyDescent="0.45">
      <c r="A78" s="9" t="s">
        <v>49</v>
      </c>
      <c r="B78" s="11">
        <v>1</v>
      </c>
      <c r="C78" s="1" t="s">
        <v>72</v>
      </c>
      <c r="D78" s="1">
        <v>1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4.25" x14ac:dyDescent="0.45">
      <c r="A79" s="23" t="s">
        <v>50</v>
      </c>
      <c r="B79" s="11">
        <v>1</v>
      </c>
      <c r="C79" s="23" t="s">
        <v>50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3.15" x14ac:dyDescent="0.4">
      <c r="A80" s="24" t="s">
        <v>20</v>
      </c>
      <c r="B80" s="24">
        <v>3</v>
      </c>
      <c r="C80" s="24" t="s">
        <v>20</v>
      </c>
      <c r="D80" s="1">
        <v>1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3.15" x14ac:dyDescent="0.4">
      <c r="A81" s="20" t="s">
        <v>51</v>
      </c>
      <c r="B81" s="24">
        <v>5</v>
      </c>
      <c r="C81" s="24" t="s">
        <v>51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3.15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3.15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3.15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3.15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3.15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3.15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3.15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3.15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3.15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3.15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3.15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3.15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3.15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3.15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3.15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3.15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3.15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3.15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3.15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3.15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3.15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3.15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3.15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3.15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3.15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3.15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3.15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3.15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3.15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3.15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3.15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3.15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3.15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3.15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3.15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3.15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3.15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3.15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3.15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3.15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3.15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3.15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3.15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3.15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3.15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3.15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3.15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3.15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3.15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3.15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3.15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3.15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3.15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3.15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3.15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3.15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3.15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3.15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3.15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3.15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3.15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3.15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3.15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3.15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3.15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3.15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3.15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3.15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3.15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3.15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3.15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3.15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3.15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3.15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3.15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3.15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3.15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3.15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3.15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3.15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3.15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3.15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3.15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3.15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3.15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3.15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3.15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3.15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3.15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3.15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3.15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3.15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3.15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3.15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3.15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3.15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3.15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3.15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3.15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3.15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3.15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3.15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3.15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3.15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3.15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3.15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3.15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3.15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3.15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3.15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3.15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3.15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3.15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3.15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3.15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3.15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3.15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3.15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3.15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3.15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3.15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3.15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3.15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3.15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3.15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3.15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3.15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3.15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3.15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3.15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3.15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3.15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3.15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3.15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3.15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3.15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3.15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3.15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3.15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3.15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3.15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3.15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3.15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3.15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3.15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3.15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3.15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3.15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3.15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3.15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3.15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3.15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3.15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3.15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3.15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3.15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3.15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3.15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3.15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3.15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3.15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3.15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3.15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3.15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3.15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3.15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3.15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3.15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3.15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3.15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3.15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3.15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3.15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3.15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3.15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3.15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3.15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3.15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3.15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3.15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3.15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3.15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3.15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3.15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3.15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3.15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3.15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3.15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3.15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3.15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3.15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3.15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3.15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3.15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3.15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3.15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3.15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3.15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3.15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3.15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3.15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3.15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3.15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3.15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3.15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3.15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3.15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3.15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3.15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3.15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3.15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3.15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3.15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3.15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3.15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3.15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3.15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3.15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3.15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3.15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3.15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3.15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3.15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3.15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3.15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3.15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3.15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3.15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3.15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3.15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3.15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3.15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3.15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3.15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3.15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3.15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3.15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3.15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3.15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3.15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3.15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3.15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3.15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3.15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3.15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3.15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3.15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3.15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3.15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3.15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3.15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3.15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3.15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3.15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3.15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3.15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3.15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3.15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3.15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3.15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3.15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3.15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3.15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3.15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3.15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3.15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3.15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3.15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3.15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3.15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3.15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3.15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3.15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3.15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3.15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3.15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3.15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3.15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3.15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3.15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3.15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3.15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3.15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3.15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3.15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3.15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3.15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3.15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3.15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3.15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3.15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3.15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3.15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3.15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3.15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3.15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3.15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3.15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3.15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3.15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3.15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3.15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3.15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3.15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3.15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3.15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3.15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3.15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3.15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3.15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3.15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3.15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3.15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3.15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3.15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3.15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3.15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3.15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3.15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3.15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3.15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3.15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3.15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3.15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3.15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3.15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3.15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3.15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3.15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3.15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3.15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3.15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3.15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3.15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3.15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3.15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3.15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3.15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3.15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3.15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3.15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3.15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3.15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3.15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3.15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3.15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3.15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3.15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3.15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3.15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3.15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3.15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3.15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3.15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3.15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3.15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3.15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3.15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3.15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3.15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3.15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3.15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3.15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3.15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3.15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3.15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3.15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3.15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3.15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3.15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3.15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3.15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3.15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3.15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3.15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3.15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3.15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3.15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3.15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3.15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3.15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3.15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3.15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3.15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3.15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3.15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3.15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3.15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3.15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3.15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3.15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3.15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3.15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3.15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3.15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3.15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3.15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3.15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3.15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3.15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3.15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3.15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3.15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3.15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3.15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3.15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3.15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3.15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3.15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3.15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3.15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3.15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3.15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3.15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3.15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3.15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3.15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3.15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3.15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3.15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3.15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3.15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3.15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3.15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3.15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3.15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3.15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3.15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3.15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3.15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3.15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3.15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3.15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3.15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3.15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3.15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3.15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3.15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3.15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3.15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3.15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3.15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3.15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3.15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3.15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3.15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3.15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3.15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3.15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3.15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3.15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3.15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3.15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3.15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3.15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3.15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3.15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3.15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3.15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3.15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3.15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3.15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3.15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3.15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3.15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3.15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3.15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3.15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3.15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3.15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3.15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3.15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3.15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3.15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3.15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3.15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3.15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3.15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3.15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3.15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3.15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3.15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3.15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3.15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3.15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3.15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3.15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3.15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3.15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3.15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3.15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3.15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3.15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3.15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3.15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3.15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3.15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3.15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3.15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3.15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3.15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3.15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3.15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3.15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3.15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3.15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3.15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3.15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3.15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3.15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3.15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3.15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3.15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3.15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3.15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3.15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3.15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3.15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3.15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3.15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3.15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3.15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3.15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3.15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3.15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3.15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3.15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3.15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3.15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3.15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3.15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3.15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3.15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3.15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3.15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3.15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3.15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3.15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3.15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3.15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3.15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3.15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3.15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3.15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3.15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3.15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3.15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3.15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3.15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3.15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3.15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3.15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3.15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3.15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3.15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3.15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3.15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3.15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3.15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3.15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3.15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3.15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3.15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3.15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3.15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3.15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3.15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3.15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3.15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3.15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3.15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3.15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3.15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3.15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3.15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3.15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3.15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3.15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3.15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3.15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3.15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3.15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3.15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3.15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3.15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3.15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3.15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3.15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3.15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3.15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3.15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3.15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3.15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3.15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3.15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3.15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3.15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3.15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3.15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3.15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3.15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3.15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3.15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3.15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3.15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3.15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3.15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3.15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3.15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3.15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3.15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3.15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3.15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3.15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3.15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3.15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3.15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3.15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3.15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3.15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3.15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3.15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3.15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3.15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3.15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3.15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3.15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3.15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3.15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3.15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3.15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3.15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3.15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3.15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3.15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3.15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3.15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3.15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3.15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3.15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3.15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3.15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3.15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3.15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3.15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3.15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3.15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3.15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3.15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3.15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3.15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3.15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3.15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3.15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3.15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3.15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3.15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3.15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3.15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3.15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3.15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3.15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3.15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3.15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3.15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3.15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3.15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3.15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3.15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3.15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3.15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3.15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3.15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3.15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3.15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3.15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3.15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3.15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3.15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3.15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3.15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3.15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3.15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3.15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3.15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3.15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3.15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3.15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3.15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3.15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3.15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3.15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3.15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3.15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3.15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3.15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3.15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3.15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3.15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3.15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3.15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3.15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3.15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3.15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3.15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3.15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3.15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3.15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3.15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3.15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3.15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3.15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3.15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3.15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3.15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3.15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3.15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3.15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3.15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3.15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3.15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3.15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3.15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3.15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3.15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3.15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3.15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3.15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3.15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3.15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3.15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3.15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3.15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3.15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3.15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3.15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3.15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3.15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3.15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3.15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3.15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3.15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3.15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3.15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3.15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3.15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3.15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3.15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3.15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3.15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3.15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3.15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3.15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3.15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3.15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3.15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3.15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3.15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3.15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3.15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3.15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3.15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3.15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3.15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3.15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3.15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13.15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13.15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13.15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13.15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13.15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13.15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13.15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13.15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13.15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13.15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13.15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13.15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13.15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13.15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13.15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13.15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13.15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13.15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13.15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13.15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13.15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13.15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13.15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13.15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13.15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13.15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13.15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13.15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13.15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13.15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13.15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13.15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13.15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13.15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13.15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13.15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13.15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13.15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13.15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13.15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13.15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13.15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13.15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13.15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13.15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13.15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13.15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13.15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13.15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13.15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13.15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13.15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13.15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13.15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13.15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13.15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13.15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13.15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13.15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13.15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13.15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13.15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13.15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13.15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13.15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13.15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13.15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13.15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13.15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13.15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13.15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13.15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13.15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13.15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13.15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13.15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13.15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13.15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13.15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13.15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13.15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13.15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13.15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13.15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13.15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13.15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13.15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13.15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13.15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13.15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13.15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13.15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13.15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13.15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13.15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13.15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13.15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13.15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13.15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13.15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13.15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13.15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13.15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13.15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13.15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13.15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13.15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13.15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13.15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13.15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13.15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13.15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13.15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13.15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13.15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13.15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13.15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13.15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13.15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13.15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13.15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13.15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13.15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13.15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13.15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13.15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13.15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13.15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13.15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13.15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13.15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13.15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13.15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13.15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13.15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13.15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13.15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13.15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13.15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13.15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13.15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13.15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13.15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</sheetData>
  <mergeCells count="3">
    <mergeCell ref="C2:I2"/>
    <mergeCell ref="O14:U14"/>
    <mergeCell ref="B32:G32"/>
  </mergeCells>
  <printOptions horizontalCentered="1"/>
  <pageMargins left="0.7" right="0.7" top="0.75" bottom="0.75" header="0" footer="0"/>
  <pageSetup paperSize="9" pageOrder="overThenDown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O981"/>
  <sheetViews>
    <sheetView workbookViewId="0">
      <selection activeCell="A5" sqref="A5:M14"/>
    </sheetView>
  </sheetViews>
  <sheetFormatPr defaultColWidth="14.3984375" defaultRowHeight="15.75" customHeight="1" x14ac:dyDescent="0.35"/>
  <cols>
    <col min="1" max="1" width="49.73046875" customWidth="1"/>
    <col min="2" max="2" width="13.73046875" customWidth="1"/>
    <col min="3" max="12" width="11.1328125" customWidth="1"/>
    <col min="13" max="13" width="9.86328125" customWidth="1"/>
  </cols>
  <sheetData>
    <row r="1" spans="1:15" ht="15.7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.75" customHeight="1" x14ac:dyDescent="0.55000000000000004">
      <c r="A2" s="1"/>
      <c r="B2" s="1"/>
      <c r="C2" s="28" t="s">
        <v>79</v>
      </c>
      <c r="D2" s="29"/>
      <c r="E2" s="29"/>
      <c r="F2" s="29"/>
      <c r="G2" s="29"/>
      <c r="H2" s="29"/>
      <c r="I2" s="29"/>
      <c r="J2" s="1"/>
      <c r="K2" s="1"/>
      <c r="L2" s="1"/>
      <c r="M2" s="1"/>
      <c r="N2" s="1"/>
      <c r="O2" s="1"/>
    </row>
    <row r="3" spans="1:15" ht="15.75" customHeight="1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5.75" customHeight="1" x14ac:dyDescent="0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5.75" customHeight="1" x14ac:dyDescent="0.45">
      <c r="A5" s="5" t="s">
        <v>0</v>
      </c>
      <c r="B5" s="5" t="s">
        <v>1</v>
      </c>
      <c r="C5" s="25">
        <v>44077</v>
      </c>
      <c r="D5" s="25">
        <v>44078</v>
      </c>
      <c r="E5" s="25">
        <v>44079</v>
      </c>
      <c r="F5" s="25">
        <v>44081</v>
      </c>
      <c r="G5" s="25">
        <v>44084</v>
      </c>
      <c r="H5" s="25">
        <v>44087</v>
      </c>
      <c r="I5" s="25">
        <v>44090</v>
      </c>
      <c r="J5" s="25">
        <v>44093</v>
      </c>
      <c r="K5" s="25">
        <v>44096</v>
      </c>
      <c r="L5" s="25">
        <v>44099</v>
      </c>
      <c r="M5" s="6" t="s">
        <v>2</v>
      </c>
      <c r="N5" s="1"/>
      <c r="O5" s="1"/>
    </row>
    <row r="6" spans="1:15" ht="15.75" customHeight="1" x14ac:dyDescent="0.45">
      <c r="A6" s="9" t="s">
        <v>80</v>
      </c>
      <c r="B6" s="10">
        <v>10</v>
      </c>
      <c r="C6" s="10">
        <v>1</v>
      </c>
      <c r="D6" s="10">
        <v>2</v>
      </c>
      <c r="E6" s="10">
        <v>1</v>
      </c>
      <c r="F6" s="10">
        <v>0.5</v>
      </c>
      <c r="G6" s="10">
        <v>0</v>
      </c>
      <c r="H6" s="10">
        <v>1</v>
      </c>
      <c r="I6" s="10">
        <v>0</v>
      </c>
      <c r="J6" s="10">
        <v>1.5</v>
      </c>
      <c r="K6" s="11">
        <v>1</v>
      </c>
      <c r="L6" s="11">
        <v>0</v>
      </c>
      <c r="M6" s="10">
        <f t="shared" ref="M6:M12" si="0">SUM(C6:L6)</f>
        <v>8</v>
      </c>
      <c r="N6" s="1"/>
      <c r="O6" s="1"/>
    </row>
    <row r="7" spans="1:15" ht="15.75" customHeight="1" x14ac:dyDescent="0.45">
      <c r="A7" s="9" t="s">
        <v>81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1</v>
      </c>
      <c r="H7" s="10">
        <v>0</v>
      </c>
      <c r="I7" s="10">
        <v>0</v>
      </c>
      <c r="J7" s="10">
        <v>0</v>
      </c>
      <c r="K7" s="11">
        <v>0</v>
      </c>
      <c r="L7" s="11">
        <v>0</v>
      </c>
      <c r="M7" s="10">
        <f t="shared" si="0"/>
        <v>1</v>
      </c>
      <c r="N7" s="1"/>
      <c r="O7" s="1"/>
    </row>
    <row r="8" spans="1:15" ht="15.75" customHeight="1" x14ac:dyDescent="0.45">
      <c r="A8" s="9" t="s">
        <v>82</v>
      </c>
      <c r="B8" s="10">
        <v>0</v>
      </c>
      <c r="C8" s="10">
        <v>1</v>
      </c>
      <c r="D8" s="10">
        <v>1</v>
      </c>
      <c r="E8" s="10">
        <v>0</v>
      </c>
      <c r="F8" s="10">
        <v>0.5</v>
      </c>
      <c r="G8" s="10">
        <v>0</v>
      </c>
      <c r="H8" s="10">
        <v>1</v>
      </c>
      <c r="I8" s="10">
        <v>0</v>
      </c>
      <c r="J8" s="10">
        <v>0</v>
      </c>
      <c r="K8" s="11">
        <v>0</v>
      </c>
      <c r="L8" s="11">
        <v>0</v>
      </c>
      <c r="M8" s="10">
        <f t="shared" si="0"/>
        <v>3.5</v>
      </c>
      <c r="N8" s="1"/>
      <c r="O8" s="1"/>
    </row>
    <row r="9" spans="1:15" ht="15.75" customHeight="1" x14ac:dyDescent="0.45">
      <c r="A9" s="9" t="s">
        <v>26</v>
      </c>
      <c r="B9" s="10">
        <v>2</v>
      </c>
      <c r="C9" s="10">
        <v>1</v>
      </c>
      <c r="D9" s="10">
        <v>0</v>
      </c>
      <c r="E9" s="10">
        <v>2</v>
      </c>
      <c r="F9" s="10">
        <v>0</v>
      </c>
      <c r="G9" s="10">
        <v>0</v>
      </c>
      <c r="H9" s="10">
        <v>0</v>
      </c>
      <c r="I9" s="10">
        <v>1</v>
      </c>
      <c r="J9" s="10">
        <v>0</v>
      </c>
      <c r="K9" s="10">
        <v>0</v>
      </c>
      <c r="L9" s="11">
        <v>0</v>
      </c>
      <c r="M9" s="10">
        <f t="shared" si="0"/>
        <v>4</v>
      </c>
      <c r="N9" s="1"/>
      <c r="O9" s="1"/>
    </row>
    <row r="10" spans="1:15" ht="15.75" customHeight="1" x14ac:dyDescent="0.45">
      <c r="A10" s="9" t="s">
        <v>27</v>
      </c>
      <c r="B10" s="10">
        <v>3</v>
      </c>
      <c r="C10" s="10">
        <v>0</v>
      </c>
      <c r="D10" s="10">
        <v>1</v>
      </c>
      <c r="E10" s="10">
        <v>0</v>
      </c>
      <c r="F10" s="10">
        <v>0</v>
      </c>
      <c r="G10" s="10">
        <v>0</v>
      </c>
      <c r="H10" s="10">
        <v>1</v>
      </c>
      <c r="I10" s="10">
        <v>0</v>
      </c>
      <c r="J10" s="10">
        <v>1</v>
      </c>
      <c r="K10" s="11">
        <v>0</v>
      </c>
      <c r="L10" s="11">
        <v>0</v>
      </c>
      <c r="M10" s="10">
        <f t="shared" si="0"/>
        <v>3</v>
      </c>
      <c r="N10" s="1"/>
      <c r="O10" s="1"/>
    </row>
    <row r="11" spans="1:15" ht="15.75" customHeight="1" x14ac:dyDescent="0.45">
      <c r="A11" s="9" t="s">
        <v>83</v>
      </c>
      <c r="B11" s="10">
        <v>6</v>
      </c>
      <c r="C11" s="10">
        <v>0.5</v>
      </c>
      <c r="D11" s="10">
        <v>0</v>
      </c>
      <c r="E11" s="10">
        <v>0</v>
      </c>
      <c r="F11" s="10">
        <v>1</v>
      </c>
      <c r="G11" s="10">
        <v>2</v>
      </c>
      <c r="H11" s="10">
        <v>2</v>
      </c>
      <c r="I11" s="10">
        <v>1</v>
      </c>
      <c r="J11" s="10">
        <v>2</v>
      </c>
      <c r="K11" s="11">
        <v>0</v>
      </c>
      <c r="L11" s="11">
        <v>0</v>
      </c>
      <c r="M11" s="10">
        <f t="shared" si="0"/>
        <v>8.5</v>
      </c>
      <c r="N11" s="1"/>
      <c r="O11" s="1"/>
    </row>
    <row r="12" spans="1:15" ht="15.75" customHeight="1" x14ac:dyDescent="0.45">
      <c r="A12" s="9" t="s">
        <v>29</v>
      </c>
      <c r="B12" s="10">
        <v>1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1</v>
      </c>
      <c r="L12" s="11">
        <v>1</v>
      </c>
      <c r="M12" s="10">
        <f t="shared" si="0"/>
        <v>2</v>
      </c>
      <c r="N12" s="1"/>
      <c r="O12" s="1"/>
    </row>
    <row r="13" spans="1:15" ht="15.75" customHeight="1" x14ac:dyDescent="0.45">
      <c r="A13" s="12" t="s">
        <v>7</v>
      </c>
      <c r="B13" s="13">
        <f>SUM(B6:B12)</f>
        <v>22</v>
      </c>
      <c r="C13" s="13">
        <f t="shared" ref="C13:L13" si="1">B13-SUM(C6:C12)</f>
        <v>18.5</v>
      </c>
      <c r="D13" s="13">
        <f t="shared" si="1"/>
        <v>14.5</v>
      </c>
      <c r="E13" s="13">
        <f t="shared" si="1"/>
        <v>11.5</v>
      </c>
      <c r="F13" s="13">
        <f t="shared" si="1"/>
        <v>9.5</v>
      </c>
      <c r="G13" s="13">
        <f t="shared" si="1"/>
        <v>6.5</v>
      </c>
      <c r="H13" s="13">
        <f t="shared" si="1"/>
        <v>1.5</v>
      </c>
      <c r="I13" s="13">
        <f t="shared" si="1"/>
        <v>-0.5</v>
      </c>
      <c r="J13" s="13">
        <f t="shared" si="1"/>
        <v>-5</v>
      </c>
      <c r="K13" s="13">
        <f t="shared" si="1"/>
        <v>-7</v>
      </c>
      <c r="L13" s="13">
        <f t="shared" si="1"/>
        <v>-8</v>
      </c>
      <c r="M13" s="1"/>
      <c r="N13" s="1"/>
      <c r="O13" s="1"/>
    </row>
    <row r="14" spans="1:15" ht="15.75" customHeight="1" x14ac:dyDescent="0.45">
      <c r="A14" s="15" t="s">
        <v>8</v>
      </c>
      <c r="B14" s="26">
        <f>B13</f>
        <v>22</v>
      </c>
      <c r="C14" s="26">
        <f t="shared" ref="C14:L14" si="2">B14-3.1</f>
        <v>18.899999999999999</v>
      </c>
      <c r="D14" s="26">
        <f t="shared" si="2"/>
        <v>15.799999999999999</v>
      </c>
      <c r="E14" s="26">
        <f t="shared" si="2"/>
        <v>12.7</v>
      </c>
      <c r="F14" s="26">
        <f t="shared" si="2"/>
        <v>9.6</v>
      </c>
      <c r="G14" s="26">
        <f t="shared" si="2"/>
        <v>6.5</v>
      </c>
      <c r="H14" s="26">
        <f t="shared" si="2"/>
        <v>3.4</v>
      </c>
      <c r="I14" s="26">
        <f t="shared" si="2"/>
        <v>0.29999999999999982</v>
      </c>
      <c r="J14" s="26">
        <f t="shared" si="2"/>
        <v>-2.8000000000000003</v>
      </c>
      <c r="K14" s="26">
        <f t="shared" si="2"/>
        <v>-5.9</v>
      </c>
      <c r="L14" s="26">
        <f t="shared" si="2"/>
        <v>-9</v>
      </c>
      <c r="M14" s="1"/>
      <c r="N14" s="1"/>
      <c r="O14" s="1"/>
    </row>
    <row r="15" spans="1:15" ht="15.75" customHeight="1" x14ac:dyDescent="0.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.75" customHeight="1" x14ac:dyDescent="0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customHeight="1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customHeight="1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customHeigh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customHeight="1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customHeight="1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75" customHeight="1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.75" customHeight="1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75" customHeigh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.75" customHeight="1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75" customHeight="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.75" customHeight="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.75" customHeight="1" x14ac:dyDescent="0.4">
      <c r="H29" s="1"/>
      <c r="I29" s="1"/>
      <c r="J29" s="1"/>
      <c r="K29" s="1"/>
      <c r="L29" s="1"/>
      <c r="M29" s="1"/>
      <c r="N29" s="1"/>
      <c r="O29" s="1"/>
    </row>
    <row r="30" spans="1:15" ht="13.15" x14ac:dyDescent="0.4">
      <c r="H30" s="1"/>
      <c r="I30" s="1"/>
      <c r="J30" s="1"/>
      <c r="K30" s="1"/>
      <c r="L30" s="1"/>
      <c r="M30" s="1"/>
      <c r="N30" s="1"/>
      <c r="O30" s="1"/>
    </row>
    <row r="31" spans="1:15" ht="13.15" x14ac:dyDescent="0.4">
      <c r="H31" s="1"/>
      <c r="I31" s="1"/>
      <c r="J31" s="1"/>
      <c r="K31" s="1"/>
      <c r="L31" s="1"/>
      <c r="M31" s="1"/>
      <c r="N31" s="1"/>
      <c r="O31" s="1"/>
    </row>
    <row r="32" spans="1:15" ht="13.15" x14ac:dyDescent="0.4">
      <c r="H32" s="1"/>
      <c r="I32" s="1"/>
      <c r="J32" s="1"/>
      <c r="K32" s="1"/>
      <c r="L32" s="1"/>
      <c r="M32" s="1"/>
      <c r="N32" s="1"/>
      <c r="O32" s="1"/>
    </row>
    <row r="33" spans="1:15" ht="13.15" x14ac:dyDescent="0.4">
      <c r="H33" s="1"/>
      <c r="I33" s="1"/>
      <c r="J33" s="1"/>
      <c r="K33" s="1"/>
      <c r="L33" s="1"/>
      <c r="M33" s="1"/>
      <c r="N33" s="1"/>
      <c r="O33" s="1"/>
    </row>
    <row r="34" spans="1:15" ht="13.15" x14ac:dyDescent="0.4">
      <c r="H34" s="1"/>
      <c r="I34" s="1"/>
      <c r="J34" s="1"/>
      <c r="K34" s="1"/>
      <c r="L34" s="1"/>
      <c r="M34" s="1"/>
      <c r="N34" s="1"/>
      <c r="O34" s="1"/>
    </row>
    <row r="35" spans="1:15" ht="13.15" x14ac:dyDescent="0.4">
      <c r="H35" s="1"/>
      <c r="I35" s="1"/>
      <c r="J35" s="1"/>
      <c r="K35" s="1"/>
      <c r="L35" s="1"/>
      <c r="M35" s="1"/>
      <c r="N35" s="1"/>
      <c r="O35" s="1"/>
    </row>
    <row r="36" spans="1:15" ht="13.15" x14ac:dyDescent="0.4">
      <c r="H36" s="1"/>
      <c r="I36" s="1"/>
      <c r="J36" s="1"/>
      <c r="K36" s="1"/>
      <c r="L36" s="1"/>
      <c r="M36" s="1"/>
      <c r="N36" s="1"/>
      <c r="O36" s="1"/>
    </row>
    <row r="37" spans="1:15" ht="13.15" x14ac:dyDescent="0.4">
      <c r="H37" s="1"/>
      <c r="I37" s="1"/>
      <c r="J37" s="1"/>
      <c r="K37" s="1"/>
      <c r="L37" s="1"/>
      <c r="M37" s="1"/>
      <c r="N37" s="1"/>
      <c r="O37" s="1"/>
    </row>
    <row r="38" spans="1:15" ht="13.15" x14ac:dyDescent="0.4">
      <c r="H38" s="1"/>
      <c r="I38" s="1"/>
      <c r="J38" s="1"/>
      <c r="K38" s="1"/>
      <c r="L38" s="1"/>
      <c r="M38" s="1"/>
      <c r="N38" s="1"/>
      <c r="O38" s="1"/>
    </row>
    <row r="39" spans="1:15" ht="13.15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3.15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3.15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3.15" x14ac:dyDescent="0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3.15" x14ac:dyDescent="0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3.15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13.15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3.15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3.15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3.15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3.15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3.15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3.15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3.15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13.15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3.15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13.15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13.15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3.15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13.15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13.15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3.15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3.15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3.15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3.15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3.15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13.15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3.15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3.15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3.15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3.15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3.15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3.15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3.15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3.15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3.15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3.15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3.15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3.15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3.15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3.15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3.15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3.15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3.15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3.15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3.15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3.15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3.15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3.15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3.15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3.15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3.15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3.15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3.15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3.15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3.15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3.15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3.15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3.15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3.15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3.15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3.15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3.15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3.15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3.15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3.15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3.15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3.15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3.15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3.15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3.15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3.15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3.15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3.15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3.15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3.15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3.15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3.15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3.15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3.15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3.15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3.15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3.15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3.15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3.15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3.15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3.15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3.15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3.15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3.15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3.15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3.15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3.15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3.15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3.15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3.15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3.15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3.15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3.15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3.15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3.15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3.15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3.15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3.15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3.15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3.15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3.15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3.15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3.15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3.15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3.15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3.15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3.15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3.15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3.15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3.15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3.15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3.15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3.15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3.15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3.15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3.15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3.15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3.15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3.15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3.15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3.15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3.15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3.15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3.15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3.15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3.15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3.15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3.15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3.15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3.15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3.15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3.15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3.15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3.15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3.15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3.15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3.15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3.15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3.15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3.15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3.15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3.15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3.15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3.15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3.15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3.15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3.15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3.15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3.15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3.15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3.15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3.15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3.15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3.15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3.15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3.15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3.15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3.15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3.15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3.15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3.15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3.15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3.15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3.15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3.15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3.15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3.15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3.15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3.15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3.15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3.15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3.15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3.15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3.15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3.15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3.15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3.15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3.15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3.15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3.15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3.15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3.15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3.15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3.15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3.15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3.15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3.15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3.15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3.15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3.15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3.15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3.15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3.15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3.15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3.15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3.15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3.15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3.15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3.15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3.15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3.15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3.15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3.15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3.15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3.15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3.15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3.15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3.15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3.15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3.15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3.15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3.15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3.15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3.15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3.15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3.15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3.15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3.15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3.15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3.15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3.15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3.15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3.15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3.15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3.15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3.15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3.15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3.15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3.15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3.15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3.15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3.15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3.15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3.15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3.15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3.15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3.15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3.15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3.15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3.15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3.15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3.15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3.15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3.15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3.15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3.15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3.15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3.15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3.15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3.15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3.15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3.15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3.15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3.15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3.15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3.15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3.15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3.15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3.15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3.15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3.15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3.15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3.15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3.15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3.15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3.15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3.15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3.15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3.15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3.15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3.15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3.15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3.15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3.15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3.15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3.15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3.15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3.15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3.15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3.15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3.15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3.15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3.15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3.15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3.15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3.15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3.15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3.15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3.15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3.15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3.15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3.15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3.15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3.15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3.15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3.15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3.15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3.15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3.15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3.15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3.15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3.15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3.15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3.15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3.15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3.15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3.15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3.15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3.15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3.15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3.15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3.15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3.15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3.15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3.15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3.15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3.15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3.15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3.15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3.15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3.15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3.15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3.15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3.15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3.15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3.15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3.15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3.15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3.15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3.15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3.15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3.15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3.15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3.15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3.15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3.15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3.15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3.15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3.15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3.15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3.15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3.15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3.15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3.15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3.15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3.15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3.15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3.15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3.15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3.15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3.15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3.15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3.15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3.15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3.15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3.15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3.15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3.15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3.15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3.15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3.15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3.15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3.15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3.15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3.15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3.15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3.15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3.15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3.15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3.15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3.15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3.15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3.15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3.15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3.15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3.15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3.15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3.15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3.15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3.15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3.15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3.15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3.15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3.15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3.15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3.15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3.15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3.15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3.15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3.15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3.15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3.15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3.15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3.15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3.15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3.15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3.15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3.15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3.15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3.15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3.15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3.15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3.15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3.15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3.15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3.15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3.15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3.15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3.15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3.15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3.15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3.15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3.15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3.15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3.15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3.15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3.15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3.15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3.15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3.15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3.15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3.15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3.15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3.15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3.15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3.15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3.15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3.15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3.15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3.15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3.15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3.15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3.15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3.15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3.15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3.15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3.15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3.15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3.15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3.15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3.15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3.15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3.15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3.15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3.15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3.15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3.15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3.15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3.15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3.15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3.15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3.15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3.15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3.15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3.15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3.15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3.15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3.15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3.15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3.15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3.15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3.15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3.15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3.15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3.15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3.15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3.15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3.15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3.15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3.15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3.15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3.15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3.15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3.15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3.15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3.15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3.15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3.15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3.15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3.15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3.15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3.15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3.15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3.15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3.15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3.15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3.15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3.15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3.15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3.15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3.15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3.15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3.15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3.15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3.15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3.15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3.15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3.15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3.15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3.15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3.15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3.15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3.15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3.15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3.15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3.15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3.15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3.15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3.15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3.15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3.15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3.15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3.15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3.15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3.15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3.15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3.15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3.15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3.15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3.15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3.15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3.15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3.15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3.15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3.15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3.15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3.15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3.15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3.15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3.15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3.15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3.15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3.15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3.15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3.15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3.15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3.15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3.15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3.15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3.15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3.15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3.15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3.15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3.15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3.15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3.15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3.15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3.15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3.15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3.15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3.15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3.15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3.15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3.15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3.15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3.15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3.15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3.15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3.15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3.15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3.15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3.15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3.15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3.15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3.15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3.15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3.15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3.15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3.15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3.15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3.15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3.15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3.15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3.15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3.15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3.15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3.15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3.15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3.15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3.15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3.15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3.15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3.15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3.15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3.15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3.15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3.15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3.15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3.15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3.15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3.15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3.15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3.15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3.15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3.15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3.15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3.15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3.15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3.15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3.15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3.15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3.15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3.15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3.15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3.15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3.15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3.15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3.15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3.15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3.15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3.15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3.15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3.15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3.15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3.15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3.15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3.15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3.15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3.15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3.15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3.15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3.15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3.15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3.15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3.15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3.15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3.15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3.15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3.15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3.15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3.15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3.15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3.15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3.15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3.15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3.15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3.15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3.15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3.15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3.15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3.15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3.15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3.15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3.15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3.15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3.15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3.15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3.15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3.15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3.15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3.15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3.15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3.15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3.15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3.15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3.15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3.15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3.15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3.15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3.15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3.15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3.15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3.15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3.15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3.15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3.15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3.15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3.15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3.15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3.15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3.15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3.15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3.15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3.15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3.15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3.15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3.15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3.15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3.15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3.15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3.15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3.15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3.15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3.15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3.15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3.15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3.15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3.15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3.15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3.15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3.15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3.15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3.15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3.15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3.15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3.15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3.15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3.15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3.15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3.15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3.15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3.15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3.15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3.15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3.15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3.15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3.15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3.15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3.15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3.15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3.15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3.15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3.15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3.15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3.15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3.15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3.15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3.15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3.15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3.15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3.15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3.15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3.15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3.15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3.15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3.15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3.15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3.15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3.15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3.15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3.15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3.15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3.15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3.15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3.15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3.15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3.15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3.15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3.15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3.15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3.15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3.15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3.15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3.15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3.15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3.15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3.15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3.15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3.15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3.15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3.15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3.15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3.15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3.15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3.15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3.15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3.15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3.15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3.15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3.15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3.15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3.15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3.15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3.15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3.15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3.15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3.15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3.15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3.15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3.15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3.15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3.15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3.15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3.15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3.15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3.15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3.15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3.15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3.15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3.15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3.15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3.15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3.15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3.15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3.15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3.15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3.15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3.15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3.15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3.15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3.15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3.15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3.15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3.15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3.15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3.15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3.15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3.15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3.15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3.15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3.15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3.15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3.15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3.15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3.15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3.15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3.15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3.15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3.15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3.15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3.15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3.15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3.15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3.15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3.15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3.15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3.15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3.15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3.15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3.15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3.15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3.15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3.15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3.15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3.15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3.15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3.15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3.15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3.15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3.15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3.15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3.15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3.15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3.15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3.15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3.15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3.15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3.15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3.15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3.15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3.15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3.15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3.15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3.15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3.15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3.15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3.15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3.15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3.15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3.15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3.15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3.15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3.15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3.15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3.15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3.15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3.15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3.15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3.15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3.15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3.15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3.15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3.15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3.15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3.15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3.15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3.15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3.15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3.15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3.15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3.15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3.15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3.15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3.15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3.15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3.15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3.15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3.15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3.15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3.15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3.15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3.15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3.15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3.15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3.15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3.15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3.15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3.15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3.15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3.15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3.15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3.15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3.15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3.15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3.15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3.15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3.15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3.15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3.15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3.15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3.15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3.15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3.15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3.15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3.15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3.15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3.15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3.15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3.15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3.15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3.15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3.15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3.15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3.15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3.15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3.15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3.15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3.15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3.15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3.15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3.15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3.15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3.15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3.15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3.15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3.15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3.15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3.15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3.15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3.15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3.15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3.15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3.15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3.15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3.15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3.15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3.15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</sheetData>
  <mergeCells count="1">
    <mergeCell ref="C2:I2"/>
  </mergeCells>
  <printOptions horizontalCentered="1"/>
  <pageMargins left="0.7" right="0.7" top="0.75" bottom="0.75" header="0" footer="0"/>
  <pageSetup paperSize="9" pageOrder="overThenDown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O989"/>
  <sheetViews>
    <sheetView zoomScale="89" zoomScaleNormal="89" workbookViewId="0">
      <selection activeCell="C2" sqref="C2:I2"/>
    </sheetView>
  </sheetViews>
  <sheetFormatPr defaultColWidth="14.3984375" defaultRowHeight="15.75" customHeight="1" x14ac:dyDescent="0.35"/>
  <cols>
    <col min="1" max="1" width="47.3984375" customWidth="1"/>
    <col min="2" max="2" width="13.73046875" customWidth="1"/>
    <col min="3" max="12" width="11.1328125" customWidth="1"/>
    <col min="13" max="13" width="9.86328125" customWidth="1"/>
  </cols>
  <sheetData>
    <row r="1" spans="1:15" ht="15.7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.75" customHeight="1" x14ac:dyDescent="0.55000000000000004">
      <c r="A2" s="1"/>
      <c r="B2" s="1"/>
      <c r="C2" s="28" t="s">
        <v>96</v>
      </c>
      <c r="D2" s="29"/>
      <c r="E2" s="29"/>
      <c r="F2" s="29"/>
      <c r="G2" s="29"/>
      <c r="H2" s="29"/>
      <c r="I2" s="29"/>
      <c r="J2" s="1"/>
      <c r="K2" s="1"/>
      <c r="L2" s="1"/>
      <c r="M2" s="1"/>
      <c r="N2" s="1"/>
      <c r="O2" s="1"/>
    </row>
    <row r="3" spans="1:15" ht="15.75" customHeight="1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5.75" customHeight="1" x14ac:dyDescent="0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5.75" customHeight="1" x14ac:dyDescent="0.45">
      <c r="A5" s="5" t="s">
        <v>52</v>
      </c>
      <c r="B5" s="5" t="s">
        <v>1</v>
      </c>
      <c r="C5" s="25">
        <v>44101</v>
      </c>
      <c r="D5" s="25">
        <v>44105</v>
      </c>
      <c r="E5" s="25">
        <v>44107</v>
      </c>
      <c r="F5" s="25">
        <v>44109</v>
      </c>
      <c r="G5" s="25">
        <v>44112</v>
      </c>
      <c r="H5" s="25">
        <v>44114</v>
      </c>
      <c r="I5" s="25">
        <v>44116</v>
      </c>
      <c r="J5" s="25">
        <v>44120</v>
      </c>
      <c r="K5" s="25">
        <v>44121</v>
      </c>
      <c r="L5" s="25">
        <v>44122</v>
      </c>
      <c r="M5" s="6" t="s">
        <v>2</v>
      </c>
      <c r="N5" s="1"/>
      <c r="O5" s="1"/>
    </row>
    <row r="6" spans="1:15" ht="15.75" customHeight="1" x14ac:dyDescent="0.45">
      <c r="A6" s="9" t="s">
        <v>87</v>
      </c>
      <c r="B6" s="10">
        <v>3</v>
      </c>
      <c r="C6" s="10">
        <v>1</v>
      </c>
      <c r="D6" s="10">
        <v>0.5</v>
      </c>
      <c r="E6" s="10">
        <v>1</v>
      </c>
      <c r="F6" s="10">
        <v>0</v>
      </c>
      <c r="G6" s="10">
        <v>0.5</v>
      </c>
      <c r="H6" s="10">
        <v>0</v>
      </c>
      <c r="I6" s="10">
        <v>0</v>
      </c>
      <c r="J6" s="10">
        <v>0</v>
      </c>
      <c r="K6" s="11">
        <v>0</v>
      </c>
      <c r="L6" s="11">
        <v>0</v>
      </c>
      <c r="M6" s="10">
        <f t="shared" ref="M6:M14" si="0">SUM(C6:L6)</f>
        <v>3</v>
      </c>
      <c r="N6" s="1"/>
      <c r="O6" s="1"/>
    </row>
    <row r="7" spans="1:15" ht="15.75" customHeight="1" x14ac:dyDescent="0.45">
      <c r="A7" s="9" t="s">
        <v>66</v>
      </c>
      <c r="B7" s="10">
        <v>3</v>
      </c>
      <c r="C7" s="10">
        <v>0.5</v>
      </c>
      <c r="D7" s="10">
        <v>0.5</v>
      </c>
      <c r="E7" s="10">
        <v>0</v>
      </c>
      <c r="F7" s="10">
        <v>1</v>
      </c>
      <c r="G7" s="10">
        <v>1</v>
      </c>
      <c r="H7" s="10">
        <v>0</v>
      </c>
      <c r="I7" s="10">
        <v>0</v>
      </c>
      <c r="J7" s="10">
        <v>0</v>
      </c>
      <c r="K7" s="11">
        <v>0</v>
      </c>
      <c r="L7" s="11">
        <v>0</v>
      </c>
      <c r="M7" s="10">
        <f t="shared" si="0"/>
        <v>3</v>
      </c>
      <c r="N7" s="1"/>
      <c r="O7" s="1"/>
    </row>
    <row r="8" spans="1:15" ht="15.75" customHeight="1" x14ac:dyDescent="0.45">
      <c r="A8" s="9" t="s">
        <v>58</v>
      </c>
      <c r="B8" s="10">
        <v>1.5</v>
      </c>
      <c r="C8" s="10">
        <v>0</v>
      </c>
      <c r="D8" s="10">
        <v>0</v>
      </c>
      <c r="E8" s="10">
        <v>0</v>
      </c>
      <c r="F8" s="10">
        <v>0</v>
      </c>
      <c r="G8" s="10">
        <v>0.5</v>
      </c>
      <c r="H8" s="10">
        <v>0</v>
      </c>
      <c r="I8" s="10">
        <v>1</v>
      </c>
      <c r="J8" s="10">
        <v>0</v>
      </c>
      <c r="K8" s="11">
        <v>0</v>
      </c>
      <c r="L8" s="11">
        <v>0</v>
      </c>
      <c r="M8" s="10">
        <f t="shared" si="0"/>
        <v>1.5</v>
      </c>
      <c r="N8" s="1"/>
      <c r="O8" s="1"/>
    </row>
    <row r="9" spans="1:15" ht="15.75" customHeight="1" x14ac:dyDescent="0.45">
      <c r="A9" s="9" t="s">
        <v>88</v>
      </c>
      <c r="B9" s="10">
        <v>2</v>
      </c>
      <c r="C9" s="10">
        <v>0</v>
      </c>
      <c r="D9" s="10">
        <v>1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1</v>
      </c>
      <c r="K9" s="10">
        <v>0</v>
      </c>
      <c r="L9" s="11">
        <v>0</v>
      </c>
      <c r="M9" s="10">
        <f t="shared" si="0"/>
        <v>2</v>
      </c>
      <c r="N9" s="1"/>
      <c r="O9" s="1"/>
    </row>
    <row r="10" spans="1:15" ht="15.75" customHeight="1" x14ac:dyDescent="0.45">
      <c r="A10" s="9" t="s">
        <v>46</v>
      </c>
      <c r="B10" s="10">
        <v>2</v>
      </c>
      <c r="C10" s="10">
        <v>0</v>
      </c>
      <c r="D10" s="10">
        <v>0.5</v>
      </c>
      <c r="E10" s="10">
        <v>0.5</v>
      </c>
      <c r="F10" s="10">
        <v>0</v>
      </c>
      <c r="G10" s="10">
        <v>1</v>
      </c>
      <c r="H10" s="10">
        <v>0</v>
      </c>
      <c r="I10" s="10">
        <v>0</v>
      </c>
      <c r="J10" s="10">
        <v>0</v>
      </c>
      <c r="K10" s="11">
        <v>0</v>
      </c>
      <c r="L10" s="11">
        <v>0</v>
      </c>
      <c r="M10" s="10">
        <f t="shared" si="0"/>
        <v>2</v>
      </c>
      <c r="N10" s="1"/>
      <c r="O10" s="1"/>
    </row>
    <row r="11" spans="1:15" ht="15.75" customHeight="1" x14ac:dyDescent="0.45">
      <c r="A11" s="9" t="s">
        <v>84</v>
      </c>
      <c r="B11" s="10">
        <v>2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2</v>
      </c>
      <c r="I11" s="10">
        <v>0</v>
      </c>
      <c r="J11" s="10">
        <v>0</v>
      </c>
      <c r="K11" s="11">
        <v>0</v>
      </c>
      <c r="L11" s="11">
        <v>0</v>
      </c>
      <c r="M11" s="10">
        <f t="shared" si="0"/>
        <v>2</v>
      </c>
      <c r="N11" s="1"/>
      <c r="O11" s="1"/>
    </row>
    <row r="12" spans="1:15" ht="15.75" customHeight="1" x14ac:dyDescent="0.45">
      <c r="A12" s="9" t="s">
        <v>85</v>
      </c>
      <c r="B12" s="10">
        <v>1.5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0.5</v>
      </c>
      <c r="J12" s="10">
        <v>1</v>
      </c>
      <c r="K12" s="10">
        <v>0</v>
      </c>
      <c r="L12" s="11">
        <v>0</v>
      </c>
      <c r="M12" s="10">
        <f t="shared" si="0"/>
        <v>1.5</v>
      </c>
      <c r="N12" s="1"/>
      <c r="O12" s="1"/>
    </row>
    <row r="13" spans="1:15" ht="15.75" customHeight="1" x14ac:dyDescent="0.45">
      <c r="A13" s="9" t="s">
        <v>86</v>
      </c>
      <c r="B13" s="10">
        <v>5.5</v>
      </c>
      <c r="C13" s="10">
        <v>0.5</v>
      </c>
      <c r="D13" s="10">
        <v>0.5</v>
      </c>
      <c r="E13" s="10">
        <v>1</v>
      </c>
      <c r="F13" s="10">
        <v>1</v>
      </c>
      <c r="G13" s="10">
        <v>1</v>
      </c>
      <c r="H13" s="10">
        <v>0</v>
      </c>
      <c r="I13" s="10">
        <v>1</v>
      </c>
      <c r="J13" s="10">
        <v>0.5</v>
      </c>
      <c r="K13" s="11">
        <v>0</v>
      </c>
      <c r="L13" s="11">
        <v>0</v>
      </c>
      <c r="M13" s="10">
        <f t="shared" si="0"/>
        <v>5.5</v>
      </c>
      <c r="N13" s="1"/>
      <c r="O13" s="1"/>
    </row>
    <row r="14" spans="1:15" ht="15.75" customHeight="1" x14ac:dyDescent="0.45">
      <c r="A14" s="9" t="s">
        <v>39</v>
      </c>
      <c r="B14" s="10">
        <v>1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1">
        <v>1</v>
      </c>
      <c r="L14" s="11">
        <v>0</v>
      </c>
      <c r="M14" s="10">
        <f t="shared" si="0"/>
        <v>1</v>
      </c>
      <c r="N14" s="1"/>
      <c r="O14" s="1"/>
    </row>
    <row r="15" spans="1:15" ht="15.75" customHeight="1" x14ac:dyDescent="0.45">
      <c r="A15" s="12" t="s">
        <v>7</v>
      </c>
      <c r="B15" s="13">
        <f>SUM(B6:B14)</f>
        <v>21.5</v>
      </c>
      <c r="C15" s="13">
        <f t="shared" ref="C15:L15" si="1">B15-SUM(C6:C14)</f>
        <v>19.5</v>
      </c>
      <c r="D15" s="13">
        <f t="shared" si="1"/>
        <v>16.5</v>
      </c>
      <c r="E15" s="13">
        <f t="shared" si="1"/>
        <v>14</v>
      </c>
      <c r="F15" s="13">
        <f t="shared" si="1"/>
        <v>12</v>
      </c>
      <c r="G15" s="13">
        <f t="shared" si="1"/>
        <v>8</v>
      </c>
      <c r="H15" s="13">
        <f t="shared" si="1"/>
        <v>6</v>
      </c>
      <c r="I15" s="13">
        <f t="shared" si="1"/>
        <v>3.5</v>
      </c>
      <c r="J15" s="13">
        <f t="shared" si="1"/>
        <v>1</v>
      </c>
      <c r="K15" s="13">
        <f t="shared" si="1"/>
        <v>0</v>
      </c>
      <c r="L15" s="13">
        <f t="shared" si="1"/>
        <v>0</v>
      </c>
      <c r="M15" s="1"/>
      <c r="N15" s="1"/>
      <c r="O15" s="1"/>
    </row>
    <row r="16" spans="1:15" ht="15.75" customHeight="1" x14ac:dyDescent="0.45">
      <c r="A16" s="15" t="s">
        <v>8</v>
      </c>
      <c r="B16" s="26">
        <f>B15</f>
        <v>21.5</v>
      </c>
      <c r="C16" s="26">
        <f t="shared" ref="C16:L16" si="2">B16-2.15</f>
        <v>19.350000000000001</v>
      </c>
      <c r="D16" s="26">
        <f t="shared" si="2"/>
        <v>17.200000000000003</v>
      </c>
      <c r="E16" s="26">
        <f t="shared" si="2"/>
        <v>15.050000000000002</v>
      </c>
      <c r="F16" s="26">
        <f t="shared" si="2"/>
        <v>12.900000000000002</v>
      </c>
      <c r="G16" s="26">
        <f t="shared" si="2"/>
        <v>10.750000000000002</v>
      </c>
      <c r="H16" s="26">
        <f t="shared" si="2"/>
        <v>8.6000000000000014</v>
      </c>
      <c r="I16" s="26">
        <f t="shared" si="2"/>
        <v>6.4500000000000011</v>
      </c>
      <c r="J16" s="26">
        <f t="shared" si="2"/>
        <v>4.3000000000000007</v>
      </c>
      <c r="K16" s="26">
        <f t="shared" si="2"/>
        <v>2.1500000000000008</v>
      </c>
      <c r="L16" s="26">
        <f t="shared" si="2"/>
        <v>0</v>
      </c>
      <c r="M16" s="1"/>
      <c r="N16" s="1"/>
      <c r="O16" s="1"/>
    </row>
    <row r="17" spans="1:15" ht="15.75" customHeight="1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customHeight="1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customHeigh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customHeight="1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customHeight="1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75" customHeight="1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.75" customHeight="1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75" customHeigh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.75" customHeight="1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75" customHeight="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.75" customHeight="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.75" customHeight="1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3.15" x14ac:dyDescent="0.4">
      <c r="H30" s="1"/>
      <c r="I30" s="1"/>
      <c r="J30" s="1"/>
      <c r="K30" s="1"/>
      <c r="L30" s="1"/>
      <c r="M30" s="1"/>
      <c r="N30" s="1"/>
      <c r="O30" s="1"/>
    </row>
    <row r="31" spans="1:15" ht="13.15" x14ac:dyDescent="0.4">
      <c r="H31" s="1"/>
      <c r="I31" s="1"/>
      <c r="J31" s="1"/>
      <c r="K31" s="1"/>
      <c r="L31" s="1"/>
      <c r="M31" s="1"/>
      <c r="N31" s="1"/>
      <c r="O31" s="1"/>
    </row>
    <row r="32" spans="1:15" ht="13.15" x14ac:dyDescent="0.4">
      <c r="H32" s="1"/>
      <c r="I32" s="1"/>
      <c r="J32" s="1"/>
      <c r="K32" s="1"/>
      <c r="L32" s="1"/>
      <c r="M32" s="1"/>
      <c r="N32" s="1"/>
      <c r="O32" s="1"/>
    </row>
    <row r="33" spans="1:15" ht="13.15" x14ac:dyDescent="0.4">
      <c r="H33" s="1"/>
      <c r="I33" s="1"/>
      <c r="J33" s="1"/>
      <c r="K33" s="1"/>
      <c r="L33" s="1"/>
      <c r="M33" s="1"/>
      <c r="N33" s="1"/>
      <c r="O33" s="1"/>
    </row>
    <row r="34" spans="1:15" ht="13.15" x14ac:dyDescent="0.4">
      <c r="H34" s="1"/>
      <c r="I34" s="1"/>
      <c r="J34" s="1"/>
      <c r="K34" s="1"/>
      <c r="L34" s="1"/>
      <c r="M34" s="1"/>
      <c r="N34" s="1"/>
      <c r="O34" s="1"/>
    </row>
    <row r="35" spans="1:15" ht="13.15" x14ac:dyDescent="0.4">
      <c r="H35" s="1"/>
      <c r="I35" s="1"/>
      <c r="J35" s="1"/>
      <c r="K35" s="1"/>
      <c r="L35" s="1"/>
      <c r="M35" s="1"/>
      <c r="N35" s="1"/>
      <c r="O35" s="1"/>
    </row>
    <row r="36" spans="1:15" ht="13.15" x14ac:dyDescent="0.4">
      <c r="H36" s="1"/>
      <c r="I36" s="1"/>
      <c r="J36" s="1"/>
      <c r="K36" s="1"/>
      <c r="L36" s="1"/>
      <c r="M36" s="1"/>
      <c r="N36" s="1"/>
      <c r="O36" s="1"/>
    </row>
    <row r="37" spans="1:15" ht="13.15" x14ac:dyDescent="0.4">
      <c r="H37" s="1"/>
      <c r="I37" s="1"/>
      <c r="J37" s="1"/>
      <c r="K37" s="1"/>
      <c r="L37" s="1"/>
      <c r="M37" s="1"/>
      <c r="N37" s="1"/>
      <c r="O37" s="1"/>
    </row>
    <row r="38" spans="1:15" ht="13.15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3.15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3.15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3.15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3.15" x14ac:dyDescent="0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3.15" x14ac:dyDescent="0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3.15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13.15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3.15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3.15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3.15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3.15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3.15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3.15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3.15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13.15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3.15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13.15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13.15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3.15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13.15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13.15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3.15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3.15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3.15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3.15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3.15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13.15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3.15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3.15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3.15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3.15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3.15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3.15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3.15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3.15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3.15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3.15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3.15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3.15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3.15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3.15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3.15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3.15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3.15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3.15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3.15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3.15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3.15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3.15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3.15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3.15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3.15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3.15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3.15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3.15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3.15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3.15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3.15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3.15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3.15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3.15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3.15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3.15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3.15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3.15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3.15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3.15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3.15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3.15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3.15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3.15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3.15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3.15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3.15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3.15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3.15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3.15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3.15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3.15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3.15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3.15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3.15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3.15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3.15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3.15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3.15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3.15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3.15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3.15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3.15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3.15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3.15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3.15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3.15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3.15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3.15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3.15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3.15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3.15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3.15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3.15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3.15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3.15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3.15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3.15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3.15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3.15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3.15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3.15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3.15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3.15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3.15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3.15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3.15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3.15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3.15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3.15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3.15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3.15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3.15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3.15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3.15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3.15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3.15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3.15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3.15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3.15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3.15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3.15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3.15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3.15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3.15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3.15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3.15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3.15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3.15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3.15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3.15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3.15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3.15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3.15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3.15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3.15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3.15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3.15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3.15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3.15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3.15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3.15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3.15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3.15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3.15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3.15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3.15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3.15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3.15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3.15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3.15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3.15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3.15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3.15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3.15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3.15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3.15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3.15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3.15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3.15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3.15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3.15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3.15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3.15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3.15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3.15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3.15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3.15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3.15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3.15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3.15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3.15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3.15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3.15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3.15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3.15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3.15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3.15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3.15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3.15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3.15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3.15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3.15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3.15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3.15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3.15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3.15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3.15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3.15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3.15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3.15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3.15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3.15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3.15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3.15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3.15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3.15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3.15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3.15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3.15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3.15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3.15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3.15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3.15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3.15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3.15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3.15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3.15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3.15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3.15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3.15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3.15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3.15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3.15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3.15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3.15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3.15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3.15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3.15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3.15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3.15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3.15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3.15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3.15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3.15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3.15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3.15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3.15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3.15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3.15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3.15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3.15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3.15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3.15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3.15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3.15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3.15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3.15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3.15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3.15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3.15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3.15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3.15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3.15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3.15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3.15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3.15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3.15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3.15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3.15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3.15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3.15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3.15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3.15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3.15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3.15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3.15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3.15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3.15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3.15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3.15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3.15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3.15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3.15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3.15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3.15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3.15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3.15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3.15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3.15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3.15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3.15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3.15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3.15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3.15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3.15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3.15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3.15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3.15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3.15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3.15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3.15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3.15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3.15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3.15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3.15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3.15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3.15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3.15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3.15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3.15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3.15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3.15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3.15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3.15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3.15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3.15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3.15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3.15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3.15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3.15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3.15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3.15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3.15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3.15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3.15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3.15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3.15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3.15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3.15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3.15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3.15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3.15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3.15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3.15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3.15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3.15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3.15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3.15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3.15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3.15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3.15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3.15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3.15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3.15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3.15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3.15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3.15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3.15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3.15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3.15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3.15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3.15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3.15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3.15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3.15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3.15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3.15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3.15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3.15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3.15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3.15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3.15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3.15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3.15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3.15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3.15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3.15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3.15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3.15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3.15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3.15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3.15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3.15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3.15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3.15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3.15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3.15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3.15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3.15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3.15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3.15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3.15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3.15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3.15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3.15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3.15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3.15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3.15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3.15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3.15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3.15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3.15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3.15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3.15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3.15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3.15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3.15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3.15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3.15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3.15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3.15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3.15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3.15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3.15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3.15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3.15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3.15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3.15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3.15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3.15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3.15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3.15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3.15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3.15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3.15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3.15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3.15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3.15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3.15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3.15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3.15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3.15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3.15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3.15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3.15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3.15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3.15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3.15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3.15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3.15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3.15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3.15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3.15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3.15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3.15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3.15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3.15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3.15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3.15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3.15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3.15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3.15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3.15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3.15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3.15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3.15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3.15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3.15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3.15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3.15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3.15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3.15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3.15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3.15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3.15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3.15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3.15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3.15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3.15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3.15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3.15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3.15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3.15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3.15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3.15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3.15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3.15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3.15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3.15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3.15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3.15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3.15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3.15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3.15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3.15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3.15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3.15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3.15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3.15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3.15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3.15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3.15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3.15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3.15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3.15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3.15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3.15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3.15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3.15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3.15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3.15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3.15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3.15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3.15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3.15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3.15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3.15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3.15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3.15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3.15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3.15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3.15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3.15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3.15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3.15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3.15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3.15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3.15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3.15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3.15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3.15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3.15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3.15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3.15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3.15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3.15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3.15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3.15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3.15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3.15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3.15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3.15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3.15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3.15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3.15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3.15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3.15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3.15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3.15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3.15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3.15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3.15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3.15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3.15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3.15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3.15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3.15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3.15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3.15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3.15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3.15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3.15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3.15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3.15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3.15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3.15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3.15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3.15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3.15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3.15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3.15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3.15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3.15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3.15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3.15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3.15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3.15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3.15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3.15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3.15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3.15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3.15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3.15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3.15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3.15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3.15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3.15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3.15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3.15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3.15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3.15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3.15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3.15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3.15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3.15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3.15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3.15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3.15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3.15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3.15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3.15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3.15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3.15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3.15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3.15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3.15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3.15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3.15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3.15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3.15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3.15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3.15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3.15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3.15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3.15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3.15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3.15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3.15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3.15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3.15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3.15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3.15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3.15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3.15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3.15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3.15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3.15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3.15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3.15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3.15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3.15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3.15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3.15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3.15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3.15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3.15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3.15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3.15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3.15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3.15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3.15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3.15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3.15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3.15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3.15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3.15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3.15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3.15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3.15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3.15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3.15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3.15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3.15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3.15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3.15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3.15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3.15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3.15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3.15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3.15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3.15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3.15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3.15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3.15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3.15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3.15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3.15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3.15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3.15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3.15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3.15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3.15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3.15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3.15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3.15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3.15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3.15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3.15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3.15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3.15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3.15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3.15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3.15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3.15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3.15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3.15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3.15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3.15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3.15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3.15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3.15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3.15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3.15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3.15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3.15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3.15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3.15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3.15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3.15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3.15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3.15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3.15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3.15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3.15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3.15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3.15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3.15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3.15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3.15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3.15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3.15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3.15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3.15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3.15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3.15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3.15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3.15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3.15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3.15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3.15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3.15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3.15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3.15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3.15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3.15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3.15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3.15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3.15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3.15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3.15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3.15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3.15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3.15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3.15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3.15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3.15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3.15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3.15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3.15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3.15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3.15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3.15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3.15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3.15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3.15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3.15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3.15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3.15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3.15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3.15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3.15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3.15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3.15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3.15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3.15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3.15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3.15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3.15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3.15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3.15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3.15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3.15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3.15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3.15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3.15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3.15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3.15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3.15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3.15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3.15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3.15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3.15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3.15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3.15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3.15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3.15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3.15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3.15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3.15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3.15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3.15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3.15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3.15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3.15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3.15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3.15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3.15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3.15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3.15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3.15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3.15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3.15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3.15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3.15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3.15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3.15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3.15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3.15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3.15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3.15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3.15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3.15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3.15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3.15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3.15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3.15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3.15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3.15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3.15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3.15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3.15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3.15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3.15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3.15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3.15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3.15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3.15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3.15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3.15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3.15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3.15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3.15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3.15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3.15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3.15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3.15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3.15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3.15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3.15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3.15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3.15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3.15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3.15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3.15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3.15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3.15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3.15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3.15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3.15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3.15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3.15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3.15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3.15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3.15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3.15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3.15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3.15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3.15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3.15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3.15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3.15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3.15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3.15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3.15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3.15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3.15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3.15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3.15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3.15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3.15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3.15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3.15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3.15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3.15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3.15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3.15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3.15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3.15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3.15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3.15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3.15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3.15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3.15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3.15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3.15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3.15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3.15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3.15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3.15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3.15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3.15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3.15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3.15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3.15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3.15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3.15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3.15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3.15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3.15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3.15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3.15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3.15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3.15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3.15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3.15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3.15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3.15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3.15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3.15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3.15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3.15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3.15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3.15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3.15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3.15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3.15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3.15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3.15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3.15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3.15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3.15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3.15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3.15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3.15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3.15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3.15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3.15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3.15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3.15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3.15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3.15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3.15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3.15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3.15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3.15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3.15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3.15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3.15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3.15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3.15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3.15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3.15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3.15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3.15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3.15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3.15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3.15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3.15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3.15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3.15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3.15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3.15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3.15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3.15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3.15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3.15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3.15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3.15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3.15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3.15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3.15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3.15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3.15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3.15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3.15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3.15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3.15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3.15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3.15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3.15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3.15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3.15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3.15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3.15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3.15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3.15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3.15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3.15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3.15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3.15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3.15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3.15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3.15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3.15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3.15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3.15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3.15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3.15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3.15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3.15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3.15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3.15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3.15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</sheetData>
  <mergeCells count="1">
    <mergeCell ref="C2:I2"/>
  </mergeCells>
  <printOptions horizontalCentered="1"/>
  <pageMargins left="0.7" right="0.7" top="0.75" bottom="0.75" header="0" footer="0"/>
  <pageSetup paperSize="9" pageOrder="overThenDown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M17"/>
  <sheetViews>
    <sheetView tabSelected="1" topLeftCell="B1" zoomScale="103" workbookViewId="0">
      <selection activeCell="C2" sqref="C2"/>
    </sheetView>
  </sheetViews>
  <sheetFormatPr defaultColWidth="14.3984375" defaultRowHeight="15.75" customHeight="1" x14ac:dyDescent="0.35"/>
  <cols>
    <col min="1" max="1" width="52" customWidth="1"/>
    <col min="2" max="2" width="14.265625" customWidth="1"/>
    <col min="3" max="12" width="11.1328125" customWidth="1"/>
    <col min="13" max="13" width="9.86328125" customWidth="1"/>
  </cols>
  <sheetData>
    <row r="1" spans="1:13" ht="15.75" customHeight="1" x14ac:dyDescent="0.55000000000000004">
      <c r="C1" s="28" t="s">
        <v>97</v>
      </c>
      <c r="D1" s="29"/>
      <c r="E1" s="29"/>
      <c r="F1" s="29"/>
      <c r="G1" s="29"/>
      <c r="H1" s="29"/>
      <c r="I1" s="29"/>
    </row>
    <row r="5" spans="1:13" ht="15.75" customHeight="1" x14ac:dyDescent="0.45">
      <c r="A5" s="5" t="s">
        <v>0</v>
      </c>
      <c r="B5" s="5" t="s">
        <v>1</v>
      </c>
      <c r="C5" s="25">
        <v>44140</v>
      </c>
      <c r="D5" s="25">
        <v>44143</v>
      </c>
      <c r="E5" s="25">
        <v>44145</v>
      </c>
      <c r="F5" s="25">
        <v>44149</v>
      </c>
      <c r="G5" s="25">
        <v>44155</v>
      </c>
      <c r="H5" s="25">
        <v>44159</v>
      </c>
      <c r="I5" s="25">
        <v>44163</v>
      </c>
      <c r="J5" s="25">
        <v>44165</v>
      </c>
      <c r="K5" s="25">
        <v>44167</v>
      </c>
      <c r="L5" s="25">
        <v>44169</v>
      </c>
      <c r="M5" s="21" t="s">
        <v>2</v>
      </c>
    </row>
    <row r="6" spans="1:13" ht="15.75" customHeight="1" x14ac:dyDescent="0.45">
      <c r="A6" s="9" t="s">
        <v>89</v>
      </c>
      <c r="B6" s="10">
        <v>5.5</v>
      </c>
      <c r="C6" s="10">
        <v>1</v>
      </c>
      <c r="D6" s="10">
        <v>2</v>
      </c>
      <c r="E6" s="10">
        <v>2.5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f t="shared" ref="M6:M15" si="0">SUM(C6:L6)</f>
        <v>5.5</v>
      </c>
    </row>
    <row r="7" spans="1:13" ht="15.75" customHeight="1" x14ac:dyDescent="0.45">
      <c r="A7" s="23" t="s">
        <v>90</v>
      </c>
      <c r="B7" s="10">
        <v>5</v>
      </c>
      <c r="C7" s="10">
        <v>0</v>
      </c>
      <c r="D7" s="10">
        <v>1</v>
      </c>
      <c r="E7" s="10">
        <v>1</v>
      </c>
      <c r="F7" s="11">
        <v>1</v>
      </c>
      <c r="G7" s="11">
        <v>1</v>
      </c>
      <c r="H7" s="11">
        <v>0.5</v>
      </c>
      <c r="I7" s="11">
        <v>0.5</v>
      </c>
      <c r="J7" s="10">
        <v>0</v>
      </c>
      <c r="K7" s="10">
        <v>0</v>
      </c>
      <c r="L7" s="10">
        <v>0</v>
      </c>
      <c r="M7" s="10">
        <f t="shared" si="0"/>
        <v>5</v>
      </c>
    </row>
    <row r="8" spans="1:13" ht="15.75" customHeight="1" x14ac:dyDescent="0.45">
      <c r="A8" s="9" t="s">
        <v>91</v>
      </c>
      <c r="B8" s="10">
        <v>2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1</v>
      </c>
      <c r="J8" s="11">
        <v>1</v>
      </c>
      <c r="K8" s="10">
        <v>0</v>
      </c>
      <c r="L8" s="10">
        <v>0</v>
      </c>
      <c r="M8" s="10">
        <f t="shared" si="0"/>
        <v>2</v>
      </c>
    </row>
    <row r="9" spans="1:13" ht="15.75" customHeight="1" x14ac:dyDescent="0.45">
      <c r="A9" s="9" t="s">
        <v>92</v>
      </c>
      <c r="B9" s="10">
        <v>12</v>
      </c>
      <c r="C9" s="10">
        <v>0</v>
      </c>
      <c r="D9" s="10">
        <v>1</v>
      </c>
      <c r="E9" s="10">
        <v>1</v>
      </c>
      <c r="F9" s="10">
        <v>1</v>
      </c>
      <c r="G9" s="10">
        <v>2</v>
      </c>
      <c r="H9" s="10">
        <v>2</v>
      </c>
      <c r="I9" s="10">
        <v>3</v>
      </c>
      <c r="J9" s="10">
        <v>2</v>
      </c>
      <c r="K9" s="10">
        <v>0</v>
      </c>
      <c r="L9" s="10">
        <v>0</v>
      </c>
      <c r="M9" s="10">
        <f t="shared" si="0"/>
        <v>12</v>
      </c>
    </row>
    <row r="10" spans="1:13" ht="15.75" customHeight="1" x14ac:dyDescent="0.45">
      <c r="A10" s="9" t="s">
        <v>58</v>
      </c>
      <c r="B10" s="10">
        <v>12.5</v>
      </c>
      <c r="C10" s="10">
        <v>1</v>
      </c>
      <c r="D10" s="10">
        <v>1</v>
      </c>
      <c r="E10" s="10">
        <v>1</v>
      </c>
      <c r="F10" s="10">
        <v>2</v>
      </c>
      <c r="G10" s="10">
        <v>0.5</v>
      </c>
      <c r="H10" s="10">
        <v>3</v>
      </c>
      <c r="I10" s="10">
        <v>2</v>
      </c>
      <c r="J10" s="10">
        <v>2</v>
      </c>
      <c r="K10" s="10">
        <v>0</v>
      </c>
      <c r="L10" s="10">
        <v>0</v>
      </c>
      <c r="M10" s="10">
        <f t="shared" si="0"/>
        <v>12.5</v>
      </c>
    </row>
    <row r="11" spans="1:13" ht="15.75" customHeight="1" x14ac:dyDescent="0.45">
      <c r="A11" s="9" t="s">
        <v>46</v>
      </c>
      <c r="B11" s="10">
        <v>1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1">
        <v>1</v>
      </c>
      <c r="K11" s="10">
        <v>0</v>
      </c>
      <c r="L11" s="10">
        <v>0</v>
      </c>
      <c r="M11" s="10">
        <f t="shared" si="0"/>
        <v>1</v>
      </c>
    </row>
    <row r="12" spans="1:13" ht="15.75" customHeight="1" x14ac:dyDescent="0.45">
      <c r="A12" s="9" t="s">
        <v>94</v>
      </c>
      <c r="B12" s="10">
        <v>5</v>
      </c>
      <c r="C12" s="10">
        <v>0</v>
      </c>
      <c r="D12" s="10">
        <v>0</v>
      </c>
      <c r="E12" s="10">
        <v>0</v>
      </c>
      <c r="F12" s="10">
        <v>0</v>
      </c>
      <c r="G12" s="10">
        <v>2</v>
      </c>
      <c r="H12" s="10">
        <v>1</v>
      </c>
      <c r="I12" s="10">
        <v>1</v>
      </c>
      <c r="J12" s="10">
        <v>1</v>
      </c>
      <c r="K12" s="10">
        <v>0</v>
      </c>
      <c r="L12" s="10">
        <v>0</v>
      </c>
      <c r="M12" s="10">
        <f t="shared" si="0"/>
        <v>5</v>
      </c>
    </row>
    <row r="13" spans="1:13" ht="15.75" customHeight="1" x14ac:dyDescent="0.45">
      <c r="A13" s="9" t="s">
        <v>95</v>
      </c>
      <c r="B13" s="10">
        <v>6</v>
      </c>
      <c r="C13" s="10">
        <v>0</v>
      </c>
      <c r="D13" s="10">
        <v>0</v>
      </c>
      <c r="E13" s="10">
        <v>0</v>
      </c>
      <c r="F13" s="10">
        <v>0</v>
      </c>
      <c r="G13" s="10">
        <v>2</v>
      </c>
      <c r="H13" s="10">
        <v>0</v>
      </c>
      <c r="I13" s="10">
        <v>1</v>
      </c>
      <c r="J13" s="10">
        <v>3</v>
      </c>
      <c r="K13" s="10">
        <v>0</v>
      </c>
      <c r="L13" s="10">
        <v>0</v>
      </c>
      <c r="M13" s="10">
        <f t="shared" si="0"/>
        <v>6</v>
      </c>
    </row>
    <row r="14" spans="1:13" ht="15.75" customHeight="1" x14ac:dyDescent="0.45">
      <c r="A14" s="9" t="s">
        <v>93</v>
      </c>
      <c r="B14" s="10">
        <v>2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1</v>
      </c>
      <c r="I14" s="10">
        <v>0</v>
      </c>
      <c r="J14" s="10">
        <v>1</v>
      </c>
      <c r="K14" s="10">
        <v>0</v>
      </c>
      <c r="L14" s="10">
        <v>0</v>
      </c>
      <c r="M14" s="10">
        <f t="shared" si="0"/>
        <v>2</v>
      </c>
    </row>
    <row r="15" spans="1:13" ht="15.75" customHeight="1" x14ac:dyDescent="0.45">
      <c r="A15" s="23" t="s">
        <v>50</v>
      </c>
      <c r="B15" s="10">
        <v>1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1">
        <v>0</v>
      </c>
      <c r="L15" s="11">
        <v>1</v>
      </c>
      <c r="M15" s="10">
        <f t="shared" si="0"/>
        <v>1</v>
      </c>
    </row>
    <row r="16" spans="1:13" ht="15.75" customHeight="1" x14ac:dyDescent="0.45">
      <c r="A16" s="12" t="s">
        <v>7</v>
      </c>
      <c r="B16" s="13">
        <f>SUM(B6:B15)</f>
        <v>52</v>
      </c>
      <c r="C16" s="13">
        <f t="shared" ref="C16:L16" si="1">B16-SUM(C6:C15)</f>
        <v>50</v>
      </c>
      <c r="D16" s="13">
        <f t="shared" si="1"/>
        <v>45</v>
      </c>
      <c r="E16" s="13">
        <f t="shared" si="1"/>
        <v>39.5</v>
      </c>
      <c r="F16" s="13">
        <f t="shared" si="1"/>
        <v>35.5</v>
      </c>
      <c r="G16" s="13">
        <f t="shared" si="1"/>
        <v>28</v>
      </c>
      <c r="H16" s="13">
        <f t="shared" si="1"/>
        <v>20.5</v>
      </c>
      <c r="I16" s="13">
        <f t="shared" si="1"/>
        <v>12</v>
      </c>
      <c r="J16" s="13">
        <f t="shared" si="1"/>
        <v>1</v>
      </c>
      <c r="K16" s="13">
        <f t="shared" si="1"/>
        <v>1</v>
      </c>
      <c r="L16" s="13">
        <f t="shared" si="1"/>
        <v>0</v>
      </c>
    </row>
    <row r="17" spans="1:12" ht="15.75" customHeight="1" x14ac:dyDescent="0.45">
      <c r="A17" s="15" t="s">
        <v>8</v>
      </c>
      <c r="B17" s="27">
        <v>52</v>
      </c>
      <c r="C17" s="26">
        <f t="shared" ref="C17:L17" si="2">B17-5.2</f>
        <v>46.8</v>
      </c>
      <c r="D17" s="26">
        <f t="shared" si="2"/>
        <v>41.599999999999994</v>
      </c>
      <c r="E17" s="26">
        <f t="shared" si="2"/>
        <v>36.399999999999991</v>
      </c>
      <c r="F17" s="26">
        <f t="shared" si="2"/>
        <v>31.199999999999992</v>
      </c>
      <c r="G17" s="26">
        <f t="shared" si="2"/>
        <v>25.999999999999993</v>
      </c>
      <c r="H17" s="26">
        <f t="shared" si="2"/>
        <v>20.799999999999994</v>
      </c>
      <c r="I17" s="26">
        <f t="shared" si="2"/>
        <v>15.599999999999994</v>
      </c>
      <c r="J17" s="26">
        <f t="shared" si="2"/>
        <v>10.399999999999995</v>
      </c>
      <c r="K17" s="26">
        <f t="shared" si="2"/>
        <v>5.1999999999999948</v>
      </c>
      <c r="L17" s="26">
        <f t="shared" si="2"/>
        <v>0</v>
      </c>
    </row>
  </sheetData>
  <mergeCells count="1">
    <mergeCell ref="C1:I1"/>
  </mergeCells>
  <printOptions horizontalCentered="1"/>
  <pageMargins left="0.7" right="0.7" top="0.75" bottom="0.75" header="0" footer="0"/>
  <pageSetup paperSize="9" pageOrder="overThenDown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1 - Burndown Chart</vt:lpstr>
      <vt:lpstr>Sprint 2 - Burndown Chart</vt:lpstr>
      <vt:lpstr>Sprint 3 - Burndown Chart</vt:lpstr>
      <vt:lpstr>Sprint 4 - 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Kartik</cp:lastModifiedBy>
  <dcterms:created xsi:type="dcterms:W3CDTF">2020-12-02T21:02:50Z</dcterms:created>
  <dcterms:modified xsi:type="dcterms:W3CDTF">2020-12-02T22:10:51Z</dcterms:modified>
</cp:coreProperties>
</file>