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artik.b.lv\Downloads\"/>
    </mc:Choice>
  </mc:AlternateContent>
  <xr:revisionPtr revIDLastSave="0" documentId="8_{A89635DE-2A06-4D1A-84AF-899C38242F2D}" xr6:coauthVersionLast="47" xr6:coauthVersionMax="47" xr10:uidLastSave="{00000000-0000-0000-0000-000000000000}"/>
  <bookViews>
    <workbookView xWindow="-110" yWindow="-110" windowWidth="19420" windowHeight="10300" activeTab="2" xr2:uid="{65C14963-D7D9-489F-85DF-B390E3AF6B64}"/>
  </bookViews>
  <sheets>
    <sheet name="Sheet3" sheetId="4" r:id="rId1"/>
    <sheet name="Sheet4" sheetId="5" r:id="rId2"/>
    <sheet name="Sheet5" sheetId="6" r:id="rId3"/>
    <sheet name="Data" sheetId="1" r:id="rId4"/>
  </sheets>
  <calcPr calcId="191029"/>
  <pivotCaches>
    <pivotCache cacheId="14" r:id="rId5"/>
    <pivotCache cacheId="2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I29" i="5"/>
  <c r="I28" i="5"/>
  <c r="I27" i="5"/>
  <c r="I50" i="5"/>
  <c r="I38" i="5"/>
  <c r="I39" i="5"/>
  <c r="I32" i="5"/>
  <c r="I22" i="5"/>
  <c r="I33" i="5"/>
  <c r="I30" i="5"/>
  <c r="I37" i="5"/>
  <c r="I46" i="5"/>
  <c r="I43" i="5"/>
  <c r="I47" i="5"/>
  <c r="I25" i="5"/>
  <c r="I34" i="5"/>
  <c r="I51" i="5"/>
  <c r="I48" i="5"/>
  <c r="I44" i="5"/>
  <c r="I40" i="5"/>
  <c r="I31" i="5"/>
  <c r="I49" i="5"/>
  <c r="I35" i="5"/>
  <c r="I26" i="5"/>
  <c r="I23" i="5"/>
  <c r="I41" i="5"/>
  <c r="I42" i="5"/>
  <c r="I36" i="5"/>
  <c r="I45" i="5"/>
  <c r="I24" i="5"/>
  <c r="H16" i="5" a="1"/>
  <c r="H16" i="5" s="1"/>
  <c r="H6" i="5" a="1"/>
  <c r="H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<sst xmlns="http://schemas.openxmlformats.org/spreadsheetml/2006/main" count="10513" uniqueCount="2024">
  <si>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</si>
  <si>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</si>
  <si>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</si>
  <si>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</si>
  <si>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</si>
  <si>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</si>
  <si>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</si>
  <si>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</si>
  <si>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</si>
  <si>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</si>
  <si>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</si>
  <si>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</si>
  <si>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</si>
  <si>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</si>
  <si>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</si>
  <si>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</si>
  <si>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</si>
  <si>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</si>
  <si>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</si>
  <si>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</si>
  <si>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</si>
  <si>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</si>
  <si>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</si>
  <si>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</si>
  <si>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</si>
  <si>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</si>
  <si>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</si>
  <si>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</si>
  <si>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</si>
  <si>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</si>
  <si>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</si>
  <si>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</si>
  <si>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</si>
  <si>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</si>
  <si>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</si>
  <si>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</si>
  <si>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</si>
  <si>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</si>
  <si>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</si>
  <si>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</si>
  <si>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</si>
  <si>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</si>
  <si>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</si>
  <si>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</si>
  <si>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</si>
  <si>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</si>
  <si>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</si>
  <si>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</si>
  <si>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</si>
  <si>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</si>
  <si>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</si>
  <si>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</si>
  <si>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</si>
  <si>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</si>
  <si>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</si>
  <si>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</si>
  <si>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</si>
  <si>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</si>
  <si>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</si>
  <si>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</si>
  <si>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</si>
  <si>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</si>
  <si>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</si>
  <si>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</si>
  <si>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</si>
  <si>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</si>
  <si>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</si>
  <si>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</si>
  <si>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</si>
  <si>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</si>
  <si>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</si>
  <si>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</si>
  <si>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</si>
  <si>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</si>
  <si>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</si>
  <si>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</si>
  <si>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</si>
  <si>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</si>
  <si>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</si>
  <si>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</si>
  <si>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</si>
  <si>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</si>
  <si>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</si>
  <si>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</si>
  <si>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</si>
  <si>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</si>
  <si>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</si>
  <si>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</si>
  <si>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</si>
  <si>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</si>
  <si>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</si>
  <si>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</si>
  <si>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</si>
  <si>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</si>
  <si>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</si>
  <si>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</si>
  <si>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</si>
  <si>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</si>
  <si>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</si>
  <si>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</si>
  <si>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</si>
  <si>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</si>
  <si>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</si>
  <si>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</si>
  <si>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</si>
  <si>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</si>
  <si>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</si>
  <si>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</si>
  <si>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</si>
  <si>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</si>
  <si>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</si>
  <si>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</si>
  <si>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</si>
  <si>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</si>
  <si>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</si>
  <si>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</si>
  <si>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</si>
  <si>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</si>
  <si>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</si>
  <si>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</si>
  <si>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</si>
  <si>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</si>
  <si>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</si>
  <si>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</si>
  <si>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</si>
  <si>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</si>
  <si>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</si>
  <si>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</si>
  <si>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</si>
  <si>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</si>
  <si>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</si>
  <si>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</si>
  <si>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</si>
  <si>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</si>
  <si>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</si>
  <si>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</si>
  <si>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</si>
  <si>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</si>
  <si>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</si>
  <si>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</si>
  <si>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</si>
  <si>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</si>
  <si>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</si>
  <si>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</si>
  <si>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</si>
  <si>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</si>
  <si>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</si>
  <si>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</si>
  <si>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</si>
  <si>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</si>
  <si>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</si>
  <si>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</si>
  <si>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</si>
  <si>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</si>
  <si>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</si>
  <si>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</si>
  <si>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</si>
  <si>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</si>
  <si>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</si>
  <si>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</si>
  <si>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</si>
  <si>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</si>
  <si>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</si>
  <si>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</si>
  <si>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</si>
  <si>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</si>
  <si>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</si>
  <si>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</si>
  <si>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</si>
  <si>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</si>
  <si>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</si>
  <si>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</si>
  <si>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</si>
  <si>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</si>
  <si>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</si>
  <si>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</si>
  <si>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</si>
  <si>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</si>
  <si>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</si>
  <si>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</si>
  <si>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</si>
  <si>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</si>
  <si>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</si>
  <si>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</si>
  <si>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</si>
  <si>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</si>
  <si>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</si>
  <si>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</si>
  <si>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</si>
  <si>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</si>
  <si>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</si>
  <si>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</si>
  <si>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</si>
  <si>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</si>
  <si>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</si>
  <si>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</si>
  <si>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</si>
  <si>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</si>
  <si>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</si>
  <si>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</si>
  <si>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</si>
  <si>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</si>
  <si>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</si>
  <si>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</si>
  <si>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</si>
  <si>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</si>
  <si>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</si>
  <si>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</si>
  <si>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</si>
  <si>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</si>
  <si>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</si>
  <si>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</si>
  <si>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</si>
  <si>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</si>
  <si>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</si>
  <si>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</si>
  <si>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</si>
  <si>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</si>
  <si>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</si>
  <si>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</si>
  <si>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</si>
  <si>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</si>
  <si>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</si>
  <si>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</si>
  <si>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</si>
  <si>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</si>
  <si>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</si>
  <si>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</si>
  <si>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</si>
  <si>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</si>
  <si>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</si>
  <si>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</si>
  <si>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</si>
  <si>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</si>
  <si>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</si>
  <si>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</si>
  <si>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</si>
  <si>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</si>
  <si>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</si>
  <si>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</si>
  <si>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</si>
  <si>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</si>
  <si>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</si>
  <si>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</si>
  <si>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</si>
  <si>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</si>
  <si>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</si>
  <si>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</si>
  <si>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</si>
  <si>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</si>
  <si>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</si>
  <si>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</si>
  <si>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</si>
  <si>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</si>
  <si>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</si>
  <si>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</si>
  <si>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</si>
  <si>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</si>
  <si>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</si>
  <si>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</si>
  <si>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</si>
  <si>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</si>
  <si>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</si>
  <si>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</si>
  <si>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</si>
  <si>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</si>
  <si>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</si>
  <si>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</si>
  <si>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</si>
  <si>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</si>
  <si>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</si>
  <si>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</si>
  <si>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</si>
  <si>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</si>
  <si>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</si>
  <si>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</si>
  <si>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</si>
  <si>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</si>
  <si>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</si>
  <si>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</si>
  <si>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</si>
  <si>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</si>
  <si>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</si>
  <si>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</si>
  <si>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</si>
  <si>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</si>
  <si>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</si>
  <si>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</si>
  <si>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</si>
  <si>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</si>
  <si>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</si>
  <si>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</si>
  <si>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</si>
  <si>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</si>
  <si>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</si>
  <si>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</si>
  <si>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</si>
  <si>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</si>
  <si>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</si>
  <si>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</si>
  <si>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</si>
  <si>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</si>
  <si>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</si>
  <si>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</si>
  <si>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</si>
  <si>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</si>
  <si>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</si>
  <si>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</si>
  <si>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</si>
  <si>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</si>
  <si>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</si>
  <si>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</si>
  <si>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</si>
  <si>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</si>
  <si>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</si>
  <si>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</si>
  <si>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</si>
  <si>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</si>
  <si>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</si>
  <si>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</si>
  <si>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</si>
  <si>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</si>
  <si>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</si>
  <si>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</si>
  <si>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</si>
  <si>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</si>
  <si>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</si>
  <si>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</si>
  <si>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</si>
  <si>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</si>
  <si>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</si>
  <si>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</si>
  <si>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</si>
  <si>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</si>
  <si>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</si>
  <si>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</si>
  <si>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</si>
  <si>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</si>
  <si>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</si>
  <si>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</si>
  <si>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</si>
  <si>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</si>
  <si>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</si>
  <si>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</si>
  <si>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</si>
  <si>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</si>
  <si>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</si>
  <si>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</si>
  <si>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</si>
  <si>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</si>
  <si>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</si>
  <si>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</si>
  <si>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</si>
  <si>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</si>
  <si>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</si>
  <si>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</si>
  <si>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</si>
  <si>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</si>
  <si>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</si>
  <si>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</si>
  <si>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</si>
  <si>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</si>
  <si>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</si>
  <si>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</si>
  <si>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</si>
  <si>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</si>
  <si>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</si>
  <si>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</si>
  <si>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</si>
  <si>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</si>
  <si>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</si>
  <si>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</si>
  <si>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</si>
  <si>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</si>
  <si>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</si>
  <si>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</si>
  <si>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</si>
  <si>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</si>
  <si>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</si>
  <si>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</si>
  <si>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</si>
  <si>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</si>
  <si>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</si>
  <si>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</si>
  <si>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</si>
  <si>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</si>
  <si>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</si>
  <si>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</si>
  <si>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</si>
  <si>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</si>
  <si>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</si>
  <si>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</si>
  <si>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</si>
  <si>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</si>
  <si>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</si>
  <si>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</si>
  <si>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</si>
  <si>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</si>
  <si>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</si>
  <si>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</si>
  <si>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</si>
  <si>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</si>
  <si>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</si>
  <si>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</si>
  <si>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</si>
  <si>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</si>
  <si>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</si>
  <si>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</si>
  <si>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</si>
  <si>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</si>
  <si>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</si>
  <si>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</si>
  <si>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</si>
  <si>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</si>
  <si>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</si>
  <si>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</si>
  <si>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</si>
  <si>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</si>
  <si>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</si>
  <si>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</si>
  <si>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</si>
  <si>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</si>
  <si>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</si>
  <si>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</si>
  <si>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</si>
  <si>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</si>
  <si>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</si>
  <si>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</si>
  <si>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</si>
  <si>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</si>
  <si>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</si>
  <si>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</si>
  <si>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</si>
  <si>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</si>
  <si>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</si>
  <si>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</si>
  <si>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</si>
  <si>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</si>
  <si>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</si>
  <si>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</si>
  <si>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</si>
  <si>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</si>
  <si>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</si>
  <si>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</si>
  <si>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</si>
  <si>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</si>
  <si>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</si>
  <si>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</si>
  <si>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</si>
  <si>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</si>
  <si>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</si>
  <si>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</si>
  <si>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</si>
  <si>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</si>
  <si>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</si>
  <si>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</si>
  <si>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</si>
  <si>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</si>
  <si>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</si>
  <si>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</si>
  <si>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</si>
  <si>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</si>
  <si>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</si>
  <si>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</si>
  <si>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</si>
  <si>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</si>
  <si>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</si>
  <si>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</si>
  <si>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</si>
  <si>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</si>
  <si>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</si>
  <si>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</si>
  <si>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</si>
  <si>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</si>
  <si>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</si>
  <si>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</si>
  <si>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</si>
  <si>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</si>
  <si>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</si>
  <si>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</si>
  <si>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</si>
  <si>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</si>
  <si>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</si>
  <si>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</si>
  <si>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</si>
  <si>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</si>
  <si>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</si>
  <si>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</si>
  <si>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</si>
  <si>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</si>
  <si>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</si>
  <si>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</si>
  <si>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</si>
  <si>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</si>
  <si>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</si>
  <si>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</si>
  <si>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</si>
  <si>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</si>
  <si>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</si>
  <si>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</si>
  <si>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</si>
  <si>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</si>
  <si>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</si>
  <si>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</si>
  <si>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</si>
  <si>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</si>
  <si>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</si>
  <si>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</si>
  <si>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</si>
  <si>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</si>
  <si>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</si>
  <si>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</si>
  <si>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</si>
  <si>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</si>
  <si>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</si>
  <si>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</si>
  <si>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</si>
  <si>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</si>
  <si>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</si>
  <si>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</si>
  <si>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</si>
  <si>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</si>
  <si>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</si>
  <si>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</si>
  <si>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</si>
  <si>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</si>
  <si>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</si>
  <si>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</si>
  <si>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</si>
  <si>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</si>
  <si>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</si>
  <si>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</si>
  <si>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</si>
  <si>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</si>
  <si>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</si>
  <si>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</si>
  <si>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</si>
  <si>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</si>
  <si>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</si>
  <si>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</si>
  <si>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</si>
  <si>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</si>
  <si>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</si>
  <si>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</si>
  <si>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</si>
  <si>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</si>
  <si>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</si>
  <si>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</si>
  <si>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</si>
  <si>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</si>
  <si>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</si>
  <si>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</si>
  <si>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</si>
  <si>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</si>
  <si>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</si>
  <si>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</si>
  <si>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</si>
  <si>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</si>
  <si>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</si>
  <si>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</si>
  <si>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</si>
  <si>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</si>
  <si>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</si>
  <si>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</si>
  <si>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</si>
  <si>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</si>
  <si>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</si>
  <si>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</si>
  <si>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</si>
  <si>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</si>
  <si>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</si>
  <si>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</si>
  <si>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</si>
  <si>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</si>
  <si>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</si>
  <si>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</si>
  <si>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</si>
  <si>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</si>
  <si>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</si>
  <si>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</si>
  <si>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</si>
  <si>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</si>
  <si>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</si>
  <si>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</si>
  <si>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</si>
  <si>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</si>
  <si>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</si>
  <si>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</si>
  <si>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</si>
  <si>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</si>
  <si>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</si>
  <si>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</si>
  <si>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</si>
  <si>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</si>
  <si>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</si>
  <si>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</si>
  <si>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</si>
  <si>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</si>
  <si>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</si>
  <si>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</si>
  <si>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</si>
  <si>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</si>
  <si>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</si>
  <si>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</si>
  <si>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</si>
  <si>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</si>
  <si>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</si>
  <si>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</si>
  <si>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</si>
  <si>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</si>
  <si>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</si>
  <si>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</si>
  <si>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</si>
  <si>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</si>
  <si>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</si>
  <si>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</si>
  <si>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</si>
  <si>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</si>
  <si>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</si>
  <si>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</si>
  <si>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</si>
  <si>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</si>
  <si>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</si>
  <si>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</si>
  <si>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</si>
  <si>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</si>
  <si>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</si>
  <si>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</si>
  <si>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</si>
  <si>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</si>
  <si>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</si>
  <si>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</si>
  <si>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</si>
  <si>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</si>
  <si>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</si>
  <si>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</si>
  <si>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</si>
  <si>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</si>
  <si>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</si>
  <si>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</si>
  <si>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</si>
  <si>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</si>
  <si>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</si>
  <si>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</si>
  <si>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</si>
  <si>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</si>
  <si>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</si>
  <si>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</si>
  <si>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</si>
  <si>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</si>
  <si>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</si>
  <si>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</si>
  <si>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</si>
  <si>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</si>
  <si>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</si>
  <si>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</si>
  <si>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</si>
  <si>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</si>
  <si>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</si>
  <si>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</si>
  <si>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</si>
  <si>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</si>
  <si>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</si>
  <si>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</si>
  <si>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</si>
  <si>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</si>
  <si>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</si>
  <si>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</si>
  <si>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</si>
  <si>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</si>
  <si>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</si>
  <si>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</si>
  <si>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</si>
  <si>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</si>
  <si>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</si>
  <si>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</si>
  <si>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</si>
  <si>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</si>
  <si>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</si>
  <si>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</si>
  <si>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</si>
  <si>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</si>
  <si>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</si>
  <si>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</si>
  <si>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</si>
  <si>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</si>
  <si>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</si>
  <si>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</si>
  <si>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</si>
  <si>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</si>
  <si>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</si>
  <si>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</si>
  <si>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</si>
  <si>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</si>
  <si>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</si>
  <si>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</si>
  <si>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</si>
  <si>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</si>
  <si>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</si>
  <si>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</si>
  <si>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</si>
  <si>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</si>
  <si>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</si>
  <si>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</si>
  <si>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</si>
  <si>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</si>
  <si>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</si>
  <si>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</si>
  <si>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</si>
  <si>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</si>
  <si>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</si>
  <si>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</si>
  <si>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</si>
  <si>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</si>
  <si>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</si>
  <si>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</si>
  <si>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</si>
  <si>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</si>
  <si>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</si>
  <si>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</si>
  <si>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</si>
  <si>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</si>
  <si>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</si>
  <si>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</si>
  <si>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</si>
  <si>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</si>
  <si>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</si>
  <si>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</si>
  <si>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</si>
  <si>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</si>
  <si>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</si>
  <si>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</si>
  <si>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</si>
  <si>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</si>
  <si>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</si>
  <si>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</si>
  <si>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</si>
  <si>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</si>
  <si>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</si>
  <si>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</si>
  <si>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</si>
  <si>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</si>
  <si>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</si>
  <si>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</si>
  <si>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</si>
  <si>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</si>
  <si>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</si>
  <si>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</si>
  <si>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</si>
  <si>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</si>
  <si>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</si>
  <si>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</si>
  <si>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</si>
  <si>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</si>
  <si>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</si>
  <si>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</si>
  <si>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</si>
  <si>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</si>
  <si>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</si>
  <si>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</si>
  <si>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</si>
  <si>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</si>
  <si>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</si>
  <si>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</si>
  <si>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</si>
  <si>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</si>
  <si>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</si>
  <si>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</si>
  <si>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</si>
  <si>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</si>
  <si>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</si>
  <si>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</si>
  <si>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</si>
  <si>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</si>
  <si>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</si>
  <si>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</si>
  <si>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</si>
  <si>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</si>
  <si>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</si>
  <si>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</si>
  <si>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</si>
  <si>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</si>
  <si>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</si>
  <si>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</si>
  <si>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</si>
  <si>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</si>
  <si>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</si>
  <si>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</si>
  <si>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</si>
  <si>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</si>
  <si>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</si>
  <si>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</si>
  <si>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</si>
  <si>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</si>
  <si>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</si>
  <si>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</si>
  <si>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</si>
  <si>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</si>
  <si>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</si>
  <si>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</si>
  <si>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</si>
  <si>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</si>
  <si>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</si>
  <si>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</si>
  <si>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</si>
  <si>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</si>
  <si>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</si>
  <si>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</si>
  <si>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</si>
  <si>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</si>
  <si>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</si>
  <si>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</si>
  <si>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</si>
  <si>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</si>
  <si>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</si>
  <si>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</si>
  <si>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</si>
  <si>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</si>
  <si>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</si>
  <si>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</si>
  <si>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</si>
  <si>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</si>
  <si>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</si>
  <si>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</si>
  <si>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</si>
  <si>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</si>
  <si>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</si>
  <si>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</si>
  <si>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</si>
  <si>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</si>
  <si>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</si>
  <si>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</si>
  <si>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</si>
  <si>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</si>
  <si>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</si>
  <si>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</si>
  <si>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</si>
  <si>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</si>
  <si>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</si>
  <si>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</si>
  <si>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</si>
  <si>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</si>
  <si>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</si>
  <si>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</si>
  <si>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</si>
  <si>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</si>
  <si>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</si>
  <si>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</si>
  <si>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</si>
  <si>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</si>
  <si>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</si>
  <si>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</si>
  <si>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</si>
  <si>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</si>
  <si>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</si>
  <si>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</si>
  <si>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</si>
  <si>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</si>
  <si>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</si>
  <si>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</si>
  <si>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</si>
  <si>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</si>
  <si>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</si>
  <si>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</si>
  <si>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</si>
  <si>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</si>
  <si>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</si>
  <si>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</si>
  <si>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</si>
  <si>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</si>
  <si>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</si>
  <si>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</si>
  <si>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</si>
  <si>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</si>
  <si>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</si>
  <si>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</si>
  <si>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</si>
  <si>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</si>
  <si>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</si>
  <si>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</si>
  <si>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</si>
  <si>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</si>
  <si>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</si>
  <si>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</si>
  <si>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</si>
  <si>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</si>
  <si>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</si>
  <si>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</si>
  <si>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</si>
  <si>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</si>
  <si>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</si>
  <si>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</si>
  <si>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</si>
  <si>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</si>
  <si>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</si>
  <si>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</si>
  <si>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</si>
  <si>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</si>
  <si>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</si>
  <si>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</si>
  <si>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</si>
  <si>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</si>
  <si>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</si>
  <si>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</si>
  <si>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</si>
  <si>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</si>
  <si>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</si>
  <si>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</si>
  <si>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</si>
  <si>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</si>
  <si>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</si>
  <si>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</si>
  <si>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</si>
  <si>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</si>
  <si>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</si>
  <si>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</si>
  <si>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</si>
  <si>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</si>
  <si>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</si>
  <si>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</si>
  <si>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</si>
  <si>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</si>
  <si>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</si>
  <si>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</si>
  <si>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</si>
  <si>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</si>
  <si>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</si>
  <si>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</si>
  <si>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</si>
  <si>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</si>
  <si>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</si>
  <si>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</si>
  <si>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</si>
  <si>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</si>
  <si>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</si>
  <si>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</si>
  <si>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</si>
  <si>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</si>
  <si>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</si>
  <si>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</si>
  <si>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</si>
  <si>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</si>
  <si>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</si>
  <si>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</si>
  <si>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</si>
  <si>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</si>
  <si>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</si>
  <si>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</si>
  <si>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</si>
  <si>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</si>
  <si>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</si>
  <si>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</si>
  <si>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</si>
  <si>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</si>
  <si>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</si>
  <si>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</si>
  <si>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</si>
  <si>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</si>
  <si>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</si>
  <si>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</si>
  <si>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</si>
  <si>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</si>
  <si>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</si>
  <si>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</si>
  <si>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</si>
  <si>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</si>
  <si>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</si>
  <si>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</si>
  <si>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</si>
  <si>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</si>
  <si>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</si>
  <si>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</si>
  <si>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</si>
  <si>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</si>
  <si>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</si>
  <si>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</si>
  <si>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</si>
  <si>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</si>
  <si>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</si>
  <si>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</si>
  <si>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</si>
  <si>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</si>
  <si>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</si>
  <si>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</si>
  <si>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</si>
  <si>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</si>
  <si>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</si>
  <si>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</si>
  <si>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</si>
  <si>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</si>
  <si>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</si>
  <si>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</si>
  <si>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</si>
  <si>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</si>
  <si>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</si>
  <si>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</si>
  <si>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</si>
  <si>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</si>
  <si>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</si>
  <si>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</si>
  <si>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</si>
  <si>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</si>
  <si>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</si>
  <si>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</si>
  <si>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</si>
  <si>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</si>
  <si>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</si>
  <si>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</si>
  <si>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</si>
  <si>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</si>
  <si>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</si>
  <si>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</si>
  <si>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</si>
  <si>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</si>
  <si>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</si>
  <si>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</si>
  <si>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</si>
  <si>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</si>
  <si>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</si>
  <si>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</si>
  <si>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</si>
  <si>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</si>
  <si>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</si>
  <si>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</si>
  <si>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</si>
  <si>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</si>
  <si>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</si>
  <si>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</si>
  <si>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</si>
  <si>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</si>
  <si>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</si>
  <si>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</si>
  <si>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</si>
  <si>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</si>
  <si>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</si>
  <si>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</si>
  <si>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</si>
  <si>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</si>
  <si>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</si>
  <si>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</si>
  <si>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</si>
  <si>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</si>
  <si>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</si>
  <si>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</si>
  <si>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</si>
  <si>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</si>
  <si>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</si>
  <si>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</si>
  <si>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</si>
  <si>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</si>
  <si>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</si>
  <si>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</si>
  <si>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</si>
  <si>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</si>
  <si>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</si>
  <si>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</si>
  <si>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</si>
  <si>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</si>
  <si>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</si>
  <si>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</si>
  <si>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</si>
  <si>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</si>
  <si>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</si>
  <si>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</si>
  <si>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</si>
  <si>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</si>
  <si>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</si>
  <si>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</si>
  <si>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</si>
  <si>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</si>
  <si>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</si>
  <si>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</si>
  <si>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</si>
  <si>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</si>
  <si>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</si>
  <si>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</si>
  <si>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</si>
  <si>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</si>
  <si>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</si>
  <si>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</si>
  <si>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</si>
  <si>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</si>
  <si>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</si>
  <si>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</si>
  <si>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</si>
  <si>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</si>
  <si>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</si>
  <si>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</si>
  <si>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</si>
  <si>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</si>
  <si>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</si>
  <si>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</si>
  <si>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</si>
  <si>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</si>
  <si>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</si>
  <si>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</si>
  <si>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</si>
  <si>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</si>
  <si>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</si>
  <si>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</si>
  <si>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</si>
  <si>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</si>
  <si>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</si>
  <si>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</si>
  <si>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</si>
  <si>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</si>
  <si>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</si>
  <si>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</si>
  <si>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</si>
  <si>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</si>
  <si>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</si>
  <si>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</si>
  <si>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</si>
  <si>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</si>
  <si>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</si>
  <si>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</si>
  <si>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</si>
  <si>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</si>
  <si>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</si>
  <si>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</si>
  <si>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</si>
  <si>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</si>
  <si>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</si>
  <si>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</si>
  <si>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</si>
  <si>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</si>
  <si>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</si>
  <si>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</si>
  <si>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</si>
  <si>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</si>
  <si>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</si>
  <si>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</si>
  <si>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</si>
  <si>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</si>
  <si>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</si>
  <si>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</si>
  <si>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</si>
  <si>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</si>
  <si>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</si>
  <si>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</si>
  <si>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</si>
  <si>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</si>
  <si>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</si>
  <si>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</si>
  <si>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</si>
  <si>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</si>
  <si>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</si>
  <si>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</si>
  <si>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</si>
  <si>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</si>
  <si>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</si>
  <si>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</si>
  <si>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</si>
  <si>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</si>
  <si>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</si>
  <si>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</si>
  <si>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</si>
  <si>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</si>
  <si>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</si>
  <si>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</si>
  <si>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</si>
  <si>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</si>
  <si>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</si>
  <si>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</si>
  <si>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</si>
  <si>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</si>
  <si>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</si>
  <si>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</si>
  <si>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</si>
  <si>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</si>
  <si>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</si>
  <si>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</si>
  <si>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</si>
  <si>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</si>
  <si>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</si>
  <si>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</si>
  <si>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</si>
  <si>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</si>
  <si>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</si>
  <si>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</si>
  <si>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</si>
  <si>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</si>
  <si>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</si>
  <si>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</si>
  <si>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</si>
  <si>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</si>
  <si>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</si>
  <si>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</si>
  <si>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</si>
  <si>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</si>
  <si>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</si>
  <si>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</si>
  <si>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</si>
  <si>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</si>
  <si>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</si>
  <si>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</si>
  <si>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</si>
  <si>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</si>
  <si>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</si>
  <si>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</si>
  <si>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</si>
  <si>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</si>
  <si>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</si>
  <si>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</si>
  <si>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</si>
  <si>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</si>
  <si>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</si>
  <si>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</si>
  <si>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</si>
  <si>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</si>
  <si>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</si>
  <si>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</si>
  <si>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</si>
  <si>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</si>
  <si>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</si>
  <si>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</si>
  <si>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</si>
  <si>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</si>
  <si>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</si>
  <si>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</si>
  <si>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</si>
  <si>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</si>
  <si>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</si>
  <si>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</si>
  <si>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</si>
  <si>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</si>
  <si>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</si>
  <si>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</si>
  <si>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</si>
  <si>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</si>
  <si>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</si>
  <si>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</si>
  <si>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</si>
  <si>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</si>
  <si>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</si>
  <si>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</si>
  <si>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</si>
  <si>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</si>
  <si>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</si>
  <si>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</si>
  <si>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</si>
  <si>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</si>
  <si>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</si>
  <si>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</si>
  <si>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</si>
  <si>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</si>
  <si>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</si>
  <si>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</si>
  <si>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</si>
  <si>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</si>
  <si>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</si>
  <si>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</si>
  <si>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</si>
  <si>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</si>
  <si>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</si>
  <si>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</si>
  <si>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</si>
  <si>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</si>
  <si>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</si>
  <si>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</si>
  <si>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</si>
  <si>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</si>
  <si>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</si>
  <si>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</si>
  <si>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</si>
  <si>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</si>
  <si>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</si>
  <si>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</si>
  <si>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</si>
  <si>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</si>
  <si>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</si>
  <si>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</si>
  <si>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</si>
  <si>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</si>
  <si>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</si>
  <si>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</si>
  <si>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</si>
  <si>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</si>
  <si>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</si>
  <si>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</si>
  <si>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</si>
  <si>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</si>
  <si>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</si>
  <si>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</si>
  <si>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</si>
  <si>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</si>
  <si>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</si>
  <si>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</si>
  <si>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</si>
  <si>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</si>
  <si>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</si>
  <si>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</si>
  <si>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</si>
  <si>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</si>
  <si>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</si>
  <si>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</si>
  <si>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</si>
  <si>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</si>
  <si>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</si>
  <si>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</si>
  <si>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</si>
  <si>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</si>
  <si>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</si>
  <si>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</si>
  <si>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</si>
  <si>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</si>
  <si>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</si>
  <si>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</si>
  <si>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</si>
  <si>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</si>
  <si>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</si>
  <si>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</si>
  <si>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</si>
  <si>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</si>
  <si>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</si>
  <si>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</si>
  <si>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</si>
  <si>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</si>
  <si>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</si>
  <si>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</si>
  <si>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</si>
  <si>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</si>
  <si>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</si>
  <si>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</si>
  <si>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</si>
  <si>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</si>
  <si>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</si>
  <si>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</si>
  <si>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</si>
  <si>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</si>
  <si>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</si>
  <si>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</si>
  <si>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</si>
  <si>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</si>
  <si>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</si>
  <si>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</si>
  <si>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</si>
  <si>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</si>
  <si>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</si>
  <si>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</si>
  <si>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</si>
  <si>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</si>
  <si>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</si>
  <si>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</si>
  <si>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</si>
  <si>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</si>
  <si>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</si>
  <si>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</si>
  <si>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</si>
  <si>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</si>
  <si>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</si>
  <si>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</si>
  <si>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</si>
  <si>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</si>
  <si>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</si>
  <si>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</si>
  <si>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</si>
  <si>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</si>
  <si>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</si>
  <si>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</si>
  <si>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</si>
  <si>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</si>
  <si>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</si>
  <si>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</si>
  <si>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</si>
  <si>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</si>
  <si>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</si>
  <si>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</si>
  <si>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</si>
  <si>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</si>
  <si>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</si>
  <si>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</si>
  <si>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</si>
  <si>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</si>
  <si>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</si>
  <si>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</si>
  <si>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</si>
  <si>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</si>
  <si>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</si>
  <si>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</si>
  <si>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</si>
  <si>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</si>
  <si>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</si>
  <si>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</si>
  <si>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</si>
  <si>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</si>
  <si>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</si>
  <si>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</si>
  <si>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</si>
  <si>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</si>
  <si>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</si>
  <si>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</si>
  <si>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</si>
  <si>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</si>
  <si>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</si>
  <si>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</si>
  <si>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</si>
  <si>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</si>
  <si>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</si>
  <si>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</si>
  <si>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</si>
  <si>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</si>
  <si>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</si>
  <si>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</si>
  <si>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</si>
  <si>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</si>
  <si>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</si>
  <si>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</si>
  <si>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</si>
  <si>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</si>
  <si>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</si>
  <si>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</si>
  <si>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</si>
  <si>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</si>
  <si>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</si>
  <si>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</si>
  <si>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</si>
  <si>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</si>
  <si>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</si>
  <si>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</si>
  <si>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</si>
  <si>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</si>
  <si>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</si>
  <si>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</si>
  <si>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</si>
  <si>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</si>
  <si>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</si>
  <si>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</si>
  <si>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</si>
  <si>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</si>
  <si>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</si>
  <si>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</si>
  <si>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</si>
  <si>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</si>
  <si>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</si>
  <si>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</si>
  <si>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</si>
  <si>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</si>
  <si>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</si>
  <si>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</si>
  <si>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</si>
  <si>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</si>
  <si>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</si>
  <si>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</si>
  <si>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</si>
  <si>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</si>
  <si>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</si>
  <si>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</si>
  <si>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</si>
  <si>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</si>
  <si>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</si>
  <si>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</si>
  <si>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</si>
  <si>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</si>
  <si>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</si>
  <si>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</si>
  <si>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</si>
  <si>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</si>
  <si>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</si>
  <si>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</si>
  <si>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</si>
  <si>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</si>
  <si>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</si>
  <si>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</si>
  <si>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</si>
  <si>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</si>
  <si>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</si>
  <si>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</si>
  <si>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</si>
  <si>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</si>
  <si>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</si>
  <si>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</si>
  <si>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</si>
  <si>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</si>
  <si>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</si>
  <si>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</si>
  <si>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</si>
  <si>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</si>
  <si>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</si>
  <si>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</si>
  <si>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</si>
  <si>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</si>
  <si>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</si>
  <si>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</si>
  <si>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</si>
  <si>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</si>
  <si>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</si>
  <si>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</si>
  <si>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</si>
  <si>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</si>
  <si>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</si>
  <si>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</si>
  <si>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</si>
  <si>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</si>
  <si>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</si>
  <si>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</si>
  <si>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</si>
  <si>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</si>
  <si>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</si>
  <si>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</si>
  <si>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</si>
  <si>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</si>
  <si>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</si>
  <si>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</si>
  <si>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</si>
  <si>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</si>
  <si>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</si>
  <si>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</si>
  <si>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</si>
  <si>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</si>
  <si>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</si>
  <si>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</si>
  <si>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</si>
  <si>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</si>
  <si>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</si>
  <si>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</si>
  <si>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</si>
  <si>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</si>
  <si>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</si>
  <si>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</si>
  <si>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</si>
  <si>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</si>
  <si>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</si>
  <si>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</si>
  <si>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</si>
  <si>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</si>
  <si>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</si>
  <si>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</si>
  <si>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</si>
  <si>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</si>
  <si>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</si>
  <si>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</si>
  <si>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</si>
  <si>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</si>
  <si>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</si>
  <si>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</si>
  <si>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</si>
  <si>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</si>
  <si>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</si>
  <si>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</si>
  <si>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</si>
  <si>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</si>
  <si>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</si>
  <si>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</si>
  <si>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</si>
  <si>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</si>
  <si>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</si>
  <si>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</si>
  <si>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</si>
  <si>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</si>
  <si>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</si>
  <si>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</si>
  <si>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</si>
  <si>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</si>
  <si>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</si>
  <si>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</si>
  <si>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</si>
  <si>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</si>
  <si>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</si>
  <si>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</si>
  <si>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</si>
  <si>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</si>
  <si>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</si>
  <si>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</si>
  <si>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</si>
  <si>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</si>
  <si>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</si>
  <si>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</si>
  <si>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</si>
  <si>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</si>
  <si>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</si>
  <si>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</si>
  <si>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</si>
  <si>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</si>
  <si>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</si>
  <si>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</si>
  <si>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</si>
  <si>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</si>
  <si>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</si>
  <si>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</si>
  <si>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</si>
  <si>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</si>
  <si>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</si>
  <si>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</si>
  <si>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</si>
  <si>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</si>
  <si>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</si>
  <si>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</si>
  <si>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</si>
  <si>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</si>
  <si>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</si>
  <si>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</si>
  <si>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</si>
  <si>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</si>
  <si>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</si>
  <si>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</si>
  <si>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</si>
  <si>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</si>
  <si>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</si>
  <si>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</si>
  <si>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</si>
  <si>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</si>
  <si>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</si>
  <si>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</si>
  <si>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</si>
  <si>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</si>
  <si>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</si>
  <si>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</si>
  <si>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</si>
  <si>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</si>
  <si>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</si>
  <si>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</si>
  <si>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</si>
  <si>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</si>
  <si>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</si>
  <si>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</si>
  <si>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</si>
  <si>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</si>
  <si>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</si>
  <si>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</si>
  <si>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</si>
  <si>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</si>
  <si>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</si>
  <si>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</si>
  <si>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</si>
  <si>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</si>
  <si>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</si>
  <si>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</si>
  <si>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</si>
  <si>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</si>
  <si>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</si>
  <si>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</si>
  <si>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</si>
  <si>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</si>
  <si>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</si>
  <si>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</si>
  <si>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</si>
  <si>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</si>
  <si>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</si>
  <si>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</si>
  <si>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</si>
  <si>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</si>
  <si>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</si>
  <si>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</si>
  <si>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</si>
  <si>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</si>
  <si>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</si>
  <si>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</si>
  <si>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</si>
  <si>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</si>
  <si>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</si>
  <si>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</si>
  <si>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</si>
  <si>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</si>
  <si>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</si>
  <si>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</si>
  <si>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</si>
  <si>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</si>
  <si>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</si>
  <si>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</si>
  <si>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</si>
  <si>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</si>
  <si>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</si>
  <si>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</si>
  <si>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</si>
  <si>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</si>
  <si>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</si>
  <si>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</si>
  <si>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</si>
  <si>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</si>
  <si>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</si>
  <si>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</si>
  <si>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</si>
  <si>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</si>
  <si>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</si>
  <si>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</si>
  <si>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</si>
  <si>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</si>
  <si>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</si>
  <si>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</si>
  <si>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</si>
  <si>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</si>
  <si>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</si>
  <si>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</si>
  <si>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</si>
  <si>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</si>
  <si>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</si>
  <si>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</si>
  <si>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</si>
  <si>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</si>
  <si>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</si>
  <si>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</si>
  <si>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</si>
  <si>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</si>
  <si>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</si>
  <si>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</si>
  <si>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</si>
  <si>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</si>
  <si>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</si>
  <si>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</si>
  <si>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</si>
  <si>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</si>
  <si>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</si>
  <si>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</si>
  <si>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</si>
  <si>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</si>
  <si>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</si>
  <si>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</si>
  <si>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</si>
  <si>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</si>
  <si>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</si>
  <si>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</si>
  <si>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</si>
  <si>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</si>
  <si>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</si>
  <si>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</si>
  <si>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</si>
  <si>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</si>
  <si>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</si>
  <si>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</si>
  <si>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</si>
  <si>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</si>
  <si>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</si>
  <si>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</si>
  <si>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</si>
  <si>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</si>
  <si>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</si>
  <si>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</si>
  <si>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</si>
  <si>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</si>
  <si>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</si>
  <si>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</si>
  <si>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</si>
  <si>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</si>
  <si>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</si>
  <si>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</si>
  <si>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</si>
  <si>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</si>
  <si>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</si>
  <si>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</si>
  <si>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</si>
  <si>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</si>
  <si>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</si>
  <si>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</si>
  <si>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</si>
  <si>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</si>
  <si>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</si>
  <si>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</si>
  <si>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</si>
  <si>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</si>
  <si>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</si>
  <si>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</si>
  <si>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</si>
  <si>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</si>
  <si>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</si>
  <si>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</si>
  <si>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</si>
  <si>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</si>
  <si>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</si>
  <si>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</si>
  <si>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</si>
  <si>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</si>
  <si>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</si>
  <si>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</si>
  <si>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</si>
  <si>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</si>
  <si>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</si>
  <si>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</si>
  <si>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</si>
  <si>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</si>
  <si>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</si>
  <si>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</si>
  <si>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</si>
  <si>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</si>
  <si>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</si>
  <si>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</si>
  <si>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</si>
  <si>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</si>
  <si>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</si>
  <si>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</si>
  <si>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</si>
  <si>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</si>
  <si>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</si>
  <si>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</si>
  <si>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</si>
  <si>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</si>
  <si>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</si>
  <si>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</si>
  <si>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</si>
  <si>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</si>
  <si>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</si>
  <si>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</si>
  <si>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</si>
  <si>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</si>
  <si>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</si>
  <si>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</si>
  <si>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</si>
  <si>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</si>
  <si>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</si>
  <si>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</si>
  <si>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</si>
  <si>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</si>
  <si>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</si>
  <si>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</si>
  <si>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</si>
  <si>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</si>
  <si>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</si>
  <si>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</si>
  <si>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</si>
  <si>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</si>
  <si>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</si>
  <si>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</si>
  <si>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</si>
  <si>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</si>
  <si>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</si>
  <si>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</si>
  <si>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</si>
  <si>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</si>
  <si>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</si>
  <si>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</si>
  <si>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</si>
  <si>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</si>
  <si>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</si>
  <si>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</si>
  <si>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</si>
  <si>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</si>
  <si>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</si>
  <si>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</si>
  <si>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</si>
  <si>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</si>
  <si>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</si>
  <si>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</si>
  <si>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</si>
  <si>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</si>
  <si>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</si>
  <si>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</si>
  <si>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</si>
  <si>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</si>
  <si>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</si>
  <si>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</si>
  <si>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</si>
  <si>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</si>
  <si>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</si>
  <si>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</si>
  <si>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</si>
  <si>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</si>
  <si>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</si>
  <si>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</si>
  <si>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</si>
  <si>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</si>
  <si>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</si>
  <si>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</si>
  <si>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</si>
  <si>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</si>
  <si>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</si>
  <si>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</si>
  <si>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</si>
  <si>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</si>
  <si>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</si>
  <si>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</si>
  <si>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</si>
  <si>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</si>
  <si>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</si>
  <si>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</si>
  <si>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</si>
  <si>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</si>
  <si>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</si>
  <si>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</si>
  <si>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</si>
  <si>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</si>
  <si>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</si>
  <si>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</si>
  <si>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</si>
  <si>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</si>
  <si>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</si>
  <si>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</si>
  <si>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</si>
  <si>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</si>
  <si>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</si>
  <si>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</si>
  <si>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</si>
  <si>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</si>
  <si>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</si>
  <si>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</si>
  <si>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</si>
  <si>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</si>
  <si>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</si>
  <si>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</si>
  <si>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</si>
  <si>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</si>
  <si>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</si>
  <si>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</si>
  <si>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</si>
  <si>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</si>
  <si>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</si>
  <si>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</si>
  <si>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</si>
  <si>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</si>
  <si>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</si>
  <si>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</si>
  <si>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</si>
  <si>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</si>
  <si>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</si>
  <si>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</si>
  <si>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</si>
  <si>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</si>
  <si>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</si>
  <si>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</si>
  <si>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</si>
  <si>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</si>
  <si>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</si>
  <si>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</si>
  <si>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</si>
  <si>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</si>
  <si>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</si>
  <si>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</si>
  <si>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</si>
  <si>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</si>
  <si>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</si>
  <si>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</si>
  <si>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</si>
  <si>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</si>
  <si>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</si>
  <si>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</si>
  <si>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</si>
  <si>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</si>
  <si>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</si>
  <si>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</si>
  <si>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</si>
  <si>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</si>
  <si>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</si>
  <si>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</si>
  <si>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</si>
  <si>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</si>
  <si>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</si>
  <si>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</si>
  <si>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</si>
  <si>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</si>
  <si>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</si>
  <si>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</si>
  <si>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</si>
  <si>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</si>
  <si>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</si>
  <si>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</si>
  <si>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</si>
  <si>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</si>
  <si>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</si>
  <si>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</si>
  <si>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</si>
  <si>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</si>
  <si>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</si>
  <si>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</si>
  <si>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</si>
  <si>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</si>
  <si>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</si>
  <si>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</si>
  <si>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</si>
  <si>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</si>
  <si>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</si>
  <si>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</si>
  <si>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</si>
  <si>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</si>
  <si>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</si>
  <si>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</si>
  <si>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</si>
  <si>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</si>
  <si>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</si>
  <si>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</si>
  <si>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</si>
  <si>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</si>
  <si>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</si>
  <si>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</si>
  <si>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</si>
  <si>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</si>
  <si>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</si>
  <si>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</si>
  <si>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</si>
  <si>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</si>
  <si>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</si>
  <si>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</si>
  <si>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</si>
  <si>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</si>
  <si>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</si>
  <si>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Row Labels</t>
  </si>
  <si>
    <t>Grand Total</t>
  </si>
  <si>
    <t>Count of Annual Salary</t>
  </si>
  <si>
    <t>females</t>
  </si>
  <si>
    <t>males</t>
  </si>
  <si>
    <t>Average of Annual Salary</t>
  </si>
  <si>
    <t>employe number</t>
  </si>
  <si>
    <t>Average of Bonus %</t>
  </si>
  <si>
    <t>years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</si>
  <si>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</si>
  <si>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</si>
  <si>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</si>
  <si>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</si>
  <si>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</si>
  <si>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</si>
  <si>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</si>
  <si>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</si>
  <si>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</si>
  <si>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</si>
  <si>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</si>
  <si>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</si>
  <si>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</si>
  <si>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</si>
  <si>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</si>
  <si>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</si>
  <si>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</si>
  <si>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</si>
  <si>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</si>
  <si>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</si>
  <si>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</si>
  <si>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</si>
  <si>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</si>
  <si>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</si>
  <si>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</si>
  <si>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</si>
  <si>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</si>
  <si>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</si>
  <si>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</si>
  <si>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</si>
  <si>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Count of Full Name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</si>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</sst>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3" borderId="4" xfId="0" applyFill="1" applyBorder="1"/>
    <xf numFmtId="0" fontId="2" fillId="3" borderId="4" xfId="0" applyFont="1" applyFill="1" applyBorder="1"/>
    <xf numFmtId="0" fontId="0" fillId="0" borderId="0" xfId="0" applyNumberFormat="1"/>
    <xf numFmtId="10" fontId="0" fillId="0" borderId="0" xfId="0" applyNumberFormat="1"/>
    <xf numFmtId="0" fontId="2" fillId="3" borderId="5" xfId="0" applyNumberFormat="1" applyFont="1" applyFill="1" applyBorder="1"/>
    <xf numFmtId="9" fontId="2" fillId="3" borderId="5" xfId="0" applyNumberFormat="1" applyFont="1" applyFill="1" applyBorder="1"/>
  </cellXfs>
  <cellStyles count="1">
    <cellStyle name="Normal" xfId="0" builtinId="0"/>
  </cellStyles>
  <dxfs count="45">
    <dxf>
      <numFmt numFmtId="0" formatCode="General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tik B(Latentview)" refreshedDate="45380.45601076389" createdVersion="8" refreshedVersion="8" minRefreshableVersion="3" recordCount="1001" xr:uid="{1ADF843F-C70F-484E-BDF4-04F72A36B1A4}">
  <cacheSource type="worksheet">
    <worksheetSource ref="A1:N1048576" sheet="Data"/>
  </cacheSource>
  <cacheFields count="14">
    <cacheField name="EEID" numFmtId="0">
      <sharedItems containsBlank="1"/>
    </cacheField>
    <cacheField name="Full Name" numFmtId="0">
      <sharedItems containsBlank="1" count="992">
        <s v="Emily Davis"/>
        <s v="Theodore Dinh"/>
        <s v="Luna Sanders"/>
        <s v="Penelope Jordan"/>
        <s v="Austin Vo"/>
        <s v="Joshua Gupta"/>
        <s v="Ruby Barnes"/>
        <s v="Luke Martin"/>
        <s v="Easton Bailey"/>
        <s v="Madeline Walker"/>
        <s v="Savannah Ali"/>
        <s v="Camila Rogers"/>
        <s v="Eli Jones"/>
        <s v="Everleigh Ng"/>
        <s v="Robert Yang"/>
        <s v="Isabella Xi"/>
        <s v="Bella Powell"/>
        <s v="Camila Silva"/>
        <s v="David Barnes"/>
        <s v="Adam Dang"/>
        <s v="Elias Alvarado"/>
        <s v="Eva Rivera"/>
        <s v="Logan Rivera"/>
        <s v="Leonardo Dixon"/>
        <s v="Mateo Her"/>
        <s v="Jose Henderson"/>
        <s v="Abigail Mejia"/>
        <s v="Wyatt Chin"/>
        <s v="Carson Lu"/>
        <s v="Dylan Choi"/>
        <s v="Ezekiel Kumar"/>
        <s v="Dominic Guzman"/>
        <s v="Angel Powell"/>
        <s v="Mateo Vu"/>
        <s v="Caroline Jenkins"/>
        <s v="Nora Brown"/>
        <s v="Adeline Huang"/>
        <s v="Jackson Perry"/>
        <s v="Riley Padilla"/>
        <s v="Leah Pena"/>
        <s v="Owen Lam"/>
        <s v="Kennedy Foster"/>
        <s v="John Moore"/>
        <s v="William Vu"/>
        <s v="Sadie Washington"/>
        <s v="Gabriel Holmes"/>
        <s v="Wyatt Rojas"/>
        <s v="Eva Coleman"/>
        <s v="Dominic Clark"/>
        <s v="Lucy Alexander"/>
        <s v="Everleigh Washington"/>
        <s v="Leilani Butler"/>
        <s v="Peyton Huang"/>
        <s v="John Contreras"/>
        <s v="Rylee Yu"/>
        <s v="Piper Lewis"/>
        <s v="Stella Alexander"/>
        <s v="Addison Do"/>
        <s v="Zoey Jackson"/>
        <s v="John Chow"/>
        <s v="Ava Ayala"/>
        <s v="Natalia Salazar"/>
        <s v="Skylar Carrillo"/>
        <s v="Christian Sanders"/>
        <s v="Penelope Coleman"/>
        <s v="Piper Richardson"/>
        <s v="Everly Walker"/>
        <s v="Aurora Ali"/>
        <s v="Penelope Guerrero"/>
        <s v="Anna Mehta"/>
        <s v="William Foster"/>
        <s v="Jade Rojas"/>
        <s v="Isla Espinoza"/>
        <s v="David Chu"/>
        <s v="Thomas Padilla"/>
        <s v="Miles Salazar"/>
        <s v="Mila Hong"/>
        <s v="Benjamin Moua"/>
        <s v="Samuel Morales"/>
        <s v="John Soto"/>
        <s v="Joseph Martin"/>
        <s v="Jose Ross"/>
        <s v="Parker James"/>
        <s v="Everleigh Fernandez"/>
        <s v="Lincoln Hall"/>
        <s v="Willow Mai"/>
        <s v="Jack Cheng"/>
        <s v="Genesis Navarro"/>
        <s v="Eliza Hernandez"/>
        <s v="Gabriel Brooks"/>
        <s v="Jack Huynh"/>
        <s v="Everly Chow"/>
        <s v="Amelia Salazar"/>
        <s v="Xavier Zheng"/>
        <s v="Matthew Chau"/>
        <s v="Mia Cheng"/>
        <s v="Zoe Romero"/>
        <s v="Nolan Bui"/>
        <s v="Nevaeh Jones"/>
        <s v="Samantha Adams"/>
        <s v="Madeline Shin"/>
        <s v="Noah King"/>
        <s v="Leilani Chow"/>
        <s v="Connor Simmons"/>
        <s v="Grayson Cooper"/>
        <s v="Ivy Soto"/>
        <s v="Aurora Simmons"/>
        <s v="Andrew Thomas"/>
        <s v="Ezekiel Desai"/>
        <s v="Gabriella Gupta"/>
        <s v="Skylar Liu"/>
        <s v="Nova Coleman"/>
        <s v="Evelyn Dinh"/>
        <s v="Brooks Marquez"/>
        <s v="Connor Joseph"/>
        <s v="Mia Lam"/>
        <s v="Scarlett Rodriguez"/>
        <s v="Cora Rivera"/>
        <s v="Liam Jung"/>
        <s v="Sophia Huynh"/>
        <s v="Athena Carrillo"/>
        <s v="Greyson Sanders"/>
        <s v="Vivian Lewis"/>
        <s v="Elena Vang"/>
        <s v="Natalia Diaz"/>
        <s v="Mila Leung"/>
        <s v="Ava Nelson"/>
        <s v="Mateo Chu"/>
        <s v="Isla Lai"/>
        <s v="Ezekiel Reed"/>
        <s v="Nolan Guzman"/>
        <s v="Everleigh Espinoza"/>
        <s v="Evelyn Jung"/>
        <s v="Sophie Silva"/>
        <s v="Mateo Williams"/>
        <s v="Kennedy Rahman"/>
        <s v="Levi Mendez"/>
        <s v="Julian Fong"/>
        <s v="Nevaeh Kang"/>
        <s v="Hannah Nelson"/>
        <s v="Anthony Rogers"/>
        <s v="Paisley Kang"/>
        <s v="Matthew Gupta"/>
        <s v="Silas Chavez"/>
        <s v="Colton Thao"/>
        <s v="Genesis Perry"/>
        <s v="Alexander Bryant"/>
        <s v="Elias Zhang"/>
        <s v="Lily Carter"/>
        <s v="Joseph Ruiz"/>
        <s v="Avery Bailey"/>
        <s v="Miles Hsu"/>
        <s v="Piper Cheng"/>
        <s v="Skylar Watson"/>
        <s v="Jaxon Park"/>
        <s v="Elijah Henry"/>
        <s v="Camila Watson"/>
        <s v="Lucas Thomas"/>
        <s v="Skylar Doan"/>
        <s v="Hudson Liu"/>
        <s v="Gianna Williams"/>
        <s v="Jaxson Sandoval"/>
        <s v="Jameson Alvarado"/>
        <s v="Joseph Ly"/>
        <s v="Daniel Richardson"/>
        <s v="Elias Figueroa"/>
        <s v="Emma Brooks"/>
        <s v="Isla Wong"/>
        <s v="Mila Pena"/>
        <s v="Mason Zhao"/>
        <s v="Jaxson Mai"/>
        <s v="Ava Garza"/>
        <s v="Nathan Mendez"/>
        <s v="Maria Griffin"/>
        <s v="Alexander Choi"/>
        <s v="Maria Hong"/>
        <s v="Sophie Ali"/>
        <s v="Julian Ross"/>
        <s v="Emma Hill"/>
        <s v="Leilani Yee"/>
        <s v="Jack Brown"/>
        <s v="Charlotte Chu"/>
        <s v="Jeremiah Chu"/>
        <s v="Miles Cho"/>
        <s v="Caleb Marquez"/>
        <s v="Eli Soto"/>
        <s v="Carter Mejia"/>
        <s v="Ethan Clark"/>
        <s v="Asher Jackson"/>
        <s v="Ayla Ng"/>
        <s v="Jose Kang"/>
        <s v="Aubrey Romero"/>
        <s v="Jaxson Wright"/>
        <s v="Elias Ali"/>
        <s v="Nolan Pena"/>
        <s v="Luna Liu"/>
        <s v="Brooklyn Reyes"/>
        <s v="Hadley Parker"/>
        <s v="Jonathan Chavez"/>
        <s v="Sarah Ayala"/>
        <s v="Elijah Kang"/>
        <s v="Ella White"/>
        <s v="Jordan Truong"/>
        <s v="Daniel Jordan"/>
        <s v="Daniel Dixon"/>
        <s v="Luca Duong"/>
        <s v="Levi Brown"/>
        <s v="Mason Cho"/>
        <s v="Nova Herrera"/>
        <s v="Elijah Watson"/>
        <s v="Wesley Gray"/>
        <s v="Wesley Sharma"/>
        <s v="Mateo Mendez"/>
        <s v="Jose Molina"/>
        <s v="Luna Simmons"/>
        <s v="Samantha Barnes"/>
        <s v="Hunter Ortiz"/>
        <s v="Thomas Aguilar"/>
        <s v="Skylar Bell"/>
        <s v="Anna Zhu"/>
        <s v="Ella Hunter"/>
        <s v="Emery Hunter"/>
        <s v="Sofia Parker"/>
        <s v="Lucy Fong"/>
        <s v="Vivian Barnes"/>
        <s v="Kai Chow"/>
        <s v="Melody Cooper"/>
        <s v="James Bui"/>
        <s v="Liam Grant"/>
        <s v="Owen Han"/>
        <s v="Kinsley Vega"/>
        <s v="Leonardo Martin"/>
        <s v="Greyson Lam"/>
        <s v="Emilia Rivera"/>
        <s v="Penelope Johnson"/>
        <s v="Eva Figueroa"/>
        <s v="Ezekiel Jordan"/>
        <s v="Luke Mai"/>
        <s v="Charles Diaz"/>
        <s v="Adam Espinoza"/>
        <s v="Jack Maldonado"/>
        <s v="Cora Jiang"/>
        <s v="Cooper Mitchell"/>
        <s v="Layla Torres"/>
        <s v="Jack Edwards"/>
        <s v="Eleanor Chan"/>
        <s v="Aria Xi"/>
        <s v="John Vega"/>
        <s v="Luke Munoz"/>
        <s v="Sarah Daniels"/>
        <s v="Aria Castro"/>
        <s v="Autumn Joseph"/>
        <s v="Evelyn Liang"/>
        <s v="Henry Alvarez"/>
        <s v="Benjamin Delgado"/>
        <s v="Zoe Rodriguez"/>
        <s v="Axel Chu"/>
        <s v="Cameron Evans"/>
        <s v="Isabella Soto"/>
        <s v="Eva Jenkins"/>
        <s v="Cameron Powell"/>
        <s v="Samantha Foster"/>
        <s v="Jade Li"/>
        <s v="Kinsley Acosta"/>
        <s v="Clara Kang"/>
        <s v="Harper Alexander"/>
        <s v="Carter Reed"/>
        <s v="Charlotte Ruiz"/>
        <s v="Everleigh Jiang"/>
        <s v="Audrey Smith"/>
        <s v="Emery Acosta"/>
        <s v="Charles Robinson"/>
        <s v="Landon Lopez"/>
        <s v="Miles Mehta"/>
        <s v="Ezra Simmons"/>
        <s v="Nora Santiago"/>
        <s v="Caroline Herrera"/>
        <s v="David Owens"/>
        <s v="Avery Yee"/>
        <s v="Xavier Park"/>
        <s v="Asher Morales"/>
        <s v="Mason Cao"/>
        <s v="Joshua Fong"/>
        <s v="Maria Chin"/>
        <s v="Eva Garcia"/>
        <s v="Anna Molina"/>
        <s v="Logan Bryant"/>
        <s v="Isla Han"/>
        <s v="Christopher Vega"/>
        <s v="Lillian Park"/>
        <s v="Kennedy Zhang"/>
        <s v="Eli Han"/>
        <s v="Julia Pham"/>
        <s v="Hailey Shin"/>
        <s v="Connor Grant"/>
        <s v="Natalia Owens"/>
        <s v="Maria He"/>
        <s v="Jade Yi"/>
        <s v="Quinn Xiong"/>
        <s v="Dominic Baker"/>
        <s v="Adam Nelson"/>
        <s v="Autumn Reed"/>
        <s v="Robert Edwards"/>
        <s v="Roman Martinez"/>
        <s v="Eleanor Li"/>
        <s v="Connor Vang"/>
        <s v="Ellie Chung"/>
        <s v="Violet Hall"/>
        <s v="Dylan Padilla"/>
        <s v="Nathan Pham"/>
        <s v="Ayla Brown"/>
        <s v="Isaac Mitchell"/>
        <s v="Jayden Jimenez"/>
        <s v="Jaxon Tran"/>
        <s v="Connor Fong"/>
        <s v="Emery Mitchell"/>
        <s v="Landon Luu"/>
        <s v="Sophia Ahmed"/>
        <s v="Sofia Dinh"/>
        <s v="Jonathan Patel"/>
        <s v="Piper Patterson"/>
        <s v="Cora Evans"/>
        <s v="Cameron Young"/>
        <s v="Melody Ho"/>
        <s v="Aiden Bryant"/>
        <s v="Grayson Walker"/>
        <s v="Scarlett Figueroa"/>
        <s v="Madeline Hoang"/>
        <s v="Ruby Medina"/>
        <s v="Luke Zheng"/>
        <s v="Rylee Dinh"/>
        <s v="Miles Evans"/>
        <s v="Leo Owens"/>
        <s v="Caroline Owens"/>
        <s v="Kennedy Do"/>
        <s v="Jade Acosta"/>
        <s v="Mila Vasquez"/>
        <s v="Allison Ayala"/>
        <s v="Jace Zhang"/>
        <s v="Allison Medina"/>
        <s v="Maria Wilson"/>
        <s v="Everly Coleman"/>
        <s v="Jordan Gomez"/>
        <s v="Isla Chavez"/>
        <s v="Hannah Gomez"/>
        <s v="Jacob Davis"/>
        <s v="Eli Gupta"/>
        <s v="Andrew Huynh"/>
        <s v="Anna Gutierrez"/>
        <s v="Samuel Vega"/>
        <s v="Liliana Do"/>
        <s v="Isaac Sanders"/>
        <s v="Raelynn Gupta"/>
        <s v="Genesis Xiong"/>
        <s v="Lucas Ramos"/>
        <s v="Santiago f Gonzalez"/>
        <s v="Henry Zhu"/>
        <s v="Emily Contreras"/>
        <s v="Hailey Lai"/>
        <s v="Vivian Guzman"/>
        <s v="Hadley Contreras"/>
        <s v="Nathan Sun"/>
        <s v="Grace Campos"/>
        <s v="Autumn Ortiz"/>
        <s v="Connor Walker"/>
        <s v="Mia Wu"/>
        <s v="Julia Luong"/>
        <s v="Eleanor Delgado"/>
        <s v="Addison Roberts"/>
        <s v="Camila Li"/>
        <s v="Ezekiel Fong"/>
        <s v="Dylan Thao"/>
        <s v="Josephine Salazar"/>
        <s v="Genesis Hu"/>
        <s v="Mila Juarez"/>
        <s v="Daniel Perry"/>
        <s v="Paisley Hunter"/>
        <s v="Everleigh White"/>
        <s v="Penelope Choi"/>
        <s v="Piper Sun"/>
        <s v="Lucy Johnson"/>
        <s v="Ian Ngo"/>
        <s v="Joseph Vazquez"/>
        <s v="Hadley Guerrero"/>
        <s v="Jose Brown"/>
        <s v="Benjamin Ford"/>
        <s v="Henry Shah"/>
        <s v="Ivy Daniels"/>
        <s v="Thomas Chang"/>
        <s v="Caroline Phan"/>
        <s v="Maverick Mehta"/>
        <s v="Austin Edwards"/>
        <s v="Daniel Huang"/>
        <s v="Lucas Phan"/>
        <s v="Gabriel Yu"/>
        <s v="Mason Watson"/>
        <s v="Angel Chang"/>
        <s v="Madeline Coleman"/>
        <s v="Thomas Vazquez"/>
        <s v="Silas Hunter"/>
        <s v="Nicholas Brooks"/>
        <s v="Dominic Thomas"/>
        <s v="Wesley Adams"/>
        <s v="Ian Wu"/>
        <s v="Alice Young"/>
        <s v="Logan Carrillo"/>
        <s v="Caroline Alexander"/>
        <s v="Serenity Bailey"/>
        <s v="Elena Tan"/>
        <s v="Eliza Adams"/>
        <s v="Alice Xiong"/>
        <s v="Isla Yoon"/>
        <s v="Emma Perry"/>
        <s v="Riley Marquez"/>
        <s v="Caroline Hu"/>
        <s v="Madison Kumar"/>
        <s v="Matthew Lim"/>
        <s v="Maya Ngo"/>
        <s v="Alice Soto"/>
        <s v="Andrew Moore"/>
        <s v="Olivia Harris"/>
        <s v="Genesis Banks"/>
        <s v="Victoria Johnson"/>
        <s v="Eloise Griffin"/>
        <s v="Roman Yang"/>
        <s v="Clara Huynh"/>
        <s v="Kai Flores"/>
        <s v="Jaxson Dinh"/>
        <s v="Sophie Vang"/>
        <s v="Axel Jordan"/>
        <s v="Jade Hunter"/>
        <s v="Lydia Williams"/>
        <s v="Emery Chang"/>
        <s v="Savannah He"/>
        <s v="Elias Ahmed"/>
        <s v="Samantha Woods"/>
        <s v="Axel Soto"/>
        <s v="Amelia Choi"/>
        <s v="Jacob Khan"/>
        <s v="Luna Taylor"/>
        <s v="Dominic Parker"/>
        <s v="Angel Xiong"/>
        <s v="Emma Cao"/>
        <s v="Ezekiel Bryant"/>
        <s v="Natalie Hwang"/>
        <s v="Adeline Yang"/>
        <s v="Allison Roberts"/>
        <s v="Andrew Do"/>
        <s v="Eliana Grant"/>
        <s v="Mila Soto"/>
        <s v="Gabriella Johnson"/>
        <s v="Jonathan Khan"/>
        <s v="Elias Dang"/>
        <s v="Theodore Ngo"/>
        <s v="Bella Lopez"/>
        <s v="Luca Truong"/>
        <s v="Nathan Lau"/>
        <s v="Henry Campos"/>
        <s v="Connor Bell"/>
        <s v="Angel Stewart"/>
        <s v="Landon Brown"/>
        <s v="Nicholas Rivera"/>
        <s v="Gabriel Carter"/>
        <s v="Leilani Baker"/>
        <s v="Ian Flores"/>
        <s v="Hudson Thompson"/>
        <s v="Ian Miller"/>
        <s v="Harper Chin"/>
        <s v="Santiago f Brooks"/>
        <s v="Dylan Dominguez"/>
        <s v="Everett Lee"/>
        <s v="Madelyn Mehta"/>
        <s v="Athena Vasquez"/>
        <s v="William Watson"/>
        <s v="Everleigh Nunez"/>
        <s v="Leo Fernandez"/>
        <s v="Joshua Lin"/>
        <s v="Alexander Rivera"/>
        <s v="David Desai"/>
        <s v="Aubrey Yoon"/>
        <s v="Grayson Brown"/>
        <s v="Noah Chen"/>
        <s v="Ella Nguyen"/>
        <s v="Athena Jordan"/>
        <s v="Adrian Ruiz"/>
        <s v="Zoe Sanchez"/>
        <s v="Jameson Chen"/>
        <s v="Liliana Soto"/>
        <s v="Lincoln Reyes"/>
        <s v="Grayson Soto"/>
        <s v="Julia Morris"/>
        <s v="Ava Ortiz"/>
        <s v="Carson Chau"/>
        <s v="Lillian Chen"/>
        <s v="Josiah Lewis"/>
        <s v="Claire Jones"/>
        <s v="Jeremiah Lu"/>
        <s v="Nova Hill"/>
        <s v="Peyton Cruz"/>
        <s v="Naomi Zhao"/>
        <s v="Rylee Bui"/>
        <s v="Andrew Reed"/>
        <s v="Brooklyn Collins"/>
        <s v="John Jung"/>
        <s v="Samantha Aguilar"/>
        <s v="Madeline Acosta"/>
        <s v="Ethan Joseph"/>
        <s v="Joshua Juarez"/>
        <s v="Matthew Howard"/>
        <s v="Jade Figueroa"/>
        <s v="Everett Morales"/>
        <s v="Genesis Hunter"/>
        <s v="Henry Figueroa"/>
        <s v="Nicholas Song"/>
        <s v="Jack Alexander"/>
        <s v="Jameson Foster"/>
        <s v="Leonardo Lo"/>
        <s v="Ella Huang"/>
        <s v="Liam Jordan"/>
        <s v="Isaac Woods"/>
        <s v="Luke Wilson"/>
        <s v="Lyla Alvarez"/>
        <s v="Caleb Flores"/>
        <s v="Angel Lin"/>
        <s v="Easton Moore"/>
        <s v="Kinsley Collins"/>
        <s v="Brooklyn Salazar"/>
        <s v="Scarlett Jenkins"/>
        <s v="Melody Chin"/>
        <s v="Eloise Alexander"/>
        <s v="Carter Turner"/>
        <s v="Andrew Ma"/>
        <s v="Hailey Xi"/>
        <s v="Aiden Le"/>
        <s v="Christopher Lim"/>
        <s v="James Castillo"/>
        <s v="Greyson Dang"/>
        <s v="Hannah King"/>
        <s v="Wesley Dominguez"/>
        <s v="Dominic Hu"/>
        <s v="Nora Park"/>
        <s v="Audrey Hwang"/>
        <s v="Ella Jenkins"/>
        <s v="Peyton Owens"/>
        <s v="Alice Lopez"/>
        <s v="Dominic Le"/>
        <s v="Ezra Ortiz"/>
        <s v="Grayson Luu"/>
        <s v="Brooks Stewart"/>
        <s v="Naomi Xi"/>
        <s v="Silas Estrada"/>
        <s v="Skylar Ayala"/>
        <s v="Lydia Huynh"/>
        <s v="Hazel Cortez"/>
        <s v="Everleigh Adams"/>
        <s v="Layla Salazar"/>
        <s v="Willow Chen"/>
        <s v="Penelope Griffin"/>
        <s v="Lillian Romero"/>
        <s v="Stella Wu"/>
        <s v="Parker Vang"/>
        <s v="Mila Roberts"/>
        <s v="Isaac Liu"/>
        <s v="Jacob Doan"/>
        <s v="Raelynn Ma"/>
        <s v="Jameson Juarez"/>
        <s v="Everleigh Shah"/>
        <s v="Alexander Foster"/>
        <s v="Ryan Ha"/>
        <s v="Chloe Salazar"/>
        <s v="Layla Scott"/>
        <s v="Leah Khan"/>
        <s v="Mason Jimenez"/>
        <s v="Hailey Dang"/>
        <s v="Amelia Bui"/>
        <s v="Elena Her"/>
        <s v="Ian Cortez"/>
        <s v="Christian Ali"/>
        <s v="Carter Ortiz"/>
        <s v="Grayson Chan"/>
        <s v="Nolan Molina"/>
        <s v="Adam Kaur"/>
        <s v="Amelia Kaur"/>
        <s v="Autumn Gonzales"/>
        <s v="Ezra Wilson"/>
        <s v="Jacob Cheng"/>
        <s v="Melody Valdez"/>
        <s v="Caroline Nelson"/>
        <s v="Ellie Guerrero"/>
        <s v="Genesis Zhu"/>
        <s v="Jonathan Ho"/>
        <s v="Savannah Park"/>
        <s v="Nathan Chan"/>
        <s v="Sofia Vu"/>
        <s v="Ruby Choi"/>
        <s v="Lily Pena"/>
        <s v="Liam Zhang"/>
        <s v="Ian Gutierrez"/>
        <s v="David Simmons"/>
        <s v="Lincoln Henderson"/>
        <s v="Nathan Miller"/>
        <s v="James Singh"/>
        <s v="Kayden Ortega"/>
        <s v="Lucy Figueroa"/>
        <s v="Joshua Cortez"/>
        <s v="Alexander Morris"/>
        <s v="Grayson Chin"/>
        <s v="Allison Espinoza"/>
        <s v="Naomi Chu"/>
        <s v="Jameson Martin"/>
        <s v="Sebastian Gupta"/>
        <s v="Eloise Pham"/>
        <s v="Valentina Davis"/>
        <s v="Brooklyn Daniels"/>
        <s v="Paisley Gomez"/>
        <s v="Madison Li"/>
        <s v="Everleigh Simmons"/>
        <s v="Logan Soto"/>
        <s v="Charlotte Vo"/>
        <s v="Alice Thompson"/>
        <s v="Peyton Garza"/>
        <s v="Nora Nelson"/>
        <s v="Maverick Li"/>
        <s v="Ian Barnes"/>
        <s v="Athena Vu"/>
        <s v="Ruby Washington"/>
        <s v="Bella Butler"/>
        <s v="Kinsley Henry"/>
        <s v="Kennedy Romero"/>
        <s v="Zoe Do"/>
        <s v="Everett Khan"/>
        <s v="Anna Han"/>
        <s v="Leilani Sharma"/>
        <s v="Jordan Cho"/>
        <s v="Nova Williams"/>
        <s v="Scarlett Hill"/>
        <s v="Dominic Scott"/>
        <s v="Anthony Marquez"/>
        <s v="Elena Patterson"/>
        <s v="Madison Nelson"/>
        <s v="William Walker"/>
        <s v="Lincoln Wong"/>
        <s v="James Huang"/>
        <s v="Emery Ford"/>
        <s v="Paisley Trinh"/>
        <s v="Hudson Williams"/>
        <s v="Harper Phan"/>
        <s v="Madeline Allen"/>
        <s v="Charles Moore"/>
        <s v="Lincoln Fong"/>
        <s v="Isla Guzman"/>
        <s v="Hailey Foster"/>
        <s v="Hudson Hill"/>
        <s v="Wyatt Li"/>
        <s v="Maverick Henry"/>
        <s v="Xavier Jackson"/>
        <s v="Christian Medina"/>
        <s v="Autumn Leung"/>
        <s v="Robert Vazquez"/>
        <s v="Aria Roberts"/>
        <s v="Axel Johnson"/>
        <s v="Madeline Garcia"/>
        <s v="Christopher Chung"/>
        <s v="Eliana Turner"/>
        <s v="Daniel Shah"/>
        <s v="Penelope Gonzalez"/>
        <s v="Mila Allen"/>
        <s v="Emilia Chu"/>
        <s v="Emily Clark"/>
        <s v="Roman King"/>
        <s v="Emery Do"/>
        <s v="Autumn Thao"/>
        <s v="Naomi Coleman"/>
        <s v="Cora Zheng"/>
        <s v="Ayla Daniels"/>
        <s v="Allison Daniels"/>
        <s v="Mateo Harris"/>
        <s v="Samantha Rogers"/>
        <s v="Julian Lee"/>
        <s v="Nicholas Avila"/>
        <s v="Hailey Watson"/>
        <s v="Willow Woods"/>
        <s v="Alexander Gonzales"/>
        <s v="Aiden Gonzales"/>
        <s v="Joshua Chin"/>
        <s v="Paisley Hall"/>
        <s v="Allison Leung"/>
        <s v="Hannah Mejia"/>
        <s v="Elizabeth Huang"/>
        <s v="Abigail Garza"/>
        <s v="Raelynn Lu"/>
        <s v="Charles Luu"/>
        <s v="Lydia Espinoza"/>
        <s v="Adeline Thao"/>
        <s v="Kinsley Dixon"/>
        <s v="Natalia Vu"/>
        <s v="Julia Mai"/>
        <s v="Camila Evans"/>
        <s v="Everly Lai"/>
        <s v="Adam He"/>
        <s v="Vivian Hunter"/>
        <s v="Lucy Avila"/>
        <s v="Eliana Li"/>
        <s v="Logan Mitchell"/>
        <s v="Dominic Dinh"/>
        <s v="Lucas Daniels"/>
        <s v="Andrew Holmes"/>
        <s v="Julia Sandoval"/>
        <s v="Kennedy Vargas"/>
        <s v="Thomas Williams"/>
        <s v="Raelynn Hong"/>
        <s v="Eli Reed"/>
        <s v="Lyla Yoon"/>
        <s v="Hannah White"/>
        <s v="Theodore Xi"/>
        <s v="Ezra Liang"/>
        <s v="Grayson Yee"/>
        <s v="Eli Richardson"/>
        <s v="Audrey Lee"/>
        <s v="Jameson Allen"/>
        <s v="Eliza Chen"/>
        <s v="Lyla Chen"/>
        <s v="Emily Doan"/>
        <s v="Jack Mai"/>
        <s v="Grayson Turner"/>
        <s v="Ivy Tang"/>
        <s v="Robert Zhang"/>
        <s v="Eva Alvarado"/>
        <s v="Abigail Vang"/>
        <s v="Claire Adams"/>
        <s v="Theodore Marquez"/>
        <s v="Hunter Nunez"/>
        <s v="Charles Henderson"/>
        <s v="Camila Cortez"/>
        <s v="Aaron Garza"/>
        <s v="Jose Singh"/>
        <s v="Gabriel Joseph"/>
        <s v="Natalia Santos"/>
        <s v="Dylan Wilson"/>
        <s v="Robert Alvarez"/>
        <s v="Samantha Chavez"/>
        <s v="Samuel Bailey"/>
        <s v="Ezekiel Delgado"/>
        <s v="Benjamin Ramirez"/>
        <s v="Anthony Carter"/>
        <s v="Ethan Tang"/>
        <s v="Sebastian Rogers"/>
        <s v="Miles Thao"/>
        <s v="William Cao"/>
        <s v="Leo Hsu"/>
        <s v="Avery Grant"/>
        <s v="Penelope Fong"/>
        <s v="Vivian Thao"/>
        <s v="Eva Estrada"/>
        <s v="Emma Luna"/>
        <s v="Charlotte Wu"/>
        <s v="Vivian Chu"/>
        <s v="Jayden Williams"/>
        <s v="Amelia Bell"/>
        <s v="Addison Mehta"/>
        <s v="Alexander Jackson"/>
        <s v="Everly Lin"/>
        <s v="Lyla Stewart"/>
        <s v="Brooklyn Ruiz"/>
        <s v="Skylar Evans"/>
        <s v="Lincoln Huynh"/>
        <s v="Hazel Griffin"/>
        <s v="Charles Gonzalez"/>
        <s v="Leah Patterson"/>
        <s v="Avery Sun"/>
        <s v="Isaac Yoon"/>
        <s v="Isabella Bui"/>
        <s v="Gabriel Zhou"/>
        <s v="Jack Vu"/>
        <s v="Valentina Moua"/>
        <s v="Quinn Trinh"/>
        <s v="Miles Dang"/>
        <s v="Leah Bryant"/>
        <s v="Henry Jung"/>
        <s v="Benjamin Mai"/>
        <s v="Ariana Kim"/>
        <s v="Alice Tran"/>
        <s v="Hailey Song"/>
        <s v="Lydia Morales"/>
        <s v="Liam Sanders"/>
        <s v="Luke Sanchez"/>
        <s v="Grace Sun"/>
        <s v="Ezra Banks"/>
        <s v="Jayden Kang"/>
        <s v="Skylar Shah"/>
        <s v="Sebastian Le"/>
        <s v="Luca Nelson"/>
        <s v="Riley Ramirez"/>
        <s v="Jaxon Fong"/>
        <s v="Kayden Jordan"/>
        <s v="Alexander James"/>
        <s v="Connor Luu"/>
        <s v="Christopher Lam"/>
        <s v="Sophie Owens"/>
        <s v="Addison Perez"/>
        <s v="Hadley Dang"/>
        <s v="Ethan Mehta"/>
        <s v="Madison Her"/>
        <s v="Savannah Singh"/>
        <s v="Nevaeh Hsu"/>
        <s v="Jordan Zhu"/>
        <s v="Jackson Navarro"/>
        <s v="Sadie Patterson"/>
        <s v="Christopher Butler"/>
        <s v="Penelope Rodriguez"/>
        <s v="Emily Lau"/>
        <s v="Sophie Oh"/>
        <s v="Chloe Allen"/>
        <s v="Caleb Nelson"/>
        <s v="Oliver Moua"/>
        <s v="Wesley Doan"/>
        <s v="Nova Hsu"/>
        <s v="Levi Moreno"/>
        <s v="Gianna Ha"/>
        <s v="Lillian Gonzales"/>
        <s v="Ezra Singh"/>
        <s v="Audrey Patel"/>
        <s v="Brooklyn Cho"/>
        <s v="Piper Ramos"/>
        <s v="Eleanor Williams"/>
        <s v="Melody Grant"/>
        <s v="Paisley Sanders"/>
        <s v="Santiago f Gray"/>
        <s v="Josephine Richardson"/>
        <s v="Jaxson Santiago"/>
        <s v="Lincoln Ramos"/>
        <s v="Dylan Campbell"/>
        <s v="Olivia Gray"/>
        <s v="Emery Doan"/>
        <s v="Caroline Perez"/>
        <s v="Genesis Woods"/>
        <s v="Ruby Sun"/>
        <s v="Nevaeh James"/>
        <s v="Parker Sandoval"/>
        <s v="Austin Rojas"/>
        <s v="Vivian Espinoza"/>
        <s v="Cooper Gupta"/>
        <s v="Axel Santos"/>
        <s v="Samuel Song"/>
        <s v="Aiden Silva"/>
        <s v="Eliana Allen"/>
        <s v="Grayson James"/>
        <s v="Hailey Yee"/>
        <s v="Ian Vargas"/>
        <s v="John Trinh"/>
        <s v="Sofia Trinh"/>
        <s v="Santiago f Moua"/>
        <s v="Layla Collins"/>
        <s v="Jaxon Powell"/>
        <s v="Naomi Washington"/>
        <s v="Ryan Holmes"/>
        <s v="Bella Holmes"/>
        <s v="Hailey Sanchez"/>
        <s v="Sofia Yoon"/>
        <s v="Eli Rahman"/>
        <s v="Christopher Howard"/>
        <s v="Alice Mehta"/>
        <s v="Cooper Yoon"/>
        <s v="John Delgado"/>
        <s v="Jaxson Liang"/>
        <s v="Caroline Santos"/>
        <s v="Lily Henderson"/>
        <s v="Hannah Martinez"/>
        <s v="William Phillips"/>
        <s v="Eliza Zheng"/>
        <s v="John Dang"/>
        <s v="Joshua Yang"/>
        <s v="Hazel Young"/>
        <s v="Thomas Jung"/>
        <s v="Xavier Perez"/>
        <s v="Elijah Coleman"/>
        <s v="Clara Sanchez"/>
        <s v="Isaac Stewart"/>
        <s v="Claire Romero"/>
        <s v="Andrew Coleman"/>
        <s v="Riley Rojas"/>
        <s v="Landon Thao"/>
        <s v="Hadley Ford"/>
        <s v="Austin Brown"/>
        <s v="Christian Fong"/>
        <s v="Hazel Alvarez"/>
        <s v="Isabella Bailey"/>
        <s v="Hadley Yee"/>
        <s v="Julia Doan"/>
        <s v="Dylan Ali"/>
        <s v="Eloise Trinh"/>
        <s v="Dylan Kumar"/>
        <s v="Emily Gupta"/>
        <s v="Silas Rivera"/>
        <s v="Jackson Jordan"/>
        <s v="Isaac Joseph"/>
        <s v="Leilani Thao"/>
        <s v="Madeline Watson"/>
        <s v="Silas Huang"/>
        <s v="Peyton Walker"/>
        <s v="Jeremiah Hernandez"/>
        <s v="Jace Washington"/>
        <s v="Landon Kim"/>
        <s v="Peyton Vasquez"/>
        <s v="Charlotte Baker"/>
        <s v="Elena Mendoza"/>
        <s v="Nova Lin"/>
        <s v="Ivy Desai"/>
        <s v="Josephine Acosta"/>
        <s v="Nora Nunez"/>
        <s v="Caleb Xiong"/>
        <s v="Henry Green"/>
        <s v="Madelyn Chan"/>
        <s v="Angel Delgado"/>
        <s v="Mia Herrera"/>
        <s v="Peyton Harris"/>
        <s v="David Herrera"/>
        <s v="Avery Dominguez"/>
        <s v="Grace Carter"/>
        <s v="Parker Allen"/>
        <s v="Sadie Lee"/>
        <s v="Cooper Valdez"/>
        <s v="Sebastian Fong"/>
        <s v="Roman Munoz"/>
        <s v="Charlotte Chang"/>
        <s v="Xavier Davis"/>
        <s v="Natalie Carter"/>
        <s v="Elena Richardson"/>
        <s v="Emilia Bailey"/>
        <s v="Ryan Lu"/>
        <s v="Asher Huynh"/>
        <s v="Kinsley Martinez"/>
        <s v="Paisley Bryant"/>
        <s v="Joshua Ramirez"/>
        <s v="Joshua Martin"/>
        <s v="Angel Do"/>
        <s v="Maverick Medina"/>
        <s v="Isaac Han"/>
        <s v="Eliza Liang"/>
        <s v="Zoe Zhou"/>
        <s v="Nathan Lee"/>
        <s v="Elijah Ramos"/>
        <s v="Jaxson Coleman"/>
        <s v="Hailey Hong"/>
        <s v="Gabriella Zhu"/>
        <s v="Aaron Maldonado"/>
        <s v="Samantha Vargas"/>
        <s v="Nora Le"/>
        <s v="Alice Roberts"/>
        <s v="Colton Garcia"/>
        <s v="Stella Lai"/>
        <s v="Leonardo Luong"/>
        <s v="Nicholas Wong"/>
        <s v="Jeremiah Castillo"/>
        <s v="Cooper Jiang"/>
        <s v="Penelope Silva"/>
        <s v="Jose Richardson"/>
        <s v="Eleanor Chau"/>
        <s v="John Cho"/>
        <s v="Julian Delgado"/>
        <s v="Isabella Scott"/>
        <s v="Parker Avila"/>
        <s v="Luke Vu"/>
        <s v="Jameson Nelson"/>
        <s v="Adrian Fernandez"/>
        <s v="Madison Hunter"/>
        <s v="Jordan Phillips"/>
        <s v="Maya Chan"/>
        <s v="Wesley King"/>
        <s v="Sofia Fernandez"/>
        <s v="Maverick Figueroa"/>
        <s v="Hannah Hoang"/>
        <s v="Violet Garcia"/>
        <s v="Aaliyah Mai"/>
        <s v="Austin Vang"/>
        <s v="Maria Sun"/>
        <s v="Madelyn Scott"/>
        <s v="Dylan Chin"/>
        <s v="Emery Zhang"/>
        <s v="Riley Washington"/>
        <s v="Raelynn Rios"/>
        <s v="Anthony Hong"/>
        <s v="Leo Herrera"/>
        <s v="Robert Wright"/>
        <s v="Audrey Richardson"/>
        <s v="Scarlett Kumar"/>
        <s v="Wesley Young"/>
        <s v="Lillian Khan"/>
        <s v="Oliver Yang"/>
        <s v="Lily Nguyen"/>
        <s v="Sofia Cheng"/>
        <m/>
      </sharedItems>
    </cacheField>
    <cacheField name="Job Title" numFmtId="0">
      <sharedItems containsBlank="1" count="34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  <m/>
      </sharedItems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Ethnicity" numFmtId="0">
      <sharedItems containsBlank="1"/>
    </cacheField>
    <cacheField name="Age" numFmtId="0">
      <sharedItems containsString="0" containsBlank="1" containsNumber="1" containsInteger="1" minValue="25" maxValue="65"/>
    </cacheField>
    <cacheField name="Hire Date" numFmtId="0">
      <sharedItems containsNonDate="0" containsDate="1" containsString="0" containsBlank="1" minDate="1992-01-09T00:00:00" maxDate="2021-12-27T00:00:00"/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/>
    </cacheField>
    <cacheField name="Country" numFmtId="0">
      <sharedItems containsBlank="1" count="4">
        <s v="United States"/>
        <s v="China"/>
        <s v="Brazil"/>
        <m/>
      </sharedItems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tik B(Latentview)" refreshedDate="45380.478384490743" createdVersion="8" refreshedVersion="8" minRefreshableVersion="3" recordCount="1001" xr:uid="{69B2C7DD-C105-424E-89E7-42D4C9A2587D}">
  <cacheSource type="worksheet">
    <worksheetSource ref="A1:O1048576" sheet="Data"/>
  </cacheSource>
  <cacheFields count="15">
    <cacheField name="EEID" numFmtId="0">
      <sharedItems containsBlank="1"/>
    </cacheField>
    <cacheField name="Full Name" numFmtId="0">
      <sharedItems containsBlank="1"/>
    </cacheField>
    <cacheField name="Job Title" numFmtId="0">
      <sharedItems containsBlank="1"/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/>
    </cacheField>
    <cacheField name="Gender" numFmtId="0">
      <sharedItems containsBlank="1"/>
    </cacheField>
    <cacheField name="Ethnicity" numFmtId="0">
      <sharedItems containsBlank="1" count="5">
        <s v="Black"/>
        <s v="Asian"/>
        <s v="Caucasian"/>
        <s v="Latino"/>
        <m/>
      </sharedItems>
    </cacheField>
    <cacheField name="Age" numFmtId="0">
      <sharedItems containsString="0" containsBlank="1" containsNumber="1" containsInteger="1" minValue="25" maxValue="65"/>
    </cacheField>
    <cacheField name="Hire Date" numFmtId="0">
      <sharedItems containsNonDate="0" containsDate="1" containsString="0" containsBlank="1" minDate="1992-01-09T00:00:00" maxDate="2021-12-27T00:00:00"/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/>
    </cacheField>
    <cacheField name="Country" numFmtId="0">
      <sharedItems containsBlank="1"/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/>
    </cacheField>
    <cacheField name="years" numFmtId="0">
      <sharedItems containsBlank="1" count="31">
        <s v="2016"/>
        <s v="1997"/>
        <s v="2006"/>
        <s v="2019"/>
        <s v="1995"/>
        <s v="2017"/>
        <s v="2020"/>
        <s v="2018"/>
        <s v="2009"/>
        <s v="2021"/>
        <s v="1999"/>
        <s v="2013"/>
        <s v="2002"/>
        <s v="2003"/>
        <s v="2012"/>
        <s v="2014"/>
        <s v="2015"/>
        <s v="2005"/>
        <s v="2004"/>
        <s v="1996"/>
        <s v="2008"/>
        <s v="1994"/>
        <s v="2010"/>
        <s v="2001"/>
        <s v="2011"/>
        <s v="1998"/>
        <s v="2007"/>
        <s v="1992"/>
        <s v="2000"/>
        <s v="199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E02387"/>
    <x v="0"/>
    <x v="0"/>
    <x v="0"/>
    <s v="Research &amp; Development"/>
    <x v="0"/>
    <s v="Black"/>
    <n v="55"/>
    <d v="2016-04-08T00:00:00"/>
    <n v="141604"/>
    <n v="0.15"/>
    <x v="0"/>
    <s v="Seattle"/>
    <d v="2021-10-16T00:00:00"/>
  </r>
  <r>
    <s v="E04105"/>
    <x v="1"/>
    <x v="1"/>
    <x v="0"/>
    <s v="Manufacturing"/>
    <x v="1"/>
    <s v="Asian"/>
    <n v="59"/>
    <d v="1997-11-29T00:00:00"/>
    <n v="99975"/>
    <n v="0"/>
    <x v="1"/>
    <s v="Chongqing"/>
    <s v=""/>
  </r>
  <r>
    <s v="E02572"/>
    <x v="2"/>
    <x v="2"/>
    <x v="1"/>
    <s v="Speciality Products"/>
    <x v="0"/>
    <s v="Caucasian"/>
    <n v="50"/>
    <d v="2006-10-26T00:00:00"/>
    <n v="163099"/>
    <n v="0.2"/>
    <x v="0"/>
    <s v="Chicago"/>
    <s v=""/>
  </r>
  <r>
    <s v="E02832"/>
    <x v="3"/>
    <x v="3"/>
    <x v="0"/>
    <s v="Manufacturing"/>
    <x v="0"/>
    <s v="Caucasian"/>
    <n v="26"/>
    <d v="2019-09-27T00:00:00"/>
    <n v="84913"/>
    <n v="7.0000000000000007E-2"/>
    <x v="0"/>
    <s v="Chicago"/>
    <s v=""/>
  </r>
  <r>
    <s v="E01639"/>
    <x v="4"/>
    <x v="4"/>
    <x v="1"/>
    <s v="Manufacturing"/>
    <x v="1"/>
    <s v="Asian"/>
    <n v="55"/>
    <d v="1995-11-20T00:00:00"/>
    <n v="95409"/>
    <n v="0"/>
    <x v="0"/>
    <s v="Phoenix"/>
    <s v=""/>
  </r>
  <r>
    <s v="E00644"/>
    <x v="5"/>
    <x v="5"/>
    <x v="2"/>
    <s v="Corporate"/>
    <x v="1"/>
    <s v="Asian"/>
    <n v="57"/>
    <d v="2017-01-24T00:00:00"/>
    <n v="50994"/>
    <n v="0"/>
    <x v="1"/>
    <s v="Chongqing"/>
    <s v=""/>
  </r>
  <r>
    <s v="E01550"/>
    <x v="6"/>
    <x v="6"/>
    <x v="0"/>
    <s v="Corporate"/>
    <x v="0"/>
    <s v="Caucasian"/>
    <n v="27"/>
    <d v="2020-07-01T00:00:00"/>
    <n v="119746"/>
    <n v="0.1"/>
    <x v="0"/>
    <s v="Phoenix"/>
    <s v=""/>
  </r>
  <r>
    <s v="E04332"/>
    <x v="7"/>
    <x v="7"/>
    <x v="1"/>
    <s v="Manufacturing"/>
    <x v="1"/>
    <s v="Black"/>
    <n v="25"/>
    <d v="2020-05-16T00:00:00"/>
    <n v="41336"/>
    <n v="0"/>
    <x v="0"/>
    <s v="Miami"/>
    <d v="2021-05-20T00:00:00"/>
  </r>
  <r>
    <s v="E04533"/>
    <x v="8"/>
    <x v="6"/>
    <x v="3"/>
    <s v="Manufacturing"/>
    <x v="1"/>
    <s v="Caucasian"/>
    <n v="29"/>
    <d v="2019-01-25T00:00:00"/>
    <n v="113527"/>
    <n v="0.06"/>
    <x v="0"/>
    <s v="Austin"/>
    <s v=""/>
  </r>
  <r>
    <s v="E03838"/>
    <x v="9"/>
    <x v="4"/>
    <x v="1"/>
    <s v="Speciality Products"/>
    <x v="0"/>
    <s v="Caucasian"/>
    <n v="34"/>
    <d v="2018-06-13T00:00:00"/>
    <n v="77203"/>
    <n v="0"/>
    <x v="0"/>
    <s v="Chicago"/>
    <s v=""/>
  </r>
  <r>
    <s v="E00591"/>
    <x v="10"/>
    <x v="0"/>
    <x v="4"/>
    <s v="Manufacturing"/>
    <x v="0"/>
    <s v="Asian"/>
    <n v="36"/>
    <d v="2009-02-11T00:00:00"/>
    <n v="157333"/>
    <n v="0.15"/>
    <x v="0"/>
    <s v="Miami"/>
    <s v=""/>
  </r>
  <r>
    <s v="E03344"/>
    <x v="11"/>
    <x v="8"/>
    <x v="5"/>
    <s v="Speciality Products"/>
    <x v="0"/>
    <s v="Caucasian"/>
    <n v="27"/>
    <d v="2021-10-21T00:00:00"/>
    <n v="109851"/>
    <n v="0"/>
    <x v="0"/>
    <s v="Seattle"/>
    <s v=""/>
  </r>
  <r>
    <s v="E00530"/>
    <x v="12"/>
    <x v="6"/>
    <x v="4"/>
    <s v="Manufacturing"/>
    <x v="1"/>
    <s v="Caucasian"/>
    <n v="59"/>
    <d v="1999-03-14T00:00:00"/>
    <n v="105086"/>
    <n v="0.09"/>
    <x v="0"/>
    <s v="Austin"/>
    <s v=""/>
  </r>
  <r>
    <s v="E04239"/>
    <x v="13"/>
    <x v="0"/>
    <x v="1"/>
    <s v="Research &amp; Development"/>
    <x v="0"/>
    <s v="Asian"/>
    <n v="51"/>
    <d v="2021-06-10T00:00:00"/>
    <n v="146742"/>
    <n v="0.1"/>
    <x v="1"/>
    <s v="Shanghai"/>
    <s v=""/>
  </r>
  <r>
    <s v="E03496"/>
    <x v="14"/>
    <x v="4"/>
    <x v="3"/>
    <s v="Speciality Products"/>
    <x v="1"/>
    <s v="Asian"/>
    <n v="31"/>
    <d v="2017-11-04T00:00:00"/>
    <n v="97078"/>
    <n v="0"/>
    <x v="0"/>
    <s v="Austin"/>
    <d v="2020-03-09T00:00:00"/>
  </r>
  <r>
    <s v="E00549"/>
    <x v="15"/>
    <x v="9"/>
    <x v="6"/>
    <s v="Research &amp; Development"/>
    <x v="0"/>
    <s v="Asian"/>
    <n v="41"/>
    <d v="2013-03-13T00:00:00"/>
    <n v="249270"/>
    <n v="0.3"/>
    <x v="0"/>
    <s v="Seattle"/>
    <s v=""/>
  </r>
  <r>
    <s v="E00163"/>
    <x v="16"/>
    <x v="2"/>
    <x v="1"/>
    <s v="Research &amp; Development"/>
    <x v="0"/>
    <s v="Black"/>
    <n v="65"/>
    <d v="2002-03-04T00:00:00"/>
    <n v="175837"/>
    <n v="0.2"/>
    <x v="0"/>
    <s v="Phoenix"/>
    <s v=""/>
  </r>
  <r>
    <s v="E00884"/>
    <x v="17"/>
    <x v="0"/>
    <x v="6"/>
    <s v="Speciality Products"/>
    <x v="0"/>
    <s v="Latino"/>
    <n v="64"/>
    <d v="2003-12-01T00:00:00"/>
    <n v="154828"/>
    <n v="0.13"/>
    <x v="0"/>
    <s v="Seattle"/>
    <s v=""/>
  </r>
  <r>
    <s v="E04116"/>
    <x v="18"/>
    <x v="2"/>
    <x v="0"/>
    <s v="Corporate"/>
    <x v="1"/>
    <s v="Caucasian"/>
    <n v="64"/>
    <d v="2013-11-03T00:00:00"/>
    <n v="186503"/>
    <n v="0.24"/>
    <x v="0"/>
    <s v="Columbus"/>
    <s v=""/>
  </r>
  <r>
    <s v="E04625"/>
    <x v="19"/>
    <x v="2"/>
    <x v="2"/>
    <s v="Research &amp; Development"/>
    <x v="1"/>
    <s v="Asian"/>
    <n v="45"/>
    <d v="2002-07-09T00:00:00"/>
    <n v="166331"/>
    <n v="0.18"/>
    <x v="1"/>
    <s v="Chongqing"/>
    <s v=""/>
  </r>
  <r>
    <s v="E03680"/>
    <x v="20"/>
    <x v="0"/>
    <x v="0"/>
    <s v="Manufacturing"/>
    <x v="1"/>
    <s v="Latino"/>
    <n v="56"/>
    <d v="2012-01-09T00:00:00"/>
    <n v="146140"/>
    <n v="0.1"/>
    <x v="2"/>
    <s v="Manaus"/>
    <s v=""/>
  </r>
  <r>
    <s v="E04732"/>
    <x v="21"/>
    <x v="2"/>
    <x v="2"/>
    <s v="Manufacturing"/>
    <x v="0"/>
    <s v="Latino"/>
    <n v="36"/>
    <d v="2021-04-02T00:00:00"/>
    <n v="151703"/>
    <n v="0.21"/>
    <x v="0"/>
    <s v="Miami"/>
    <s v=""/>
  </r>
  <r>
    <s v="E03484"/>
    <x v="22"/>
    <x v="2"/>
    <x v="0"/>
    <s v="Research &amp; Development"/>
    <x v="1"/>
    <s v="Latino"/>
    <n v="59"/>
    <d v="2002-05-24T00:00:00"/>
    <n v="172787"/>
    <n v="0.28000000000000003"/>
    <x v="2"/>
    <s v="Rio de Janerio"/>
    <s v=""/>
  </r>
  <r>
    <s v="E00671"/>
    <x v="23"/>
    <x v="7"/>
    <x v="2"/>
    <s v="Speciality Products"/>
    <x v="1"/>
    <s v="Caucasian"/>
    <n v="37"/>
    <d v="2019-09-05T00:00:00"/>
    <n v="49998"/>
    <n v="0"/>
    <x v="0"/>
    <s v="Seattle"/>
    <s v=""/>
  </r>
  <r>
    <s v="E02071"/>
    <x v="24"/>
    <x v="9"/>
    <x v="2"/>
    <s v="Speciality Products"/>
    <x v="1"/>
    <s v="Asian"/>
    <n v="44"/>
    <d v="2014-03-02T00:00:00"/>
    <n v="207172"/>
    <n v="0.31"/>
    <x v="1"/>
    <s v="Chongqing"/>
    <s v=""/>
  </r>
  <r>
    <s v="E02206"/>
    <x v="25"/>
    <x v="2"/>
    <x v="4"/>
    <s v="Speciality Products"/>
    <x v="1"/>
    <s v="Black"/>
    <n v="41"/>
    <d v="2015-04-17T00:00:00"/>
    <n v="152239"/>
    <n v="0.23"/>
    <x v="0"/>
    <s v="Columbus"/>
    <s v=""/>
  </r>
  <r>
    <s v="E04545"/>
    <x v="26"/>
    <x v="10"/>
    <x v="5"/>
    <s v="Corporate"/>
    <x v="0"/>
    <s v="Latino"/>
    <n v="56"/>
    <d v="2005-02-05T00:00:00"/>
    <n v="98581"/>
    <n v="0"/>
    <x v="2"/>
    <s v="Rio de Janerio"/>
    <s v=""/>
  </r>
  <r>
    <s v="E00154"/>
    <x v="27"/>
    <x v="9"/>
    <x v="5"/>
    <s v="Speciality Products"/>
    <x v="1"/>
    <s v="Asian"/>
    <n v="43"/>
    <d v="2004-06-07T00:00:00"/>
    <n v="246231"/>
    <n v="0.31"/>
    <x v="0"/>
    <s v="Seattle"/>
    <s v=""/>
  </r>
  <r>
    <s v="E03343"/>
    <x v="28"/>
    <x v="11"/>
    <x v="5"/>
    <s v="Speciality Products"/>
    <x v="1"/>
    <s v="Asian"/>
    <n v="64"/>
    <d v="1996-12-04T00:00:00"/>
    <n v="99354"/>
    <n v="0.12"/>
    <x v="1"/>
    <s v="Beijing"/>
    <s v=""/>
  </r>
  <r>
    <s v="E00304"/>
    <x v="29"/>
    <x v="9"/>
    <x v="0"/>
    <s v="Corporate"/>
    <x v="1"/>
    <s v="Asian"/>
    <n v="63"/>
    <d v="2012-05-11T00:00:00"/>
    <n v="231141"/>
    <n v="0.34"/>
    <x v="1"/>
    <s v="Beijing"/>
    <s v=""/>
  </r>
  <r>
    <s v="E02594"/>
    <x v="30"/>
    <x v="12"/>
    <x v="0"/>
    <s v="Research &amp; Development"/>
    <x v="1"/>
    <s v="Asian"/>
    <n v="28"/>
    <d v="2017-06-25T00:00:00"/>
    <n v="54775"/>
    <n v="0"/>
    <x v="0"/>
    <s v="Columbus"/>
    <s v=""/>
  </r>
  <r>
    <s v="E00402"/>
    <x v="31"/>
    <x v="7"/>
    <x v="1"/>
    <s v="Manufacturing"/>
    <x v="1"/>
    <s v="Latino"/>
    <n v="65"/>
    <d v="2004-05-16T00:00:00"/>
    <n v="55499"/>
    <n v="0"/>
    <x v="2"/>
    <s v="Manaus"/>
    <s v=""/>
  </r>
  <r>
    <s v="E01994"/>
    <x v="32"/>
    <x v="13"/>
    <x v="2"/>
    <s v="Research &amp; Development"/>
    <x v="1"/>
    <s v="Caucasian"/>
    <n v="61"/>
    <d v="2008-07-11T00:00:00"/>
    <n v="66521"/>
    <n v="0"/>
    <x v="0"/>
    <s v="Seattle"/>
    <s v=""/>
  </r>
  <r>
    <s v="E03549"/>
    <x v="33"/>
    <x v="5"/>
    <x v="2"/>
    <s v="Speciality Products"/>
    <x v="1"/>
    <s v="Asian"/>
    <n v="30"/>
    <d v="2016-09-29T00:00:00"/>
    <n v="59100"/>
    <n v="0"/>
    <x v="1"/>
    <s v="Chongqing"/>
    <s v=""/>
  </r>
  <r>
    <s v="E03247"/>
    <x v="34"/>
    <x v="7"/>
    <x v="1"/>
    <s v="Research &amp; Development"/>
    <x v="0"/>
    <s v="Caucasian"/>
    <n v="27"/>
    <d v="2018-05-06T00:00:00"/>
    <n v="49011"/>
    <n v="0"/>
    <x v="0"/>
    <s v="Chicago"/>
    <s v=""/>
  </r>
  <r>
    <s v="E02074"/>
    <x v="35"/>
    <x v="14"/>
    <x v="0"/>
    <s v="Manufacturing"/>
    <x v="0"/>
    <s v="Caucasian"/>
    <n v="32"/>
    <d v="2014-02-11T00:00:00"/>
    <n v="99575"/>
    <n v="0"/>
    <x v="0"/>
    <s v="Austin"/>
    <s v=""/>
  </r>
  <r>
    <s v="E04152"/>
    <x v="36"/>
    <x v="8"/>
    <x v="5"/>
    <s v="Manufacturing"/>
    <x v="0"/>
    <s v="Asian"/>
    <n v="34"/>
    <d v="2019-12-16T00:00:00"/>
    <n v="99989"/>
    <n v="0"/>
    <x v="1"/>
    <s v="Chengdu"/>
    <s v=""/>
  </r>
  <r>
    <s v="E01628"/>
    <x v="37"/>
    <x v="9"/>
    <x v="6"/>
    <s v="Research &amp; Development"/>
    <x v="1"/>
    <s v="Caucasian"/>
    <n v="27"/>
    <d v="2019-10-20T00:00:00"/>
    <n v="256420"/>
    <n v="0.3"/>
    <x v="0"/>
    <s v="Phoenix"/>
    <s v=""/>
  </r>
  <r>
    <s v="E04285"/>
    <x v="38"/>
    <x v="1"/>
    <x v="0"/>
    <s v="Manufacturing"/>
    <x v="0"/>
    <s v="Latino"/>
    <n v="35"/>
    <d v="2013-05-15T00:00:00"/>
    <n v="78940"/>
    <n v="0"/>
    <x v="0"/>
    <s v="Miami"/>
    <s v=""/>
  </r>
  <r>
    <s v="E01417"/>
    <x v="39"/>
    <x v="14"/>
    <x v="0"/>
    <s v="Corporate"/>
    <x v="0"/>
    <s v="Latino"/>
    <n v="57"/>
    <d v="1994-01-03T00:00:00"/>
    <n v="82872"/>
    <n v="0"/>
    <x v="2"/>
    <s v="Manaus"/>
    <s v=""/>
  </r>
  <r>
    <s v="E01754"/>
    <x v="40"/>
    <x v="15"/>
    <x v="4"/>
    <s v="Speciality Products"/>
    <x v="1"/>
    <s v="Asian"/>
    <n v="30"/>
    <d v="2017-05-29T00:00:00"/>
    <n v="86317"/>
    <n v="0"/>
    <x v="1"/>
    <s v="Chengdu"/>
    <d v="2017-07-16T00:00:00"/>
  </r>
  <r>
    <s v="E03749"/>
    <x v="41"/>
    <x v="6"/>
    <x v="6"/>
    <s v="Speciality Products"/>
    <x v="0"/>
    <s v="Caucasian"/>
    <n v="53"/>
    <d v="2013-11-23T00:00:00"/>
    <n v="113135"/>
    <n v="0.05"/>
    <x v="0"/>
    <s v="Austin"/>
    <s v=""/>
  </r>
  <r>
    <s v="E03574"/>
    <x v="42"/>
    <x v="9"/>
    <x v="0"/>
    <s v="Speciality Products"/>
    <x v="1"/>
    <s v="Caucasian"/>
    <n v="52"/>
    <d v="2005-11-08T00:00:00"/>
    <n v="199808"/>
    <n v="0.32"/>
    <x v="0"/>
    <s v="Seattle"/>
    <s v=""/>
  </r>
  <r>
    <s v="E04600"/>
    <x v="43"/>
    <x v="5"/>
    <x v="2"/>
    <s v="Speciality Products"/>
    <x v="1"/>
    <s v="Asian"/>
    <n v="37"/>
    <d v="2013-11-14T00:00:00"/>
    <n v="56037"/>
    <n v="0"/>
    <x v="1"/>
    <s v="Shanghai"/>
    <s v=""/>
  </r>
  <r>
    <s v="E00586"/>
    <x v="44"/>
    <x v="0"/>
    <x v="6"/>
    <s v="Research &amp; Development"/>
    <x v="0"/>
    <s v="Caucasian"/>
    <n v="29"/>
    <d v="2019-05-24T00:00:00"/>
    <n v="122350"/>
    <n v="0.12"/>
    <x v="0"/>
    <s v="Phoenix"/>
    <s v=""/>
  </r>
  <r>
    <s v="E03538"/>
    <x v="45"/>
    <x v="14"/>
    <x v="0"/>
    <s v="Research &amp; Development"/>
    <x v="1"/>
    <s v="Caucasian"/>
    <n v="40"/>
    <d v="2010-11-04T00:00:00"/>
    <n v="92952"/>
    <n v="0"/>
    <x v="0"/>
    <s v="Seattle"/>
    <s v=""/>
  </r>
  <r>
    <s v="E02185"/>
    <x v="46"/>
    <x v="3"/>
    <x v="0"/>
    <s v="Corporate"/>
    <x v="1"/>
    <s v="Latino"/>
    <n v="32"/>
    <d v="2013-03-20T00:00:00"/>
    <n v="79921"/>
    <n v="0.05"/>
    <x v="0"/>
    <s v="Austin"/>
    <s v=""/>
  </r>
  <r>
    <s v="E03830"/>
    <x v="47"/>
    <x v="2"/>
    <x v="0"/>
    <s v="Research &amp; Development"/>
    <x v="0"/>
    <s v="Black"/>
    <n v="37"/>
    <d v="2009-09-20T00:00:00"/>
    <n v="167199"/>
    <n v="0.2"/>
    <x v="0"/>
    <s v="Seattle"/>
    <s v=""/>
  </r>
  <r>
    <s v="E03720"/>
    <x v="48"/>
    <x v="10"/>
    <x v="5"/>
    <s v="Research &amp; Development"/>
    <x v="1"/>
    <s v="Caucasian"/>
    <n v="52"/>
    <d v="2012-10-17T00:00:00"/>
    <n v="71476"/>
    <n v="0"/>
    <x v="0"/>
    <s v="Phoenix"/>
    <s v=""/>
  </r>
  <r>
    <s v="E03025"/>
    <x v="49"/>
    <x v="2"/>
    <x v="5"/>
    <s v="Manufacturing"/>
    <x v="0"/>
    <s v="Caucasian"/>
    <n v="45"/>
    <d v="2014-10-29T00:00:00"/>
    <n v="189420"/>
    <n v="0.2"/>
    <x v="0"/>
    <s v="Seattle"/>
    <s v=""/>
  </r>
  <r>
    <s v="E04917"/>
    <x v="50"/>
    <x v="16"/>
    <x v="4"/>
    <s v="Research &amp; Development"/>
    <x v="0"/>
    <s v="Caucasian"/>
    <n v="64"/>
    <d v="2001-10-20T00:00:00"/>
    <n v="64057"/>
    <n v="0"/>
    <x v="0"/>
    <s v="Phoenix"/>
    <s v=""/>
  </r>
  <r>
    <s v="E00415"/>
    <x v="51"/>
    <x v="13"/>
    <x v="6"/>
    <s v="Manufacturing"/>
    <x v="0"/>
    <s v="Black"/>
    <n v="27"/>
    <d v="2021-09-21T00:00:00"/>
    <n v="68728"/>
    <n v="0"/>
    <x v="0"/>
    <s v="Phoenix"/>
    <s v=""/>
  </r>
  <r>
    <s v="E02862"/>
    <x v="52"/>
    <x v="0"/>
    <x v="0"/>
    <s v="Manufacturing"/>
    <x v="0"/>
    <s v="Asian"/>
    <n v="25"/>
    <d v="2021-07-02T00:00:00"/>
    <n v="125633"/>
    <n v="0.11"/>
    <x v="1"/>
    <s v="Beijing"/>
    <s v=""/>
  </r>
  <r>
    <s v="E04207"/>
    <x v="53"/>
    <x v="13"/>
    <x v="6"/>
    <s v="Manufacturing"/>
    <x v="1"/>
    <s v="Latino"/>
    <n v="35"/>
    <d v="2011-05-15T00:00:00"/>
    <n v="66889"/>
    <n v="0"/>
    <x v="0"/>
    <s v="Columbus"/>
    <s v=""/>
  </r>
  <r>
    <s v="E02139"/>
    <x v="54"/>
    <x v="2"/>
    <x v="3"/>
    <s v="Research &amp; Development"/>
    <x v="0"/>
    <s v="Asian"/>
    <n v="36"/>
    <d v="2015-09-29T00:00:00"/>
    <n v="178700"/>
    <n v="0.28999999999999998"/>
    <x v="0"/>
    <s v="Seattle"/>
    <s v=""/>
  </r>
  <r>
    <s v="E01797"/>
    <x v="55"/>
    <x v="17"/>
    <x v="5"/>
    <s v="Research &amp; Development"/>
    <x v="0"/>
    <s v="Caucasian"/>
    <n v="33"/>
    <d v="2018-12-22T00:00:00"/>
    <n v="83990"/>
    <n v="0"/>
    <x v="0"/>
    <s v="Chicago"/>
    <s v=""/>
  </r>
  <r>
    <s v="E01839"/>
    <x v="56"/>
    <x v="18"/>
    <x v="5"/>
    <s v="Corporate"/>
    <x v="0"/>
    <s v="Caucasian"/>
    <n v="52"/>
    <d v="2005-12-10T00:00:00"/>
    <n v="102043"/>
    <n v="0"/>
    <x v="0"/>
    <s v="Chicago"/>
    <s v=""/>
  </r>
  <r>
    <s v="E01633"/>
    <x v="57"/>
    <x v="19"/>
    <x v="5"/>
    <s v="Manufacturing"/>
    <x v="0"/>
    <s v="Asian"/>
    <n v="46"/>
    <d v="2001-05-30T00:00:00"/>
    <n v="90678"/>
    <n v="0"/>
    <x v="0"/>
    <s v="Columbus"/>
    <s v=""/>
  </r>
  <r>
    <s v="E01848"/>
    <x v="58"/>
    <x v="20"/>
    <x v="4"/>
    <s v="Manufacturing"/>
    <x v="0"/>
    <s v="Black"/>
    <n v="46"/>
    <d v="2008-08-21T00:00:00"/>
    <n v="59067"/>
    <n v="0"/>
    <x v="0"/>
    <s v="Miami"/>
    <s v=""/>
  </r>
  <r>
    <s v="E00716"/>
    <x v="59"/>
    <x v="0"/>
    <x v="6"/>
    <s v="Research &amp; Development"/>
    <x v="1"/>
    <s v="Asian"/>
    <n v="45"/>
    <d v="2021-03-11T00:00:00"/>
    <n v="135062"/>
    <n v="0.15"/>
    <x v="1"/>
    <s v="Chengdu"/>
    <s v=""/>
  </r>
  <r>
    <s v="E00699"/>
    <x v="60"/>
    <x v="0"/>
    <x v="0"/>
    <s v="Corporate"/>
    <x v="0"/>
    <s v="Latino"/>
    <n v="55"/>
    <d v="2006-08-16T00:00:00"/>
    <n v="159044"/>
    <n v="0.1"/>
    <x v="2"/>
    <s v="Manaus"/>
    <s v=""/>
  </r>
  <r>
    <s v="E00502"/>
    <x v="61"/>
    <x v="4"/>
    <x v="3"/>
    <s v="Manufacturing"/>
    <x v="0"/>
    <s v="Latino"/>
    <n v="44"/>
    <d v="2019-01-02T00:00:00"/>
    <n v="74691"/>
    <n v="0"/>
    <x v="2"/>
    <s v="Manaus"/>
    <d v="2020-07-08T00:00:00"/>
  </r>
  <r>
    <s v="E04000"/>
    <x v="62"/>
    <x v="11"/>
    <x v="5"/>
    <s v="Corporate"/>
    <x v="0"/>
    <s v="Latino"/>
    <n v="44"/>
    <d v="2008-12-18T00:00:00"/>
    <n v="92753"/>
    <n v="0.13"/>
    <x v="0"/>
    <s v="Austin"/>
    <d v="2021-06-24T00:00:00"/>
  </r>
  <r>
    <s v="E02112"/>
    <x v="63"/>
    <x v="9"/>
    <x v="4"/>
    <s v="Speciality Products"/>
    <x v="1"/>
    <s v="Black"/>
    <n v="45"/>
    <d v="2013-08-07T00:00:00"/>
    <n v="236946"/>
    <n v="0.37"/>
    <x v="0"/>
    <s v="Seattle"/>
    <s v=""/>
  </r>
  <r>
    <s v="E03824"/>
    <x v="64"/>
    <x v="7"/>
    <x v="1"/>
    <s v="Corporate"/>
    <x v="0"/>
    <s v="Black"/>
    <n v="36"/>
    <d v="2021-08-27T00:00:00"/>
    <n v="48906"/>
    <n v="0"/>
    <x v="0"/>
    <s v="Miami"/>
    <s v=""/>
  </r>
  <r>
    <s v="E03906"/>
    <x v="65"/>
    <x v="4"/>
    <x v="2"/>
    <s v="Corporate"/>
    <x v="0"/>
    <s v="Caucasian"/>
    <n v="38"/>
    <d v="2008-01-27T00:00:00"/>
    <n v="80024"/>
    <n v="0"/>
    <x v="0"/>
    <s v="Columbus"/>
    <s v=""/>
  </r>
  <r>
    <s v="E00436"/>
    <x v="66"/>
    <x v="16"/>
    <x v="4"/>
    <s v="Speciality Products"/>
    <x v="0"/>
    <s v="Caucasian"/>
    <n v="41"/>
    <d v="2009-10-23T00:00:00"/>
    <n v="54415"/>
    <n v="0"/>
    <x v="0"/>
    <s v="Seattle"/>
    <d v="2014-01-22T00:00:00"/>
  </r>
  <r>
    <s v="E04798"/>
    <x v="67"/>
    <x v="6"/>
    <x v="6"/>
    <s v="Research &amp; Development"/>
    <x v="0"/>
    <s v="Asian"/>
    <n v="30"/>
    <d v="2016-04-24T00:00:00"/>
    <n v="120341"/>
    <n v="7.0000000000000007E-2"/>
    <x v="0"/>
    <s v="Seattle"/>
    <s v=""/>
  </r>
  <r>
    <s v="E01249"/>
    <x v="68"/>
    <x v="9"/>
    <x v="0"/>
    <s v="Speciality Products"/>
    <x v="0"/>
    <s v="Latino"/>
    <n v="43"/>
    <d v="2009-08-04T00:00:00"/>
    <n v="208415"/>
    <n v="0.35"/>
    <x v="0"/>
    <s v="Seattle"/>
    <s v=""/>
  </r>
  <r>
    <s v="E03349"/>
    <x v="69"/>
    <x v="21"/>
    <x v="0"/>
    <s v="Speciality Products"/>
    <x v="0"/>
    <s v="Asian"/>
    <n v="32"/>
    <d v="2020-01-05T00:00:00"/>
    <n v="78844"/>
    <n v="0"/>
    <x v="0"/>
    <s v="Seattle"/>
    <s v=""/>
  </r>
  <r>
    <s v="E02966"/>
    <x v="70"/>
    <x v="17"/>
    <x v="5"/>
    <s v="Manufacturing"/>
    <x v="1"/>
    <s v="Caucasian"/>
    <n v="58"/>
    <d v="2002-05-23T00:00:00"/>
    <n v="76354"/>
    <n v="0"/>
    <x v="0"/>
    <s v="Phoenix"/>
    <d v="2021-09-26T00:00:00"/>
  </r>
  <r>
    <s v="E01499"/>
    <x v="71"/>
    <x v="2"/>
    <x v="1"/>
    <s v="Speciality Products"/>
    <x v="0"/>
    <s v="Latino"/>
    <n v="37"/>
    <d v="2019-01-28T00:00:00"/>
    <n v="165927"/>
    <n v="0.2"/>
    <x v="0"/>
    <s v="Phoenix"/>
    <s v=""/>
  </r>
  <r>
    <s v="E00105"/>
    <x v="72"/>
    <x v="6"/>
    <x v="3"/>
    <s v="Speciality Products"/>
    <x v="0"/>
    <s v="Latino"/>
    <n v="38"/>
    <d v="2021-11-16T00:00:00"/>
    <n v="109812"/>
    <n v="0.09"/>
    <x v="2"/>
    <s v="Manaus"/>
    <s v=""/>
  </r>
  <r>
    <s v="E00665"/>
    <x v="73"/>
    <x v="8"/>
    <x v="5"/>
    <s v="Corporate"/>
    <x v="1"/>
    <s v="Asian"/>
    <n v="55"/>
    <d v="1998-09-03T00:00:00"/>
    <n v="86299"/>
    <n v="0"/>
    <x v="0"/>
    <s v="Seattle"/>
    <s v=""/>
  </r>
  <r>
    <s v="E00791"/>
    <x v="74"/>
    <x v="9"/>
    <x v="6"/>
    <s v="Research &amp; Development"/>
    <x v="1"/>
    <s v="Latino"/>
    <n v="57"/>
    <d v="2003-07-26T00:00:00"/>
    <n v="206624"/>
    <n v="0.4"/>
    <x v="2"/>
    <s v="Sao Paulo"/>
    <s v=""/>
  </r>
  <r>
    <s v="E01540"/>
    <x v="75"/>
    <x v="12"/>
    <x v="0"/>
    <s v="Manufacturing"/>
    <x v="1"/>
    <s v="Latino"/>
    <n v="36"/>
    <d v="2010-12-23T00:00:00"/>
    <n v="53215"/>
    <n v="0"/>
    <x v="2"/>
    <s v="Sao Paulo"/>
    <d v="2014-03-27T00:00:00"/>
  </r>
  <r>
    <s v="E04474"/>
    <x v="76"/>
    <x v="22"/>
    <x v="5"/>
    <s v="Research &amp; Development"/>
    <x v="0"/>
    <s v="Asian"/>
    <n v="30"/>
    <d v="2017-05-22T00:00:00"/>
    <n v="86858"/>
    <n v="0"/>
    <x v="1"/>
    <s v="Chongqing"/>
    <d v="2017-10-08T00:00:00"/>
  </r>
  <r>
    <s v="E03417"/>
    <x v="77"/>
    <x v="3"/>
    <x v="0"/>
    <s v="Manufacturing"/>
    <x v="1"/>
    <s v="Asian"/>
    <n v="40"/>
    <d v="2007-07-02T00:00:00"/>
    <n v="93971"/>
    <n v="0.08"/>
    <x v="1"/>
    <s v="Chongqing"/>
    <s v=""/>
  </r>
  <r>
    <s v="E00254"/>
    <x v="78"/>
    <x v="13"/>
    <x v="1"/>
    <s v="Corporate"/>
    <x v="1"/>
    <s v="Latino"/>
    <n v="34"/>
    <d v="2015-06-27T00:00:00"/>
    <n v="57008"/>
    <n v="0"/>
    <x v="0"/>
    <s v="Phoenix"/>
    <s v=""/>
  </r>
  <r>
    <s v="E02166"/>
    <x v="79"/>
    <x v="0"/>
    <x v="1"/>
    <s v="Manufacturing"/>
    <x v="1"/>
    <s v="Latino"/>
    <n v="60"/>
    <d v="2015-09-23T00:00:00"/>
    <n v="141899"/>
    <n v="0.15"/>
    <x v="0"/>
    <s v="Phoenix"/>
    <s v=""/>
  </r>
  <r>
    <s v="E00935"/>
    <x v="80"/>
    <x v="13"/>
    <x v="6"/>
    <s v="Corporate"/>
    <x v="1"/>
    <s v="Black"/>
    <n v="41"/>
    <d v="2016-09-13T00:00:00"/>
    <n v="64847"/>
    <n v="0"/>
    <x v="0"/>
    <s v="Miami"/>
    <s v=""/>
  </r>
  <r>
    <s v="E01525"/>
    <x v="81"/>
    <x v="11"/>
    <x v="5"/>
    <s v="Research &amp; Development"/>
    <x v="1"/>
    <s v="Caucasian"/>
    <n v="53"/>
    <d v="1992-04-08T00:00:00"/>
    <n v="116878"/>
    <n v="0.11"/>
    <x v="0"/>
    <s v="Miami"/>
    <s v=""/>
  </r>
  <r>
    <s v="E00386"/>
    <x v="82"/>
    <x v="10"/>
    <x v="5"/>
    <s v="Speciality Products"/>
    <x v="1"/>
    <s v="Black"/>
    <n v="45"/>
    <d v="2005-02-05T00:00:00"/>
    <n v="70505"/>
    <n v="0"/>
    <x v="0"/>
    <s v="Austin"/>
    <s v=""/>
  </r>
  <r>
    <s v="E00416"/>
    <x v="83"/>
    <x v="2"/>
    <x v="5"/>
    <s v="Research &amp; Development"/>
    <x v="0"/>
    <s v="Latino"/>
    <n v="30"/>
    <d v="2016-05-22T00:00:00"/>
    <n v="189702"/>
    <n v="0.28000000000000003"/>
    <x v="2"/>
    <s v="Manaus"/>
    <d v="2020-12-21T00:00:00"/>
  </r>
  <r>
    <s v="E03383"/>
    <x v="84"/>
    <x v="2"/>
    <x v="3"/>
    <s v="Speciality Products"/>
    <x v="1"/>
    <s v="Caucasian"/>
    <n v="26"/>
    <d v="2020-07-28T00:00:00"/>
    <n v="180664"/>
    <n v="0.27"/>
    <x v="0"/>
    <s v="Chicago"/>
    <s v=""/>
  </r>
  <r>
    <s v="E01516"/>
    <x v="85"/>
    <x v="20"/>
    <x v="4"/>
    <s v="Manufacturing"/>
    <x v="0"/>
    <s v="Asian"/>
    <n v="45"/>
    <d v="2003-12-17T00:00:00"/>
    <n v="48345"/>
    <n v="0"/>
    <x v="1"/>
    <s v="Chengdu"/>
    <s v=""/>
  </r>
  <r>
    <s v="E01234"/>
    <x v="86"/>
    <x v="2"/>
    <x v="4"/>
    <s v="Manufacturing"/>
    <x v="1"/>
    <s v="Asian"/>
    <n v="42"/>
    <d v="2014-01-16T00:00:00"/>
    <n v="152214"/>
    <n v="0.3"/>
    <x v="1"/>
    <s v="Beijing"/>
    <s v=""/>
  </r>
  <r>
    <s v="E03440"/>
    <x v="87"/>
    <x v="21"/>
    <x v="0"/>
    <s v="Corporate"/>
    <x v="0"/>
    <s v="Latino"/>
    <n v="41"/>
    <d v="2009-04-28T00:00:00"/>
    <n v="69803"/>
    <n v="0"/>
    <x v="2"/>
    <s v="Manaus"/>
    <s v=""/>
  </r>
  <r>
    <s v="E00431"/>
    <x v="88"/>
    <x v="23"/>
    <x v="0"/>
    <s v="Corporate"/>
    <x v="0"/>
    <s v="Latino"/>
    <n v="48"/>
    <d v="2019-07-04T00:00:00"/>
    <n v="76588"/>
    <n v="0"/>
    <x v="2"/>
    <s v="Rio de Janerio"/>
    <s v=""/>
  </r>
  <r>
    <s v="E01258"/>
    <x v="89"/>
    <x v="24"/>
    <x v="0"/>
    <s v="Manufacturing"/>
    <x v="1"/>
    <s v="Caucasian"/>
    <n v="29"/>
    <d v="2018-12-10T00:00:00"/>
    <n v="84596"/>
    <n v="0"/>
    <x v="0"/>
    <s v="Miami"/>
    <s v=""/>
  </r>
  <r>
    <s v="E00440"/>
    <x v="90"/>
    <x v="6"/>
    <x v="6"/>
    <s v="Research &amp; Development"/>
    <x v="1"/>
    <s v="Asian"/>
    <n v="27"/>
    <d v="2018-09-25T00:00:00"/>
    <n v="114441"/>
    <n v="0.1"/>
    <x v="1"/>
    <s v="Chongqing"/>
    <d v="2019-12-22T00:00:00"/>
  </r>
  <r>
    <s v="E00595"/>
    <x v="91"/>
    <x v="0"/>
    <x v="1"/>
    <s v="Speciality Products"/>
    <x v="0"/>
    <s v="Asian"/>
    <n v="33"/>
    <d v="2018-04-21T00:00:00"/>
    <n v="140402"/>
    <n v="0.15"/>
    <x v="1"/>
    <s v="Beijing"/>
    <s v=""/>
  </r>
  <r>
    <s v="E00972"/>
    <x v="92"/>
    <x v="13"/>
    <x v="1"/>
    <s v="Corporate"/>
    <x v="0"/>
    <s v="Latino"/>
    <n v="26"/>
    <d v="2019-04-23T00:00:00"/>
    <n v="59817"/>
    <n v="0"/>
    <x v="2"/>
    <s v="Sao Paulo"/>
    <s v=""/>
  </r>
  <r>
    <s v="E04562"/>
    <x v="93"/>
    <x v="5"/>
    <x v="2"/>
    <s v="Manufacturing"/>
    <x v="1"/>
    <s v="Asian"/>
    <n v="31"/>
    <d v="2017-07-22T00:00:00"/>
    <n v="55854"/>
    <n v="0"/>
    <x v="0"/>
    <s v="Austin"/>
    <s v=""/>
  </r>
  <r>
    <s v="E02802"/>
    <x v="94"/>
    <x v="15"/>
    <x v="4"/>
    <s v="Research &amp; Development"/>
    <x v="1"/>
    <s v="Asian"/>
    <n v="53"/>
    <d v="2002-11-16T00:00:00"/>
    <n v="95998"/>
    <n v="0"/>
    <x v="0"/>
    <s v="Seattle"/>
    <s v=""/>
  </r>
  <r>
    <s v="E01427"/>
    <x v="95"/>
    <x v="0"/>
    <x v="2"/>
    <s v="Manufacturing"/>
    <x v="0"/>
    <s v="Asian"/>
    <n v="34"/>
    <d v="2015-04-22T00:00:00"/>
    <n v="154941"/>
    <n v="0.13"/>
    <x v="0"/>
    <s v="Phoenix"/>
    <s v=""/>
  </r>
  <r>
    <s v="E04568"/>
    <x v="54"/>
    <x v="9"/>
    <x v="1"/>
    <s v="Speciality Products"/>
    <x v="0"/>
    <s v="Asian"/>
    <n v="54"/>
    <d v="2011-07-10T00:00:00"/>
    <n v="247022"/>
    <n v="0.3"/>
    <x v="1"/>
    <s v="Beijing"/>
    <s v=""/>
  </r>
  <r>
    <s v="E04931"/>
    <x v="96"/>
    <x v="23"/>
    <x v="0"/>
    <s v="Manufacturing"/>
    <x v="0"/>
    <s v="Latino"/>
    <n v="32"/>
    <d v="2021-10-05T00:00:00"/>
    <n v="88072"/>
    <n v="0"/>
    <x v="2"/>
    <s v="Sao Paulo"/>
    <s v=""/>
  </r>
  <r>
    <s v="E00443"/>
    <x v="97"/>
    <x v="3"/>
    <x v="0"/>
    <s v="Research &amp; Development"/>
    <x v="1"/>
    <s v="Asian"/>
    <n v="28"/>
    <d v="2020-05-26T00:00:00"/>
    <n v="67925"/>
    <n v="0.08"/>
    <x v="1"/>
    <s v="Shanghai"/>
    <s v=""/>
  </r>
  <r>
    <s v="E03890"/>
    <x v="98"/>
    <x v="9"/>
    <x v="2"/>
    <s v="Manufacturing"/>
    <x v="0"/>
    <s v="Caucasian"/>
    <n v="31"/>
    <d v="2020-08-20T00:00:00"/>
    <n v="219693"/>
    <n v="0.3"/>
    <x v="0"/>
    <s v="Austin"/>
    <s v=""/>
  </r>
  <r>
    <s v="E01194"/>
    <x v="99"/>
    <x v="22"/>
    <x v="5"/>
    <s v="Research &amp; Development"/>
    <x v="0"/>
    <s v="Caucasian"/>
    <n v="45"/>
    <d v="2013-04-22T00:00:00"/>
    <n v="61773"/>
    <n v="0"/>
    <x v="0"/>
    <s v="Seattle"/>
    <s v=""/>
  </r>
  <r>
    <s v="E02875"/>
    <x v="100"/>
    <x v="3"/>
    <x v="0"/>
    <s v="Speciality Products"/>
    <x v="0"/>
    <s v="Asian"/>
    <n v="48"/>
    <d v="2007-01-09T00:00:00"/>
    <n v="74546"/>
    <n v="0.09"/>
    <x v="0"/>
    <s v="Seattle"/>
    <s v=""/>
  </r>
  <r>
    <s v="E04959"/>
    <x v="101"/>
    <x v="25"/>
    <x v="5"/>
    <s v="Speciality Products"/>
    <x v="1"/>
    <s v="Black"/>
    <n v="56"/>
    <d v="2015-01-27T00:00:00"/>
    <n v="62575"/>
    <n v="0"/>
    <x v="0"/>
    <s v="Miami"/>
    <s v=""/>
  </r>
  <r>
    <s v="E03816"/>
    <x v="102"/>
    <x v="2"/>
    <x v="4"/>
    <s v="Corporate"/>
    <x v="0"/>
    <s v="Asian"/>
    <n v="27"/>
    <d v="2021-02-23T00:00:00"/>
    <n v="199041"/>
    <n v="0.16"/>
    <x v="1"/>
    <s v="Beijing"/>
    <s v=""/>
  </r>
  <r>
    <s v="E01261"/>
    <x v="103"/>
    <x v="13"/>
    <x v="3"/>
    <s v="Speciality Products"/>
    <x v="1"/>
    <s v="Caucasian"/>
    <n v="55"/>
    <d v="2007-04-05T00:00:00"/>
    <n v="52310"/>
    <n v="0"/>
    <x v="0"/>
    <s v="Miami"/>
    <d v="2018-10-12T00:00:00"/>
  </r>
  <r>
    <s v="E03612"/>
    <x v="104"/>
    <x v="0"/>
    <x v="1"/>
    <s v="Speciality Products"/>
    <x v="1"/>
    <s v="Black"/>
    <n v="64"/>
    <d v="2013-06-29T00:00:00"/>
    <n v="159571"/>
    <n v="0.1"/>
    <x v="0"/>
    <s v="Columbus"/>
    <s v=""/>
  </r>
  <r>
    <s v="E01388"/>
    <x v="105"/>
    <x v="17"/>
    <x v="5"/>
    <s v="Research &amp; Development"/>
    <x v="0"/>
    <s v="Latino"/>
    <n v="50"/>
    <d v="1997-10-23T00:00:00"/>
    <n v="91763"/>
    <n v="0"/>
    <x v="0"/>
    <s v="Austin"/>
    <s v=""/>
  </r>
  <r>
    <s v="E03875"/>
    <x v="106"/>
    <x v="25"/>
    <x v="5"/>
    <s v="Corporate"/>
    <x v="0"/>
    <s v="Caucasian"/>
    <n v="51"/>
    <d v="1995-12-22T00:00:00"/>
    <n v="96475"/>
    <n v="0"/>
    <x v="0"/>
    <s v="Austin"/>
    <s v=""/>
  </r>
  <r>
    <s v="E04413"/>
    <x v="107"/>
    <x v="8"/>
    <x v="5"/>
    <s v="Manufacturing"/>
    <x v="1"/>
    <s v="Caucasian"/>
    <n v="36"/>
    <d v="2016-12-02T00:00:00"/>
    <n v="113781"/>
    <n v="0"/>
    <x v="0"/>
    <s v="Columbus"/>
    <s v=""/>
  </r>
  <r>
    <s v="E00691"/>
    <x v="108"/>
    <x v="2"/>
    <x v="1"/>
    <s v="Research &amp; Development"/>
    <x v="1"/>
    <s v="Asian"/>
    <n v="42"/>
    <d v="2003-01-15T00:00:00"/>
    <n v="166599"/>
    <n v="0.26"/>
    <x v="0"/>
    <s v="Seattle"/>
    <s v=""/>
  </r>
  <r>
    <s v="E03047"/>
    <x v="109"/>
    <x v="26"/>
    <x v="2"/>
    <s v="Corporate"/>
    <x v="0"/>
    <s v="Asian"/>
    <n v="41"/>
    <d v="2005-02-15T00:00:00"/>
    <n v="95372"/>
    <n v="0"/>
    <x v="1"/>
    <s v="Shanghai"/>
    <s v=""/>
  </r>
  <r>
    <s v="E04903"/>
    <x v="110"/>
    <x v="2"/>
    <x v="0"/>
    <s v="Research &amp; Development"/>
    <x v="0"/>
    <s v="Asian"/>
    <n v="29"/>
    <d v="2020-08-09T00:00:00"/>
    <n v="161203"/>
    <n v="0.15"/>
    <x v="1"/>
    <s v="Chengdu"/>
    <s v=""/>
  </r>
  <r>
    <s v="E04735"/>
    <x v="111"/>
    <x v="27"/>
    <x v="0"/>
    <s v="Manufacturing"/>
    <x v="0"/>
    <s v="Caucasian"/>
    <n v="44"/>
    <d v="2006-12-13T00:00:00"/>
    <n v="74738"/>
    <n v="0"/>
    <x v="0"/>
    <s v="Miami"/>
    <s v=""/>
  </r>
  <r>
    <s v="E02850"/>
    <x v="112"/>
    <x v="2"/>
    <x v="2"/>
    <s v="Research &amp; Development"/>
    <x v="0"/>
    <s v="Asian"/>
    <n v="41"/>
    <d v="2018-08-10T00:00:00"/>
    <n v="171173"/>
    <n v="0.21"/>
    <x v="0"/>
    <s v="Columbus"/>
    <s v=""/>
  </r>
  <r>
    <s v="E03583"/>
    <x v="113"/>
    <x v="9"/>
    <x v="2"/>
    <s v="Corporate"/>
    <x v="1"/>
    <s v="Latino"/>
    <n v="61"/>
    <d v="2019-09-24T00:00:00"/>
    <n v="201464"/>
    <n v="0.37"/>
    <x v="0"/>
    <s v="Chicago"/>
    <s v=""/>
  </r>
  <r>
    <s v="E02017"/>
    <x v="114"/>
    <x v="2"/>
    <x v="4"/>
    <s v="Corporate"/>
    <x v="1"/>
    <s v="Caucasian"/>
    <n v="50"/>
    <d v="1998-07-22T00:00:00"/>
    <n v="174895"/>
    <n v="0.15"/>
    <x v="0"/>
    <s v="Chicago"/>
    <s v=""/>
  </r>
  <r>
    <s v="E01642"/>
    <x v="115"/>
    <x v="0"/>
    <x v="0"/>
    <s v="Manufacturing"/>
    <x v="0"/>
    <s v="Asian"/>
    <n v="49"/>
    <d v="2006-04-18T00:00:00"/>
    <n v="134486"/>
    <n v="0.14000000000000001"/>
    <x v="0"/>
    <s v="Austin"/>
    <s v=""/>
  </r>
  <r>
    <s v="E04379"/>
    <x v="116"/>
    <x v="4"/>
    <x v="1"/>
    <s v="Manufacturing"/>
    <x v="0"/>
    <s v="Latino"/>
    <n v="60"/>
    <d v="2007-02-24T00:00:00"/>
    <n v="71699"/>
    <n v="0"/>
    <x v="2"/>
    <s v="Manaus"/>
    <s v=""/>
  </r>
  <r>
    <s v="E04131"/>
    <x v="117"/>
    <x v="4"/>
    <x v="6"/>
    <s v="Corporate"/>
    <x v="0"/>
    <s v="Latino"/>
    <n v="42"/>
    <d v="2021-01-02T00:00:00"/>
    <n v="94430"/>
    <n v="0"/>
    <x v="0"/>
    <s v="Seattle"/>
    <s v=""/>
  </r>
  <r>
    <s v="E02872"/>
    <x v="118"/>
    <x v="6"/>
    <x v="1"/>
    <s v="Corporate"/>
    <x v="1"/>
    <s v="Asian"/>
    <n v="39"/>
    <d v="2010-01-14T00:00:00"/>
    <n v="103504"/>
    <n v="7.0000000000000007E-2"/>
    <x v="1"/>
    <s v="Chengdu"/>
    <s v=""/>
  </r>
  <r>
    <s v="E02331"/>
    <x v="119"/>
    <x v="14"/>
    <x v="0"/>
    <s v="Manufacturing"/>
    <x v="0"/>
    <s v="Asian"/>
    <n v="55"/>
    <d v="2005-08-09T00:00:00"/>
    <n v="92771"/>
    <n v="0"/>
    <x v="0"/>
    <s v="Miami"/>
    <s v=""/>
  </r>
  <r>
    <s v="E00417"/>
    <x v="120"/>
    <x v="13"/>
    <x v="1"/>
    <s v="Speciality Products"/>
    <x v="0"/>
    <s v="Latino"/>
    <n v="39"/>
    <d v="2006-04-06T00:00:00"/>
    <n v="71531"/>
    <n v="0"/>
    <x v="0"/>
    <s v="Columbus"/>
    <s v=""/>
  </r>
  <r>
    <s v="E04267"/>
    <x v="121"/>
    <x v="21"/>
    <x v="0"/>
    <s v="Speciality Products"/>
    <x v="1"/>
    <s v="Black"/>
    <n v="28"/>
    <d v="2019-03-06T00:00:00"/>
    <n v="90304"/>
    <n v="0"/>
    <x v="0"/>
    <s v="Chicago"/>
    <s v=""/>
  </r>
  <r>
    <s v="E03061"/>
    <x v="122"/>
    <x v="6"/>
    <x v="6"/>
    <s v="Manufacturing"/>
    <x v="0"/>
    <s v="Caucasian"/>
    <n v="65"/>
    <d v="2011-09-07T00:00:00"/>
    <n v="104903"/>
    <n v="0.1"/>
    <x v="0"/>
    <s v="Columbus"/>
    <s v=""/>
  </r>
  <r>
    <s v="E00013"/>
    <x v="123"/>
    <x v="7"/>
    <x v="1"/>
    <s v="Corporate"/>
    <x v="0"/>
    <s v="Asian"/>
    <n v="52"/>
    <d v="2019-02-19T00:00:00"/>
    <n v="55859"/>
    <n v="0"/>
    <x v="1"/>
    <s v="Beijing"/>
    <s v=""/>
  </r>
  <r>
    <s v="E04265"/>
    <x v="124"/>
    <x v="19"/>
    <x v="5"/>
    <s v="Corporate"/>
    <x v="0"/>
    <s v="Latino"/>
    <n v="62"/>
    <d v="2006-10-12T00:00:00"/>
    <n v="79785"/>
    <n v="0"/>
    <x v="0"/>
    <s v="Austin"/>
    <s v=""/>
  </r>
  <r>
    <s v="E04769"/>
    <x v="125"/>
    <x v="4"/>
    <x v="6"/>
    <s v="Corporate"/>
    <x v="0"/>
    <s v="Asian"/>
    <n v="39"/>
    <d v="2007-11-05T00:00:00"/>
    <n v="99017"/>
    <n v="0"/>
    <x v="1"/>
    <s v="Beijing"/>
    <s v=""/>
  </r>
  <r>
    <s v="E03042"/>
    <x v="126"/>
    <x v="28"/>
    <x v="0"/>
    <s v="Manufacturing"/>
    <x v="0"/>
    <s v="Caucasian"/>
    <n v="63"/>
    <d v="1992-04-01T00:00:00"/>
    <n v="53809"/>
    <n v="0"/>
    <x v="0"/>
    <s v="Phoenix"/>
    <s v=""/>
  </r>
  <r>
    <s v="E00527"/>
    <x v="127"/>
    <x v="17"/>
    <x v="5"/>
    <s v="Speciality Products"/>
    <x v="1"/>
    <s v="Asian"/>
    <n v="27"/>
    <d v="2020-04-16T00:00:00"/>
    <n v="71864"/>
    <n v="0"/>
    <x v="1"/>
    <s v="Chengdu"/>
    <s v=""/>
  </r>
  <r>
    <s v="E01095"/>
    <x v="128"/>
    <x v="9"/>
    <x v="1"/>
    <s v="Corporate"/>
    <x v="0"/>
    <s v="Asian"/>
    <n v="37"/>
    <d v="2011-12-06T00:00:00"/>
    <n v="225558"/>
    <n v="0.33"/>
    <x v="1"/>
    <s v="Shanghai"/>
    <s v=""/>
  </r>
  <r>
    <s v="E03131"/>
    <x v="129"/>
    <x v="0"/>
    <x v="0"/>
    <s v="Manufacturing"/>
    <x v="1"/>
    <s v="Caucasian"/>
    <n v="37"/>
    <d v="2014-02-25T00:00:00"/>
    <n v="128984"/>
    <n v="0.12"/>
    <x v="0"/>
    <s v="Miami"/>
    <d v="2021-05-01T00:00:00"/>
  </r>
  <r>
    <s v="E01713"/>
    <x v="130"/>
    <x v="17"/>
    <x v="5"/>
    <s v="Speciality Products"/>
    <x v="1"/>
    <s v="Latino"/>
    <n v="46"/>
    <d v="1999-06-20T00:00:00"/>
    <n v="96997"/>
    <n v="0"/>
    <x v="2"/>
    <s v="Sao Paulo"/>
    <s v=""/>
  </r>
  <r>
    <s v="E00128"/>
    <x v="131"/>
    <x v="2"/>
    <x v="4"/>
    <s v="Manufacturing"/>
    <x v="0"/>
    <s v="Latino"/>
    <n v="54"/>
    <d v="2018-01-22T00:00:00"/>
    <n v="176294"/>
    <n v="0.28000000000000003"/>
    <x v="0"/>
    <s v="Austin"/>
    <s v=""/>
  </r>
  <r>
    <s v="E03849"/>
    <x v="132"/>
    <x v="7"/>
    <x v="2"/>
    <s v="Research &amp; Development"/>
    <x v="0"/>
    <s v="Asian"/>
    <n v="30"/>
    <d v="2021-02-14T00:00:00"/>
    <n v="48340"/>
    <n v="0"/>
    <x v="1"/>
    <s v="Beijing"/>
    <s v=""/>
  </r>
  <r>
    <s v="E02464"/>
    <x v="133"/>
    <x v="9"/>
    <x v="5"/>
    <s v="Corporate"/>
    <x v="0"/>
    <s v="Latino"/>
    <n v="28"/>
    <d v="2017-07-06T00:00:00"/>
    <n v="240488"/>
    <n v="0.4"/>
    <x v="2"/>
    <s v="Rio de Janerio"/>
    <s v=""/>
  </r>
  <r>
    <s v="E00306"/>
    <x v="134"/>
    <x v="14"/>
    <x v="0"/>
    <s v="Manufacturing"/>
    <x v="1"/>
    <s v="Caucasian"/>
    <n v="40"/>
    <d v="2011-01-22T00:00:00"/>
    <n v="97339"/>
    <n v="0"/>
    <x v="0"/>
    <s v="Austin"/>
    <s v=""/>
  </r>
  <r>
    <s v="E03737"/>
    <x v="135"/>
    <x v="9"/>
    <x v="4"/>
    <s v="Manufacturing"/>
    <x v="0"/>
    <s v="Asian"/>
    <n v="49"/>
    <d v="2003-02-28T00:00:00"/>
    <n v="211291"/>
    <n v="0.37"/>
    <x v="1"/>
    <s v="Chongqing"/>
    <s v=""/>
  </r>
  <r>
    <s v="E02783"/>
    <x v="136"/>
    <x v="9"/>
    <x v="2"/>
    <s v="Research &amp; Development"/>
    <x v="1"/>
    <s v="Latino"/>
    <n v="39"/>
    <d v="2011-08-23T00:00:00"/>
    <n v="249506"/>
    <n v="0.3"/>
    <x v="2"/>
    <s v="Rio de Janerio"/>
    <s v=""/>
  </r>
  <r>
    <s v="E02939"/>
    <x v="137"/>
    <x v="10"/>
    <x v="5"/>
    <s v="Speciality Products"/>
    <x v="1"/>
    <s v="Asian"/>
    <n v="61"/>
    <d v="2002-11-22T00:00:00"/>
    <n v="80950"/>
    <n v="0"/>
    <x v="1"/>
    <s v="Chongqing"/>
    <s v=""/>
  </r>
  <r>
    <s v="E02706"/>
    <x v="138"/>
    <x v="18"/>
    <x v="5"/>
    <s v="Research &amp; Development"/>
    <x v="0"/>
    <s v="Asian"/>
    <n v="46"/>
    <d v="2021-01-10T00:00:00"/>
    <n v="86538"/>
    <n v="0"/>
    <x v="1"/>
    <s v="Chengdu"/>
    <s v=""/>
  </r>
  <r>
    <s v="E00170"/>
    <x v="139"/>
    <x v="4"/>
    <x v="6"/>
    <s v="Speciality Products"/>
    <x v="0"/>
    <s v="Caucasian"/>
    <n v="35"/>
    <d v="2019-09-07T00:00:00"/>
    <n v="70992"/>
    <n v="0"/>
    <x v="0"/>
    <s v="Austin"/>
    <s v=""/>
  </r>
  <r>
    <s v="E01425"/>
    <x v="140"/>
    <x v="9"/>
    <x v="5"/>
    <s v="Corporate"/>
    <x v="1"/>
    <s v="Caucasian"/>
    <n v="33"/>
    <d v="2015-06-18T00:00:00"/>
    <n v="205314"/>
    <n v="0.3"/>
    <x v="0"/>
    <s v="Columbus"/>
    <s v=""/>
  </r>
  <r>
    <s v="E00130"/>
    <x v="141"/>
    <x v="9"/>
    <x v="4"/>
    <s v="Corporate"/>
    <x v="0"/>
    <s v="Asian"/>
    <n v="61"/>
    <d v="2017-03-10T00:00:00"/>
    <n v="196951"/>
    <n v="0.33"/>
    <x v="1"/>
    <s v="Beijing"/>
    <s v=""/>
  </r>
  <r>
    <s v="E02094"/>
    <x v="142"/>
    <x v="24"/>
    <x v="0"/>
    <s v="Speciality Products"/>
    <x v="1"/>
    <s v="Asian"/>
    <n v="45"/>
    <d v="2005-09-18T00:00:00"/>
    <n v="67686"/>
    <n v="0"/>
    <x v="1"/>
    <s v="Beijing"/>
    <s v=""/>
  </r>
  <r>
    <s v="E03567"/>
    <x v="143"/>
    <x v="1"/>
    <x v="0"/>
    <s v="Research &amp; Development"/>
    <x v="1"/>
    <s v="Latino"/>
    <n v="51"/>
    <d v="2008-04-15T00:00:00"/>
    <n v="86431"/>
    <n v="0"/>
    <x v="0"/>
    <s v="Columbus"/>
    <s v=""/>
  </r>
  <r>
    <s v="E04682"/>
    <x v="144"/>
    <x v="6"/>
    <x v="4"/>
    <s v="Manufacturing"/>
    <x v="1"/>
    <s v="Asian"/>
    <n v="55"/>
    <d v="1995-11-16T00:00:00"/>
    <n v="125936"/>
    <n v="0.08"/>
    <x v="1"/>
    <s v="Chongqing"/>
    <s v=""/>
  </r>
  <r>
    <s v="E00957"/>
    <x v="145"/>
    <x v="0"/>
    <x v="2"/>
    <s v="Corporate"/>
    <x v="0"/>
    <s v="Caucasian"/>
    <n v="46"/>
    <d v="2013-07-18T00:00:00"/>
    <n v="149712"/>
    <n v="0.14000000000000001"/>
    <x v="0"/>
    <s v="Columbus"/>
    <s v=""/>
  </r>
  <r>
    <s v="E04458"/>
    <x v="146"/>
    <x v="17"/>
    <x v="5"/>
    <s v="Speciality Products"/>
    <x v="1"/>
    <s v="Caucasian"/>
    <n v="30"/>
    <d v="2021-10-02T00:00:00"/>
    <n v="88758"/>
    <n v="0"/>
    <x v="0"/>
    <s v="Seattle"/>
    <s v=""/>
  </r>
  <r>
    <s v="E01499"/>
    <x v="147"/>
    <x v="29"/>
    <x v="0"/>
    <s v="Research &amp; Development"/>
    <x v="1"/>
    <s v="Asian"/>
    <n v="54"/>
    <d v="2013-07-13T00:00:00"/>
    <n v="83639"/>
    <n v="0"/>
    <x v="1"/>
    <s v="Beijing"/>
    <s v=""/>
  </r>
  <r>
    <s v="E00521"/>
    <x v="148"/>
    <x v="23"/>
    <x v="0"/>
    <s v="Research &amp; Development"/>
    <x v="0"/>
    <s v="Caucasian"/>
    <n v="54"/>
    <d v="1998-05-18T00:00:00"/>
    <n v="68268"/>
    <n v="0"/>
    <x v="0"/>
    <s v="Phoenix"/>
    <s v=""/>
  </r>
  <r>
    <s v="E03717"/>
    <x v="149"/>
    <x v="17"/>
    <x v="5"/>
    <s v="Manufacturing"/>
    <x v="1"/>
    <s v="Latino"/>
    <n v="45"/>
    <d v="2002-02-26T00:00:00"/>
    <n v="75819"/>
    <n v="0"/>
    <x v="2"/>
    <s v="Sao Paulo"/>
    <s v=""/>
  </r>
  <r>
    <s v="E01533"/>
    <x v="150"/>
    <x v="4"/>
    <x v="2"/>
    <s v="Speciality Products"/>
    <x v="0"/>
    <s v="Caucasian"/>
    <n v="49"/>
    <d v="1996-05-15T00:00:00"/>
    <n v="86658"/>
    <n v="0"/>
    <x v="0"/>
    <s v="Phoenix"/>
    <s v=""/>
  </r>
  <r>
    <s v="E04449"/>
    <x v="151"/>
    <x v="13"/>
    <x v="1"/>
    <s v="Research &amp; Development"/>
    <x v="1"/>
    <s v="Asian"/>
    <n v="55"/>
    <d v="2014-03-16T00:00:00"/>
    <n v="74552"/>
    <n v="0"/>
    <x v="1"/>
    <s v="Chengdu"/>
    <s v=""/>
  </r>
  <r>
    <s v="E02855"/>
    <x v="152"/>
    <x v="14"/>
    <x v="0"/>
    <s v="Manufacturing"/>
    <x v="0"/>
    <s v="Asian"/>
    <n v="62"/>
    <d v="2009-03-15T00:00:00"/>
    <n v="82839"/>
    <n v="0"/>
    <x v="0"/>
    <s v="Miami"/>
    <s v=""/>
  </r>
  <r>
    <s v="E00816"/>
    <x v="153"/>
    <x v="23"/>
    <x v="0"/>
    <s v="Speciality Products"/>
    <x v="0"/>
    <s v="Caucasian"/>
    <n v="28"/>
    <d v="2021-10-08T00:00:00"/>
    <n v="64475"/>
    <n v="0"/>
    <x v="0"/>
    <s v="Phoenix"/>
    <s v=""/>
  </r>
  <r>
    <s v="E02283"/>
    <x v="154"/>
    <x v="23"/>
    <x v="0"/>
    <s v="Manufacturing"/>
    <x v="1"/>
    <s v="Asian"/>
    <n v="33"/>
    <d v="2020-07-24T00:00:00"/>
    <n v="69453"/>
    <n v="0"/>
    <x v="1"/>
    <s v="Chengdu"/>
    <s v=""/>
  </r>
  <r>
    <s v="E04888"/>
    <x v="155"/>
    <x v="6"/>
    <x v="0"/>
    <s v="Corporate"/>
    <x v="1"/>
    <s v="Caucasian"/>
    <n v="32"/>
    <d v="2014-01-03T00:00:00"/>
    <n v="127148"/>
    <n v="0.1"/>
    <x v="0"/>
    <s v="Miami"/>
    <s v=""/>
  </r>
  <r>
    <s v="E03907"/>
    <x v="156"/>
    <x v="9"/>
    <x v="1"/>
    <s v="Speciality Products"/>
    <x v="0"/>
    <s v="Caucasian"/>
    <n v="32"/>
    <d v="2018-01-02T00:00:00"/>
    <n v="190253"/>
    <n v="0.33"/>
    <x v="0"/>
    <s v="Austin"/>
    <s v=""/>
  </r>
  <r>
    <s v="E02166"/>
    <x v="157"/>
    <x v="6"/>
    <x v="3"/>
    <s v="Research &amp; Development"/>
    <x v="1"/>
    <s v="Caucasian"/>
    <n v="55"/>
    <d v="2000-04-28T00:00:00"/>
    <n v="115798"/>
    <n v="0.05"/>
    <x v="0"/>
    <s v="Miami"/>
    <s v=""/>
  </r>
  <r>
    <s v="E00431"/>
    <x v="158"/>
    <x v="15"/>
    <x v="4"/>
    <s v="Research &amp; Development"/>
    <x v="0"/>
    <s v="Asian"/>
    <n v="58"/>
    <d v="1994-08-21T00:00:00"/>
    <n v="93102"/>
    <n v="0"/>
    <x v="0"/>
    <s v="Seattle"/>
    <d v="2013-12-13T00:00:00"/>
  </r>
  <r>
    <s v="E01501"/>
    <x v="159"/>
    <x v="11"/>
    <x v="5"/>
    <s v="Speciality Products"/>
    <x v="1"/>
    <s v="Asian"/>
    <n v="34"/>
    <d v="2017-11-16T00:00:00"/>
    <n v="110054"/>
    <n v="0.15"/>
    <x v="0"/>
    <s v="Miami"/>
    <s v=""/>
  </r>
  <r>
    <s v="E01141"/>
    <x v="160"/>
    <x v="10"/>
    <x v="5"/>
    <s v="Research &amp; Development"/>
    <x v="0"/>
    <s v="Black"/>
    <n v="27"/>
    <d v="2021-01-28T00:00:00"/>
    <n v="95786"/>
    <n v="0"/>
    <x v="0"/>
    <s v="Chicago"/>
    <s v=""/>
  </r>
  <r>
    <s v="E02254"/>
    <x v="161"/>
    <x v="4"/>
    <x v="2"/>
    <s v="Speciality Products"/>
    <x v="1"/>
    <s v="Latino"/>
    <n v="61"/>
    <d v="2017-05-03T00:00:00"/>
    <n v="90855"/>
    <n v="0"/>
    <x v="2"/>
    <s v="Sao Paulo"/>
    <s v=""/>
  </r>
  <r>
    <s v="E04504"/>
    <x v="162"/>
    <x v="14"/>
    <x v="0"/>
    <s v="Manufacturing"/>
    <x v="1"/>
    <s v="Latino"/>
    <n v="47"/>
    <d v="1999-03-14T00:00:00"/>
    <n v="92897"/>
    <n v="0"/>
    <x v="2"/>
    <s v="Sao Paulo"/>
    <s v=""/>
  </r>
  <r>
    <s v="E03394"/>
    <x v="163"/>
    <x v="9"/>
    <x v="6"/>
    <s v="Speciality Products"/>
    <x v="1"/>
    <s v="Asian"/>
    <n v="40"/>
    <d v="2009-02-28T00:00:00"/>
    <n v="242919"/>
    <n v="0.31"/>
    <x v="1"/>
    <s v="Chongqing"/>
    <s v=""/>
  </r>
  <r>
    <s v="E02942"/>
    <x v="164"/>
    <x v="2"/>
    <x v="5"/>
    <s v="Speciality Products"/>
    <x v="1"/>
    <s v="Caucasian"/>
    <n v="30"/>
    <d v="2018-05-20T00:00:00"/>
    <n v="184368"/>
    <n v="0.28999999999999998"/>
    <x v="0"/>
    <s v="Austin"/>
    <s v=""/>
  </r>
  <r>
    <s v="E04130"/>
    <x v="165"/>
    <x v="0"/>
    <x v="1"/>
    <s v="Corporate"/>
    <x v="1"/>
    <s v="Latino"/>
    <n v="45"/>
    <d v="2021-12-24T00:00:00"/>
    <n v="144754"/>
    <n v="0.15"/>
    <x v="0"/>
    <s v="Phoenix"/>
    <s v=""/>
  </r>
  <r>
    <s v="E02848"/>
    <x v="166"/>
    <x v="26"/>
    <x v="2"/>
    <s v="Research &amp; Development"/>
    <x v="0"/>
    <s v="Caucasian"/>
    <n v="30"/>
    <d v="2016-12-18T00:00:00"/>
    <n v="89458"/>
    <n v="0"/>
    <x v="0"/>
    <s v="Austin"/>
    <s v=""/>
  </r>
  <r>
    <s v="E00085"/>
    <x v="167"/>
    <x v="9"/>
    <x v="3"/>
    <s v="Corporate"/>
    <x v="0"/>
    <s v="Asian"/>
    <n v="56"/>
    <d v="2014-03-16T00:00:00"/>
    <n v="190815"/>
    <n v="0.4"/>
    <x v="0"/>
    <s v="Austin"/>
    <s v=""/>
  </r>
  <r>
    <s v="E03956"/>
    <x v="66"/>
    <x v="0"/>
    <x v="2"/>
    <s v="Research &amp; Development"/>
    <x v="0"/>
    <s v="Caucasian"/>
    <n v="62"/>
    <d v="1999-08-02T00:00:00"/>
    <n v="137995"/>
    <n v="0.14000000000000001"/>
    <x v="0"/>
    <s v="Austin"/>
    <s v=""/>
  </r>
  <r>
    <s v="E00672"/>
    <x v="168"/>
    <x v="15"/>
    <x v="4"/>
    <s v="Manufacturing"/>
    <x v="0"/>
    <s v="Latino"/>
    <n v="45"/>
    <d v="2007-12-21T00:00:00"/>
    <n v="93840"/>
    <n v="0"/>
    <x v="2"/>
    <s v="Manaus"/>
    <s v=""/>
  </r>
  <r>
    <s v="E04618"/>
    <x v="169"/>
    <x v="1"/>
    <x v="0"/>
    <s v="Research &amp; Development"/>
    <x v="1"/>
    <s v="Asian"/>
    <n v="46"/>
    <d v="2021-10-26T00:00:00"/>
    <n v="94790"/>
    <n v="0"/>
    <x v="1"/>
    <s v="Chongqing"/>
    <s v=""/>
  </r>
  <r>
    <s v="E03506"/>
    <x v="170"/>
    <x v="9"/>
    <x v="4"/>
    <s v="Research &amp; Development"/>
    <x v="1"/>
    <s v="Asian"/>
    <n v="48"/>
    <d v="2014-03-08T00:00:00"/>
    <n v="197367"/>
    <n v="0.39"/>
    <x v="0"/>
    <s v="Austin"/>
    <s v=""/>
  </r>
  <r>
    <s v="E00568"/>
    <x v="171"/>
    <x v="2"/>
    <x v="3"/>
    <s v="Manufacturing"/>
    <x v="0"/>
    <s v="Latino"/>
    <n v="27"/>
    <d v="2018-06-25T00:00:00"/>
    <n v="174097"/>
    <n v="0.21"/>
    <x v="0"/>
    <s v="Phoenix"/>
    <s v=""/>
  </r>
  <r>
    <s v="E00535"/>
    <x v="172"/>
    <x v="6"/>
    <x v="0"/>
    <s v="Speciality Products"/>
    <x v="1"/>
    <s v="Latino"/>
    <n v="53"/>
    <d v="2006-10-31T00:00:00"/>
    <n v="120128"/>
    <n v="0.1"/>
    <x v="0"/>
    <s v="Austin"/>
    <s v=""/>
  </r>
  <r>
    <s v="E04630"/>
    <x v="173"/>
    <x v="6"/>
    <x v="6"/>
    <s v="Manufacturing"/>
    <x v="0"/>
    <s v="Caucasian"/>
    <n v="59"/>
    <d v="2007-04-25T00:00:00"/>
    <n v="129708"/>
    <n v="0.05"/>
    <x v="0"/>
    <s v="Miami"/>
    <s v=""/>
  </r>
  <r>
    <s v="E00874"/>
    <x v="174"/>
    <x v="6"/>
    <x v="6"/>
    <s v="Research &amp; Development"/>
    <x v="1"/>
    <s v="Asian"/>
    <n v="55"/>
    <d v="1994-09-18T00:00:00"/>
    <n v="102270"/>
    <n v="0.1"/>
    <x v="0"/>
    <s v="Chicago"/>
    <s v=""/>
  </r>
  <r>
    <s v="E01546"/>
    <x v="175"/>
    <x v="9"/>
    <x v="1"/>
    <s v="Speciality Products"/>
    <x v="0"/>
    <s v="Asian"/>
    <n v="43"/>
    <d v="2005-07-31T00:00:00"/>
    <n v="249686"/>
    <n v="0.31"/>
    <x v="1"/>
    <s v="Chongqing"/>
    <s v=""/>
  </r>
  <r>
    <s v="E00941"/>
    <x v="176"/>
    <x v="7"/>
    <x v="1"/>
    <s v="Manufacturing"/>
    <x v="0"/>
    <s v="Asian"/>
    <n v="55"/>
    <d v="2002-03-28T00:00:00"/>
    <n v="50475"/>
    <n v="0"/>
    <x v="0"/>
    <s v="Columbus"/>
    <s v=""/>
  </r>
  <r>
    <s v="E03446"/>
    <x v="177"/>
    <x v="6"/>
    <x v="6"/>
    <s v="Research &amp; Development"/>
    <x v="1"/>
    <s v="Caucasian"/>
    <n v="51"/>
    <d v="2020-07-02T00:00:00"/>
    <n v="100099"/>
    <n v="0.08"/>
    <x v="0"/>
    <s v="Miami"/>
    <s v=""/>
  </r>
  <r>
    <s v="E01361"/>
    <x v="178"/>
    <x v="12"/>
    <x v="0"/>
    <s v="Manufacturing"/>
    <x v="0"/>
    <s v="Caucasian"/>
    <n v="54"/>
    <d v="2016-12-27T00:00:00"/>
    <n v="41673"/>
    <n v="0"/>
    <x v="0"/>
    <s v="Miami"/>
    <s v=""/>
  </r>
  <r>
    <s v="E01631"/>
    <x v="179"/>
    <x v="4"/>
    <x v="6"/>
    <s v="Speciality Products"/>
    <x v="0"/>
    <s v="Asian"/>
    <n v="47"/>
    <d v="2017-07-12T00:00:00"/>
    <n v="70996"/>
    <n v="0"/>
    <x v="1"/>
    <s v="Chengdu"/>
    <s v=""/>
  </r>
  <r>
    <s v="E03719"/>
    <x v="180"/>
    <x v="7"/>
    <x v="6"/>
    <s v="Corporate"/>
    <x v="1"/>
    <s v="Caucasian"/>
    <n v="55"/>
    <d v="2004-12-07T00:00:00"/>
    <n v="40752"/>
    <n v="0"/>
    <x v="0"/>
    <s v="Phoenix"/>
    <s v=""/>
  </r>
  <r>
    <s v="E03269"/>
    <x v="181"/>
    <x v="24"/>
    <x v="0"/>
    <s v="Manufacturing"/>
    <x v="0"/>
    <s v="Asian"/>
    <n v="50"/>
    <d v="2001-01-23T00:00:00"/>
    <n v="97537"/>
    <n v="0"/>
    <x v="1"/>
    <s v="Chengdu"/>
    <s v=""/>
  </r>
  <r>
    <s v="E01037"/>
    <x v="182"/>
    <x v="30"/>
    <x v="0"/>
    <s v="Research &amp; Development"/>
    <x v="1"/>
    <s v="Asian"/>
    <n v="31"/>
    <d v="2020-09-12T00:00:00"/>
    <n v="96567"/>
    <n v="0"/>
    <x v="1"/>
    <s v="Shanghai"/>
    <s v=""/>
  </r>
  <r>
    <s v="E00671"/>
    <x v="183"/>
    <x v="28"/>
    <x v="0"/>
    <s v="Speciality Products"/>
    <x v="1"/>
    <s v="Asian"/>
    <n v="47"/>
    <d v="1999-03-10T00:00:00"/>
    <n v="49404"/>
    <n v="0"/>
    <x v="1"/>
    <s v="Beijing"/>
    <s v=""/>
  </r>
  <r>
    <s v="E02216"/>
    <x v="184"/>
    <x v="30"/>
    <x v="0"/>
    <s v="Research &amp; Development"/>
    <x v="1"/>
    <s v="Latino"/>
    <n v="29"/>
    <d v="2019-10-15T00:00:00"/>
    <n v="66819"/>
    <n v="0"/>
    <x v="2"/>
    <s v="Rio de Janerio"/>
    <s v=""/>
  </r>
  <r>
    <s v="E02803"/>
    <x v="185"/>
    <x v="7"/>
    <x v="6"/>
    <s v="Speciality Products"/>
    <x v="1"/>
    <s v="Latino"/>
    <n v="38"/>
    <d v="2016-05-02T00:00:00"/>
    <n v="50784"/>
    <n v="0"/>
    <x v="2"/>
    <s v="Rio de Janerio"/>
    <s v=""/>
  </r>
  <r>
    <s v="E01584"/>
    <x v="186"/>
    <x v="0"/>
    <x v="4"/>
    <s v="Research &amp; Development"/>
    <x v="1"/>
    <s v="Latino"/>
    <n v="29"/>
    <d v="2019-05-09T00:00:00"/>
    <n v="125828"/>
    <n v="0.15"/>
    <x v="2"/>
    <s v="Sao Paulo"/>
    <s v=""/>
  </r>
  <r>
    <s v="E02489"/>
    <x v="187"/>
    <x v="15"/>
    <x v="4"/>
    <s v="Manufacturing"/>
    <x v="1"/>
    <s v="Caucasian"/>
    <n v="33"/>
    <d v="2017-08-04T00:00:00"/>
    <n v="92610"/>
    <n v="0"/>
    <x v="0"/>
    <s v="Columbus"/>
    <s v=""/>
  </r>
  <r>
    <s v="E03189"/>
    <x v="188"/>
    <x v="0"/>
    <x v="2"/>
    <s v="Speciality Products"/>
    <x v="1"/>
    <s v="Caucasian"/>
    <n v="50"/>
    <d v="2003-03-25T00:00:00"/>
    <n v="123405"/>
    <n v="0.13"/>
    <x v="0"/>
    <s v="Columbus"/>
    <s v=""/>
  </r>
  <r>
    <s v="E03560"/>
    <x v="189"/>
    <x v="5"/>
    <x v="2"/>
    <s v="Manufacturing"/>
    <x v="0"/>
    <s v="Asian"/>
    <n v="46"/>
    <d v="2004-03-20T00:00:00"/>
    <n v="73004"/>
    <n v="0"/>
    <x v="1"/>
    <s v="Beijing"/>
    <s v=""/>
  </r>
  <r>
    <s v="E00769"/>
    <x v="190"/>
    <x v="11"/>
    <x v="5"/>
    <s v="Corporate"/>
    <x v="1"/>
    <s v="Asian"/>
    <n v="57"/>
    <d v="1999-04-25T00:00:00"/>
    <n v="95061"/>
    <n v="0.1"/>
    <x v="1"/>
    <s v="Shanghai"/>
    <s v=""/>
  </r>
  <r>
    <s v="E02791"/>
    <x v="191"/>
    <x v="2"/>
    <x v="2"/>
    <s v="Corporate"/>
    <x v="0"/>
    <s v="Latino"/>
    <n v="49"/>
    <d v="1998-04-02T00:00:00"/>
    <n v="160832"/>
    <n v="0.3"/>
    <x v="0"/>
    <s v="Phoenix"/>
    <s v=""/>
  </r>
  <r>
    <s v="E02333"/>
    <x v="192"/>
    <x v="31"/>
    <x v="0"/>
    <s v="Manufacturing"/>
    <x v="1"/>
    <s v="Black"/>
    <n v="54"/>
    <d v="2010-12-28T00:00:00"/>
    <n v="64417"/>
    <n v="0"/>
    <x v="0"/>
    <s v="Columbus"/>
    <s v=""/>
  </r>
  <r>
    <s v="E01002"/>
    <x v="193"/>
    <x v="6"/>
    <x v="2"/>
    <s v="Corporate"/>
    <x v="1"/>
    <s v="Asian"/>
    <n v="28"/>
    <d v="2021-03-19T00:00:00"/>
    <n v="127543"/>
    <n v="0.06"/>
    <x v="1"/>
    <s v="Shanghai"/>
    <s v=""/>
  </r>
  <r>
    <s v="E03520"/>
    <x v="194"/>
    <x v="7"/>
    <x v="6"/>
    <s v="Manufacturing"/>
    <x v="1"/>
    <s v="Latino"/>
    <n v="30"/>
    <d v="2018-06-21T00:00:00"/>
    <n v="56154"/>
    <n v="0"/>
    <x v="2"/>
    <s v="Sao Paulo"/>
    <s v=""/>
  </r>
  <r>
    <s v="E00752"/>
    <x v="195"/>
    <x v="9"/>
    <x v="2"/>
    <s v="Manufacturing"/>
    <x v="0"/>
    <s v="Asian"/>
    <n v="36"/>
    <d v="2014-02-22T00:00:00"/>
    <n v="218530"/>
    <n v="0.3"/>
    <x v="1"/>
    <s v="Shanghai"/>
    <s v=""/>
  </r>
  <r>
    <s v="E00233"/>
    <x v="196"/>
    <x v="31"/>
    <x v="0"/>
    <s v="Manufacturing"/>
    <x v="0"/>
    <s v="Latino"/>
    <n v="36"/>
    <d v="2019-12-19T00:00:00"/>
    <n v="91954"/>
    <n v="0"/>
    <x v="0"/>
    <s v="Columbus"/>
    <s v=""/>
  </r>
  <r>
    <s v="E02639"/>
    <x v="197"/>
    <x v="9"/>
    <x v="6"/>
    <s v="Corporate"/>
    <x v="0"/>
    <s v="Black"/>
    <n v="30"/>
    <d v="2016-09-21T00:00:00"/>
    <n v="221217"/>
    <n v="0.32"/>
    <x v="0"/>
    <s v="Columbus"/>
    <d v="2017-09-25T00:00:00"/>
  </r>
  <r>
    <s v="E00697"/>
    <x v="198"/>
    <x v="27"/>
    <x v="0"/>
    <s v="Manufacturing"/>
    <x v="1"/>
    <s v="Latino"/>
    <n v="29"/>
    <d v="2017-05-11T00:00:00"/>
    <n v="87536"/>
    <n v="0"/>
    <x v="0"/>
    <s v="Seattle"/>
    <s v=""/>
  </r>
  <r>
    <s v="E02183"/>
    <x v="199"/>
    <x v="7"/>
    <x v="2"/>
    <s v="Corporate"/>
    <x v="0"/>
    <s v="Latino"/>
    <n v="47"/>
    <d v="2015-06-09T00:00:00"/>
    <n v="41429"/>
    <n v="0"/>
    <x v="0"/>
    <s v="Seattle"/>
    <s v=""/>
  </r>
  <r>
    <s v="E00715"/>
    <x v="200"/>
    <x v="9"/>
    <x v="5"/>
    <s v="Manufacturing"/>
    <x v="1"/>
    <s v="Asian"/>
    <n v="35"/>
    <d v="2011-10-10T00:00:00"/>
    <n v="245482"/>
    <n v="0.39"/>
    <x v="0"/>
    <s v="Seattle"/>
    <s v=""/>
  </r>
  <r>
    <s v="E04288"/>
    <x v="201"/>
    <x v="25"/>
    <x v="5"/>
    <s v="Manufacturing"/>
    <x v="0"/>
    <s v="Caucasian"/>
    <n v="25"/>
    <d v="2020-01-20T00:00:00"/>
    <n v="71359"/>
    <n v="0"/>
    <x v="0"/>
    <s v="Phoenix"/>
    <s v=""/>
  </r>
  <r>
    <s v="E02421"/>
    <x v="202"/>
    <x v="2"/>
    <x v="5"/>
    <s v="Speciality Products"/>
    <x v="1"/>
    <s v="Asian"/>
    <n v="45"/>
    <d v="2014-08-28T00:00:00"/>
    <n v="183161"/>
    <n v="0.22"/>
    <x v="0"/>
    <s v="Miami"/>
    <s v=""/>
  </r>
  <r>
    <s v="E00523"/>
    <x v="203"/>
    <x v="32"/>
    <x v="0"/>
    <s v="Corporate"/>
    <x v="1"/>
    <s v="Caucasian"/>
    <n v="58"/>
    <d v="1993-07-26T00:00:00"/>
    <n v="69260"/>
    <n v="0"/>
    <x v="0"/>
    <s v="Phoenix"/>
    <s v=""/>
  </r>
  <r>
    <s v="E03615"/>
    <x v="204"/>
    <x v="19"/>
    <x v="5"/>
    <s v="Speciality Products"/>
    <x v="1"/>
    <s v="Caucasian"/>
    <n v="51"/>
    <d v="1999-10-09T00:00:00"/>
    <n v="95639"/>
    <n v="0"/>
    <x v="0"/>
    <s v="Austin"/>
    <s v=""/>
  </r>
  <r>
    <s v="E02761"/>
    <x v="205"/>
    <x v="6"/>
    <x v="4"/>
    <s v="Research &amp; Development"/>
    <x v="1"/>
    <s v="Asian"/>
    <n v="48"/>
    <d v="2004-06-30T00:00:00"/>
    <n v="120660"/>
    <n v="7.0000000000000007E-2"/>
    <x v="1"/>
    <s v="Chengdu"/>
    <s v=""/>
  </r>
  <r>
    <s v="E02121"/>
    <x v="206"/>
    <x v="4"/>
    <x v="2"/>
    <s v="Corporate"/>
    <x v="1"/>
    <s v="Black"/>
    <n v="36"/>
    <d v="2021-12-26T00:00:00"/>
    <n v="75119"/>
    <n v="0"/>
    <x v="0"/>
    <s v="Chicago"/>
    <s v=""/>
  </r>
  <r>
    <s v="E01486"/>
    <x v="207"/>
    <x v="9"/>
    <x v="3"/>
    <s v="Research &amp; Development"/>
    <x v="1"/>
    <s v="Asian"/>
    <n v="59"/>
    <d v="2011-05-18T00:00:00"/>
    <n v="192213"/>
    <n v="0.4"/>
    <x v="0"/>
    <s v="Chicago"/>
    <s v=""/>
  </r>
  <r>
    <s v="E00725"/>
    <x v="208"/>
    <x v="5"/>
    <x v="2"/>
    <s v="Speciality Products"/>
    <x v="0"/>
    <s v="Latino"/>
    <n v="45"/>
    <d v="2014-05-10T00:00:00"/>
    <n v="65047"/>
    <n v="0"/>
    <x v="2"/>
    <s v="Sao Paulo"/>
    <s v=""/>
  </r>
  <r>
    <s v="E03027"/>
    <x v="209"/>
    <x v="0"/>
    <x v="2"/>
    <s v="Manufacturing"/>
    <x v="1"/>
    <s v="Caucasian"/>
    <n v="29"/>
    <d v="2017-03-16T00:00:00"/>
    <n v="151413"/>
    <n v="0.15"/>
    <x v="0"/>
    <s v="Seattle"/>
    <s v=""/>
  </r>
  <r>
    <s v="E03689"/>
    <x v="210"/>
    <x v="4"/>
    <x v="3"/>
    <s v="Speciality Products"/>
    <x v="1"/>
    <s v="Caucasian"/>
    <n v="62"/>
    <d v="2003-04-22T00:00:00"/>
    <n v="76906"/>
    <n v="0"/>
    <x v="0"/>
    <s v="Seattle"/>
    <s v=""/>
  </r>
  <r>
    <s v="E01986"/>
    <x v="211"/>
    <x v="6"/>
    <x v="0"/>
    <s v="Corporate"/>
    <x v="1"/>
    <s v="Asian"/>
    <n v="51"/>
    <d v="1994-02-23T00:00:00"/>
    <n v="122802"/>
    <n v="0.05"/>
    <x v="1"/>
    <s v="Shanghai"/>
    <s v=""/>
  </r>
  <r>
    <s v="E01286"/>
    <x v="212"/>
    <x v="25"/>
    <x v="5"/>
    <s v="Research &amp; Development"/>
    <x v="1"/>
    <s v="Latino"/>
    <n v="47"/>
    <d v="1998-07-14T00:00:00"/>
    <n v="99091"/>
    <n v="0"/>
    <x v="0"/>
    <s v="Austin"/>
    <s v=""/>
  </r>
  <r>
    <s v="E01409"/>
    <x v="213"/>
    <x v="8"/>
    <x v="5"/>
    <s v="Manufacturing"/>
    <x v="1"/>
    <s v="Latino"/>
    <n v="40"/>
    <d v="2008-02-28T00:00:00"/>
    <n v="113987"/>
    <n v="0"/>
    <x v="2"/>
    <s v="Manaus"/>
    <s v=""/>
  </r>
  <r>
    <s v="E00626"/>
    <x v="214"/>
    <x v="4"/>
    <x v="1"/>
    <s v="Corporate"/>
    <x v="0"/>
    <s v="Caucasian"/>
    <n v="28"/>
    <d v="2020-09-04T00:00:00"/>
    <n v="95045"/>
    <n v="0"/>
    <x v="0"/>
    <s v="Chicago"/>
    <s v=""/>
  </r>
  <r>
    <s v="E04342"/>
    <x v="215"/>
    <x v="9"/>
    <x v="6"/>
    <s v="Speciality Products"/>
    <x v="0"/>
    <s v="Caucasian"/>
    <n v="29"/>
    <d v="2017-01-05T00:00:00"/>
    <n v="190401"/>
    <n v="0.37"/>
    <x v="0"/>
    <s v="Columbus"/>
    <s v=""/>
  </r>
  <r>
    <s v="E03904"/>
    <x v="216"/>
    <x v="4"/>
    <x v="1"/>
    <s v="Corporate"/>
    <x v="1"/>
    <s v="Latino"/>
    <n v="46"/>
    <d v="2013-01-20T00:00:00"/>
    <n v="86061"/>
    <n v="0"/>
    <x v="2"/>
    <s v="Rio de Janerio"/>
    <s v=""/>
  </r>
  <r>
    <s v="E01291"/>
    <x v="217"/>
    <x v="26"/>
    <x v="2"/>
    <s v="Speciality Products"/>
    <x v="1"/>
    <s v="Latino"/>
    <n v="45"/>
    <d v="2021-02-10T00:00:00"/>
    <n v="79882"/>
    <n v="0"/>
    <x v="0"/>
    <s v="Phoenix"/>
    <s v=""/>
  </r>
  <r>
    <s v="E00917"/>
    <x v="218"/>
    <x v="9"/>
    <x v="5"/>
    <s v="Manufacturing"/>
    <x v="0"/>
    <s v="Caucasian"/>
    <n v="30"/>
    <d v="2018-03-06T00:00:00"/>
    <n v="255431"/>
    <n v="0.36"/>
    <x v="0"/>
    <s v="Columbus"/>
    <s v=""/>
  </r>
  <r>
    <s v="E01484"/>
    <x v="219"/>
    <x v="31"/>
    <x v="0"/>
    <s v="Manufacturing"/>
    <x v="0"/>
    <s v="Asian"/>
    <n v="48"/>
    <d v="2003-08-22T00:00:00"/>
    <n v="82017"/>
    <n v="0"/>
    <x v="1"/>
    <s v="Beijing"/>
    <s v=""/>
  </r>
  <r>
    <s v="E03864"/>
    <x v="220"/>
    <x v="7"/>
    <x v="1"/>
    <s v="Manufacturing"/>
    <x v="0"/>
    <s v="Caucasian"/>
    <n v="51"/>
    <d v="2017-01-18T00:00:00"/>
    <n v="53799"/>
    <n v="0"/>
    <x v="0"/>
    <s v="Columbus"/>
    <s v=""/>
  </r>
  <r>
    <s v="E00488"/>
    <x v="221"/>
    <x v="4"/>
    <x v="2"/>
    <s v="Corporate"/>
    <x v="0"/>
    <s v="Caucasian"/>
    <n v="28"/>
    <d v="2021-07-03T00:00:00"/>
    <n v="82739"/>
    <n v="0"/>
    <x v="0"/>
    <s v="Phoenix"/>
    <s v=""/>
  </r>
  <r>
    <s v="E02227"/>
    <x v="222"/>
    <x v="21"/>
    <x v="0"/>
    <s v="Manufacturing"/>
    <x v="0"/>
    <s v="Caucasian"/>
    <n v="36"/>
    <d v="2014-05-30T00:00:00"/>
    <n v="99080"/>
    <n v="0"/>
    <x v="0"/>
    <s v="Chicago"/>
    <s v=""/>
  </r>
  <r>
    <s v="E04802"/>
    <x v="223"/>
    <x v="26"/>
    <x v="2"/>
    <s v="Corporate"/>
    <x v="0"/>
    <s v="Asian"/>
    <n v="40"/>
    <d v="2011-01-20T00:00:00"/>
    <n v="96719"/>
    <n v="0"/>
    <x v="1"/>
    <s v="Chengdu"/>
    <s v=""/>
  </r>
  <r>
    <s v="E01970"/>
    <x v="224"/>
    <x v="2"/>
    <x v="4"/>
    <s v="Research &amp; Development"/>
    <x v="0"/>
    <s v="Caucasian"/>
    <n v="51"/>
    <d v="2021-03-28T00:00:00"/>
    <n v="180687"/>
    <n v="0.19"/>
    <x v="0"/>
    <s v="Phoenix"/>
    <s v=""/>
  </r>
  <r>
    <s v="E02813"/>
    <x v="225"/>
    <x v="11"/>
    <x v="5"/>
    <s v="Corporate"/>
    <x v="1"/>
    <s v="Asian"/>
    <n v="45"/>
    <d v="2001-04-12T00:00:00"/>
    <n v="95743"/>
    <n v="0.15"/>
    <x v="0"/>
    <s v="Austin"/>
    <d v="2010-01-15T00:00:00"/>
  </r>
  <r>
    <s v="E02031"/>
    <x v="226"/>
    <x v="25"/>
    <x v="5"/>
    <s v="Research &amp; Development"/>
    <x v="0"/>
    <s v="Caucasian"/>
    <n v="44"/>
    <d v="2009-09-04T00:00:00"/>
    <n v="89695"/>
    <n v="0"/>
    <x v="0"/>
    <s v="Austin"/>
    <s v=""/>
  </r>
  <r>
    <s v="E03252"/>
    <x v="227"/>
    <x v="6"/>
    <x v="1"/>
    <s v="Manufacturing"/>
    <x v="1"/>
    <s v="Asian"/>
    <n v="64"/>
    <d v="1998-07-20T00:00:00"/>
    <n v="122753"/>
    <n v="0.09"/>
    <x v="1"/>
    <s v="Chongqing"/>
    <s v=""/>
  </r>
  <r>
    <s v="E04871"/>
    <x v="228"/>
    <x v="15"/>
    <x v="4"/>
    <s v="Research &amp; Development"/>
    <x v="1"/>
    <s v="Caucasian"/>
    <n v="30"/>
    <d v="2015-03-15T00:00:00"/>
    <n v="93734"/>
    <n v="0"/>
    <x v="0"/>
    <s v="Phoenix"/>
    <s v=""/>
  </r>
  <r>
    <s v="E03547"/>
    <x v="229"/>
    <x v="7"/>
    <x v="3"/>
    <s v="Corporate"/>
    <x v="1"/>
    <s v="Asian"/>
    <n v="28"/>
    <d v="2017-05-12T00:00:00"/>
    <n v="52069"/>
    <n v="0"/>
    <x v="1"/>
    <s v="Chongqing"/>
    <s v=""/>
  </r>
  <r>
    <s v="E04742"/>
    <x v="230"/>
    <x v="9"/>
    <x v="3"/>
    <s v="Corporate"/>
    <x v="0"/>
    <s v="Latino"/>
    <n v="33"/>
    <d v="2020-12-16T00:00:00"/>
    <n v="258426"/>
    <n v="0.4"/>
    <x v="2"/>
    <s v="Rio de Janerio"/>
    <s v=""/>
  </r>
  <r>
    <s v="E01070"/>
    <x v="231"/>
    <x v="6"/>
    <x v="1"/>
    <s v="Speciality Products"/>
    <x v="1"/>
    <s v="Black"/>
    <n v="51"/>
    <d v="1995-02-16T00:00:00"/>
    <n v="125375"/>
    <n v="0.09"/>
    <x v="0"/>
    <s v="Chicago"/>
    <s v=""/>
  </r>
  <r>
    <s v="E04359"/>
    <x v="232"/>
    <x v="9"/>
    <x v="3"/>
    <s v="Manufacturing"/>
    <x v="1"/>
    <s v="Asian"/>
    <n v="25"/>
    <d v="2021-02-08T00:00:00"/>
    <n v="198243"/>
    <n v="0.31"/>
    <x v="0"/>
    <s v="Miami"/>
    <s v=""/>
  </r>
  <r>
    <s v="E03268"/>
    <x v="233"/>
    <x v="22"/>
    <x v="5"/>
    <s v="Research &amp; Development"/>
    <x v="0"/>
    <s v="Latino"/>
    <n v="42"/>
    <d v="2017-11-23T00:00:00"/>
    <n v="96023"/>
    <n v="0"/>
    <x v="0"/>
    <s v="Miami"/>
    <s v=""/>
  </r>
  <r>
    <s v="E04035"/>
    <x v="234"/>
    <x v="4"/>
    <x v="6"/>
    <s v="Research &amp; Development"/>
    <x v="0"/>
    <s v="Caucasian"/>
    <n v="34"/>
    <d v="2012-06-25T00:00:00"/>
    <n v="83066"/>
    <n v="0"/>
    <x v="0"/>
    <s v="Chicago"/>
    <d v="2013-06-05T00:00:00"/>
  </r>
  <r>
    <s v="E01221"/>
    <x v="235"/>
    <x v="13"/>
    <x v="2"/>
    <s v="Research &amp; Development"/>
    <x v="0"/>
    <s v="Latino"/>
    <n v="48"/>
    <d v="2014-05-14T00:00:00"/>
    <n v="61216"/>
    <n v="0"/>
    <x v="0"/>
    <s v="Seattle"/>
    <s v=""/>
  </r>
  <r>
    <s v="E00276"/>
    <x v="236"/>
    <x v="0"/>
    <x v="3"/>
    <s v="Corporate"/>
    <x v="1"/>
    <s v="Caucasian"/>
    <n v="33"/>
    <d v="2013-02-10T00:00:00"/>
    <n v="144231"/>
    <n v="0.14000000000000001"/>
    <x v="0"/>
    <s v="Columbus"/>
    <d v="2020-07-17T00:00:00"/>
  </r>
  <r>
    <s v="E01687"/>
    <x v="237"/>
    <x v="16"/>
    <x v="4"/>
    <s v="Research &amp; Development"/>
    <x v="1"/>
    <s v="Asian"/>
    <n v="41"/>
    <d v="2007-10-24T00:00:00"/>
    <n v="51630"/>
    <n v="0"/>
    <x v="1"/>
    <s v="Beijing"/>
    <s v=""/>
  </r>
  <r>
    <s v="E02844"/>
    <x v="238"/>
    <x v="0"/>
    <x v="2"/>
    <s v="Corporate"/>
    <x v="1"/>
    <s v="Latino"/>
    <n v="55"/>
    <d v="2013-11-16T00:00:00"/>
    <n v="124129"/>
    <n v="0.15"/>
    <x v="2"/>
    <s v="Sao Paulo"/>
    <s v=""/>
  </r>
  <r>
    <s v="E01263"/>
    <x v="239"/>
    <x v="22"/>
    <x v="5"/>
    <s v="Manufacturing"/>
    <x v="1"/>
    <s v="Latino"/>
    <n v="36"/>
    <d v="2009-04-09T00:00:00"/>
    <n v="60055"/>
    <n v="0"/>
    <x v="0"/>
    <s v="Seattle"/>
    <s v=""/>
  </r>
  <r>
    <s v="E00119"/>
    <x v="240"/>
    <x v="2"/>
    <x v="5"/>
    <s v="Research &amp; Development"/>
    <x v="1"/>
    <s v="Latino"/>
    <n v="31"/>
    <d v="2020-08-26T00:00:00"/>
    <n v="189290"/>
    <n v="0.22"/>
    <x v="2"/>
    <s v="Sao Paulo"/>
    <d v="2020-09-25T00:00:00"/>
  </r>
  <r>
    <s v="E03935"/>
    <x v="241"/>
    <x v="9"/>
    <x v="0"/>
    <s v="Corporate"/>
    <x v="0"/>
    <s v="Asian"/>
    <n v="53"/>
    <d v="2008-04-30T00:00:00"/>
    <n v="182202"/>
    <n v="0.3"/>
    <x v="0"/>
    <s v="Austin"/>
    <s v=""/>
  </r>
  <r>
    <s v="E00742"/>
    <x v="242"/>
    <x v="6"/>
    <x v="2"/>
    <s v="Speciality Products"/>
    <x v="1"/>
    <s v="Caucasian"/>
    <n v="43"/>
    <d v="2006-01-31T00:00:00"/>
    <n v="117518"/>
    <n v="7.0000000000000007E-2"/>
    <x v="0"/>
    <s v="Seattle"/>
    <s v=""/>
  </r>
  <r>
    <s v="E02810"/>
    <x v="243"/>
    <x v="0"/>
    <x v="1"/>
    <s v="Manufacturing"/>
    <x v="0"/>
    <s v="Latino"/>
    <n v="37"/>
    <d v="2013-02-24T00:00:00"/>
    <n v="157474"/>
    <n v="0.11"/>
    <x v="2"/>
    <s v="Rio de Janerio"/>
    <s v=""/>
  </r>
  <r>
    <s v="E01860"/>
    <x v="244"/>
    <x v="6"/>
    <x v="6"/>
    <s v="Manufacturing"/>
    <x v="1"/>
    <s v="Caucasian"/>
    <n v="38"/>
    <d v="2008-04-06T00:00:00"/>
    <n v="126856"/>
    <n v="0.06"/>
    <x v="0"/>
    <s v="Columbus"/>
    <s v=""/>
  </r>
  <r>
    <s v="E04890"/>
    <x v="245"/>
    <x v="0"/>
    <x v="3"/>
    <s v="Manufacturing"/>
    <x v="0"/>
    <s v="Asian"/>
    <n v="49"/>
    <d v="2001-04-02T00:00:00"/>
    <n v="129124"/>
    <n v="0.12"/>
    <x v="1"/>
    <s v="Shanghai"/>
    <s v=""/>
  </r>
  <r>
    <s v="E02285"/>
    <x v="246"/>
    <x v="2"/>
    <x v="2"/>
    <s v="Research &amp; Development"/>
    <x v="0"/>
    <s v="Asian"/>
    <n v="45"/>
    <d v="2002-03-01T00:00:00"/>
    <n v="165181"/>
    <n v="0.16"/>
    <x v="0"/>
    <s v="Seattle"/>
    <s v=""/>
  </r>
  <r>
    <s v="E00842"/>
    <x v="247"/>
    <x v="9"/>
    <x v="1"/>
    <s v="Corporate"/>
    <x v="1"/>
    <s v="Latino"/>
    <n v="50"/>
    <d v="2004-01-18T00:00:00"/>
    <n v="247939"/>
    <n v="0.35"/>
    <x v="2"/>
    <s v="Rio de Janerio"/>
    <s v=""/>
  </r>
  <r>
    <s v="E01271"/>
    <x v="248"/>
    <x v="2"/>
    <x v="5"/>
    <s v="Speciality Products"/>
    <x v="1"/>
    <s v="Latino"/>
    <n v="64"/>
    <d v="2017-08-25T00:00:00"/>
    <n v="169509"/>
    <n v="0.18"/>
    <x v="2"/>
    <s v="Manaus"/>
    <s v=""/>
  </r>
  <r>
    <s v="E01921"/>
    <x v="249"/>
    <x v="0"/>
    <x v="3"/>
    <s v="Manufacturing"/>
    <x v="0"/>
    <s v="Caucasian"/>
    <n v="55"/>
    <d v="2011-01-09T00:00:00"/>
    <n v="138521"/>
    <n v="0.1"/>
    <x v="0"/>
    <s v="Miami"/>
    <s v=""/>
  </r>
  <r>
    <s v="E03664"/>
    <x v="250"/>
    <x v="11"/>
    <x v="5"/>
    <s v="Speciality Products"/>
    <x v="0"/>
    <s v="Latino"/>
    <n v="45"/>
    <d v="2014-03-14T00:00:00"/>
    <n v="113873"/>
    <n v="0.11"/>
    <x v="2"/>
    <s v="Rio de Janerio"/>
    <s v=""/>
  </r>
  <r>
    <s v="E00813"/>
    <x v="251"/>
    <x v="14"/>
    <x v="0"/>
    <s v="Corporate"/>
    <x v="0"/>
    <s v="Black"/>
    <n v="39"/>
    <d v="2018-05-09T00:00:00"/>
    <n v="73317"/>
    <n v="0"/>
    <x v="0"/>
    <s v="Miami"/>
    <s v=""/>
  </r>
  <r>
    <s v="E00870"/>
    <x v="252"/>
    <x v="31"/>
    <x v="0"/>
    <s v="Speciality Products"/>
    <x v="0"/>
    <s v="Asian"/>
    <n v="40"/>
    <d v="2013-06-26T00:00:00"/>
    <n v="69096"/>
    <n v="0"/>
    <x v="0"/>
    <s v="Seattle"/>
    <s v=""/>
  </r>
  <r>
    <s v="E04167"/>
    <x v="253"/>
    <x v="15"/>
    <x v="4"/>
    <s v="Manufacturing"/>
    <x v="1"/>
    <s v="Latino"/>
    <n v="48"/>
    <d v="2005-04-12T00:00:00"/>
    <n v="87158"/>
    <n v="0"/>
    <x v="2"/>
    <s v="Manaus"/>
    <s v=""/>
  </r>
  <r>
    <s v="E00245"/>
    <x v="254"/>
    <x v="22"/>
    <x v="5"/>
    <s v="Corporate"/>
    <x v="1"/>
    <s v="Latino"/>
    <n v="64"/>
    <d v="1992-09-28T00:00:00"/>
    <n v="70778"/>
    <n v="0"/>
    <x v="0"/>
    <s v="Austin"/>
    <s v=""/>
  </r>
  <r>
    <s v="E00976"/>
    <x v="255"/>
    <x v="2"/>
    <x v="4"/>
    <s v="Speciality Products"/>
    <x v="0"/>
    <s v="Latino"/>
    <n v="65"/>
    <d v="2004-05-23T00:00:00"/>
    <n v="153938"/>
    <n v="0.2"/>
    <x v="0"/>
    <s v="Phoenix"/>
    <s v=""/>
  </r>
  <r>
    <s v="E04112"/>
    <x v="256"/>
    <x v="28"/>
    <x v="0"/>
    <s v="Research &amp; Development"/>
    <x v="1"/>
    <s v="Asian"/>
    <n v="43"/>
    <d v="2018-05-04T00:00:00"/>
    <n v="59888"/>
    <n v="0"/>
    <x v="1"/>
    <s v="Beijing"/>
    <s v=""/>
  </r>
  <r>
    <s v="E01807"/>
    <x v="257"/>
    <x v="22"/>
    <x v="5"/>
    <s v="Corporate"/>
    <x v="1"/>
    <s v="Caucasian"/>
    <n v="50"/>
    <d v="2018-12-13T00:00:00"/>
    <n v="63098"/>
    <n v="0"/>
    <x v="0"/>
    <s v="Columbus"/>
    <s v=""/>
  </r>
  <r>
    <s v="E04103"/>
    <x v="258"/>
    <x v="9"/>
    <x v="1"/>
    <s v="Corporate"/>
    <x v="0"/>
    <s v="Latino"/>
    <n v="27"/>
    <d v="2021-12-15T00:00:00"/>
    <n v="255369"/>
    <n v="0.33"/>
    <x v="2"/>
    <s v="Sao Paulo"/>
    <s v=""/>
  </r>
  <r>
    <s v="E01412"/>
    <x v="259"/>
    <x v="0"/>
    <x v="4"/>
    <s v="Manufacturing"/>
    <x v="0"/>
    <s v="Black"/>
    <n v="55"/>
    <d v="2004-11-10T00:00:00"/>
    <n v="142318"/>
    <n v="0.14000000000000001"/>
    <x v="0"/>
    <s v="Chicago"/>
    <s v=""/>
  </r>
  <r>
    <s v="E04386"/>
    <x v="260"/>
    <x v="20"/>
    <x v="4"/>
    <s v="Manufacturing"/>
    <x v="1"/>
    <s v="Black"/>
    <n v="41"/>
    <d v="2004-08-20T00:00:00"/>
    <n v="49186"/>
    <n v="0"/>
    <x v="0"/>
    <s v="Austin"/>
    <d v="2008-06-17T00:00:00"/>
  </r>
  <r>
    <s v="E01232"/>
    <x v="261"/>
    <x v="9"/>
    <x v="4"/>
    <s v="Research &amp; Development"/>
    <x v="0"/>
    <s v="Black"/>
    <n v="34"/>
    <d v="2019-07-27T00:00:00"/>
    <n v="220937"/>
    <n v="0.38"/>
    <x v="0"/>
    <s v="Austin"/>
    <s v=""/>
  </r>
  <r>
    <s v="E04572"/>
    <x v="262"/>
    <x v="2"/>
    <x v="0"/>
    <s v="Speciality Products"/>
    <x v="0"/>
    <s v="Asian"/>
    <n v="47"/>
    <d v="2012-10-26T00:00:00"/>
    <n v="183156"/>
    <n v="0.3"/>
    <x v="0"/>
    <s v="Seattle"/>
    <s v=""/>
  </r>
  <r>
    <s v="E02747"/>
    <x v="263"/>
    <x v="9"/>
    <x v="0"/>
    <s v="Speciality Products"/>
    <x v="0"/>
    <s v="Latino"/>
    <n v="32"/>
    <d v="2020-07-22T00:00:00"/>
    <n v="192749"/>
    <n v="0.31"/>
    <x v="0"/>
    <s v="Chicago"/>
    <s v=""/>
  </r>
  <r>
    <s v="E01064"/>
    <x v="264"/>
    <x v="0"/>
    <x v="0"/>
    <s v="Manufacturing"/>
    <x v="0"/>
    <s v="Asian"/>
    <n v="39"/>
    <d v="2017-03-25T00:00:00"/>
    <n v="135325"/>
    <n v="0.14000000000000001"/>
    <x v="0"/>
    <s v="Phoenix"/>
    <s v=""/>
  </r>
  <r>
    <s v="E00178"/>
    <x v="265"/>
    <x v="4"/>
    <x v="2"/>
    <s v="Speciality Products"/>
    <x v="0"/>
    <s v="Caucasian"/>
    <n v="26"/>
    <d v="2019-10-14T00:00:00"/>
    <n v="79356"/>
    <n v="0"/>
    <x v="0"/>
    <s v="Phoenix"/>
    <s v=""/>
  </r>
  <r>
    <s v="E01091"/>
    <x v="266"/>
    <x v="25"/>
    <x v="5"/>
    <s v="Manufacturing"/>
    <x v="1"/>
    <s v="Black"/>
    <n v="40"/>
    <d v="2005-07-07T00:00:00"/>
    <n v="74412"/>
    <n v="0"/>
    <x v="0"/>
    <s v="Seattle"/>
    <s v=""/>
  </r>
  <r>
    <s v="E01525"/>
    <x v="267"/>
    <x v="3"/>
    <x v="0"/>
    <s v="Manufacturing"/>
    <x v="0"/>
    <s v="Latino"/>
    <n v="32"/>
    <d v="2017-10-02T00:00:00"/>
    <n v="61886"/>
    <n v="0.09"/>
    <x v="2"/>
    <s v="Rio de Janerio"/>
    <s v=""/>
  </r>
  <r>
    <s v="E01309"/>
    <x v="268"/>
    <x v="2"/>
    <x v="3"/>
    <s v="Research &amp; Development"/>
    <x v="0"/>
    <s v="Asian"/>
    <n v="58"/>
    <d v="2003-05-14T00:00:00"/>
    <n v="173071"/>
    <n v="0.28999999999999998"/>
    <x v="0"/>
    <s v="Columbus"/>
    <s v=""/>
  </r>
  <r>
    <s v="E02378"/>
    <x v="269"/>
    <x v="17"/>
    <x v="5"/>
    <s v="Research &amp; Development"/>
    <x v="0"/>
    <s v="Caucasian"/>
    <n v="58"/>
    <d v="1995-10-27T00:00:00"/>
    <n v="70189"/>
    <n v="0"/>
    <x v="0"/>
    <s v="Columbus"/>
    <s v=""/>
  </r>
  <r>
    <s v="E04127"/>
    <x v="270"/>
    <x v="9"/>
    <x v="2"/>
    <s v="Research &amp; Development"/>
    <x v="0"/>
    <s v="Latino"/>
    <n v="42"/>
    <d v="2013-09-11T00:00:00"/>
    <n v="181452"/>
    <n v="0.3"/>
    <x v="0"/>
    <s v="Columbus"/>
    <s v=""/>
  </r>
  <r>
    <s v="E02072"/>
    <x v="271"/>
    <x v="16"/>
    <x v="4"/>
    <s v="Speciality Products"/>
    <x v="1"/>
    <s v="Caucasian"/>
    <n v="26"/>
    <d v="2021-03-12T00:00:00"/>
    <n v="70369"/>
    <n v="0"/>
    <x v="0"/>
    <s v="Seattle"/>
    <s v=""/>
  </r>
  <r>
    <s v="E02555"/>
    <x v="272"/>
    <x v="4"/>
    <x v="3"/>
    <s v="Manufacturing"/>
    <x v="1"/>
    <s v="Latino"/>
    <n v="38"/>
    <d v="2008-07-05T00:00:00"/>
    <n v="78056"/>
    <n v="0"/>
    <x v="2"/>
    <s v="Sao Paulo"/>
    <s v=""/>
  </r>
  <r>
    <s v="E00187"/>
    <x v="273"/>
    <x v="2"/>
    <x v="1"/>
    <s v="Research &amp; Development"/>
    <x v="1"/>
    <s v="Asian"/>
    <n v="64"/>
    <d v="1996-05-02T00:00:00"/>
    <n v="189933"/>
    <n v="0.23"/>
    <x v="0"/>
    <s v="Miami"/>
    <s v=""/>
  </r>
  <r>
    <s v="E04332"/>
    <x v="274"/>
    <x v="18"/>
    <x v="5"/>
    <s v="Speciality Products"/>
    <x v="1"/>
    <s v="Caucasian"/>
    <n v="38"/>
    <d v="2010-07-01T00:00:00"/>
    <n v="78237"/>
    <n v="0"/>
    <x v="0"/>
    <s v="Phoenix"/>
    <s v=""/>
  </r>
  <r>
    <s v="E02062"/>
    <x v="275"/>
    <x v="7"/>
    <x v="3"/>
    <s v="Research &amp; Development"/>
    <x v="0"/>
    <s v="Latino"/>
    <n v="55"/>
    <d v="1996-06-26T00:00:00"/>
    <n v="48687"/>
    <n v="0"/>
    <x v="2"/>
    <s v="Rio de Janerio"/>
    <s v=""/>
  </r>
  <r>
    <s v="E00034"/>
    <x v="276"/>
    <x v="0"/>
    <x v="6"/>
    <s v="Manufacturing"/>
    <x v="0"/>
    <s v="Latino"/>
    <n v="45"/>
    <d v="2004-08-19T00:00:00"/>
    <n v="121065"/>
    <n v="0.15"/>
    <x v="2"/>
    <s v="Rio de Janerio"/>
    <s v=""/>
  </r>
  <r>
    <s v="E00273"/>
    <x v="277"/>
    <x v="4"/>
    <x v="2"/>
    <s v="Corporate"/>
    <x v="1"/>
    <s v="Black"/>
    <n v="43"/>
    <d v="2004-04-16T00:00:00"/>
    <n v="94246"/>
    <n v="0"/>
    <x v="0"/>
    <s v="Austin"/>
    <s v=""/>
  </r>
  <r>
    <s v="E00691"/>
    <x v="278"/>
    <x v="28"/>
    <x v="0"/>
    <s v="Manufacturing"/>
    <x v="0"/>
    <s v="Asian"/>
    <n v="34"/>
    <d v="2016-05-22T00:00:00"/>
    <n v="44614"/>
    <n v="0"/>
    <x v="0"/>
    <s v="Miami"/>
    <s v=""/>
  </r>
  <r>
    <s v="E01403"/>
    <x v="279"/>
    <x v="9"/>
    <x v="0"/>
    <s v="Research &amp; Development"/>
    <x v="1"/>
    <s v="Asian"/>
    <n v="40"/>
    <d v="2020-11-08T00:00:00"/>
    <n v="234469"/>
    <n v="0.31"/>
    <x v="1"/>
    <s v="Chengdu"/>
    <s v=""/>
  </r>
  <r>
    <s v="E03438"/>
    <x v="280"/>
    <x v="18"/>
    <x v="5"/>
    <s v="Research &amp; Development"/>
    <x v="1"/>
    <s v="Latino"/>
    <n v="52"/>
    <d v="2020-07-10T00:00:00"/>
    <n v="88272"/>
    <n v="0"/>
    <x v="2"/>
    <s v="Sao Paulo"/>
    <s v=""/>
  </r>
  <r>
    <s v="E04136"/>
    <x v="281"/>
    <x v="13"/>
    <x v="1"/>
    <s v="Corporate"/>
    <x v="1"/>
    <s v="Asian"/>
    <n v="52"/>
    <d v="2017-09-14T00:00:00"/>
    <n v="74449"/>
    <n v="0"/>
    <x v="1"/>
    <s v="Beijing"/>
    <s v=""/>
  </r>
  <r>
    <s v="E02944"/>
    <x v="282"/>
    <x v="9"/>
    <x v="5"/>
    <s v="Speciality Products"/>
    <x v="1"/>
    <s v="Asian"/>
    <n v="47"/>
    <d v="2012-06-11T00:00:00"/>
    <n v="222941"/>
    <n v="0.39"/>
    <x v="1"/>
    <s v="Beijing"/>
    <s v=""/>
  </r>
  <r>
    <s v="E03300"/>
    <x v="283"/>
    <x v="7"/>
    <x v="6"/>
    <s v="Manufacturing"/>
    <x v="0"/>
    <s v="Asian"/>
    <n v="65"/>
    <d v="2013-09-26T00:00:00"/>
    <n v="50341"/>
    <n v="0"/>
    <x v="1"/>
    <s v="Beijing"/>
    <s v=""/>
  </r>
  <r>
    <s v="E00078"/>
    <x v="284"/>
    <x v="16"/>
    <x v="4"/>
    <s v="Corporate"/>
    <x v="0"/>
    <s v="Latino"/>
    <n v="31"/>
    <d v="2021-04-11T00:00:00"/>
    <n v="72235"/>
    <n v="0"/>
    <x v="2"/>
    <s v="Manaus"/>
    <s v=""/>
  </r>
  <r>
    <s v="E00825"/>
    <x v="285"/>
    <x v="4"/>
    <x v="3"/>
    <s v="Corporate"/>
    <x v="0"/>
    <s v="Latino"/>
    <n v="41"/>
    <d v="2016-06-12T00:00:00"/>
    <n v="70165"/>
    <n v="0"/>
    <x v="0"/>
    <s v="Columbus"/>
    <s v=""/>
  </r>
  <r>
    <s v="E04972"/>
    <x v="286"/>
    <x v="0"/>
    <x v="6"/>
    <s v="Speciality Products"/>
    <x v="1"/>
    <s v="Caucasian"/>
    <n v="30"/>
    <d v="2020-07-18T00:00:00"/>
    <n v="148485"/>
    <n v="0.15"/>
    <x v="0"/>
    <s v="Miami"/>
    <s v=""/>
  </r>
  <r>
    <s v="E03941"/>
    <x v="287"/>
    <x v="1"/>
    <x v="0"/>
    <s v="Manufacturing"/>
    <x v="0"/>
    <s v="Asian"/>
    <n v="58"/>
    <d v="2005-06-18T00:00:00"/>
    <n v="86089"/>
    <n v="0"/>
    <x v="0"/>
    <s v="Chicago"/>
    <s v=""/>
  </r>
  <r>
    <s v="E02148"/>
    <x v="288"/>
    <x v="11"/>
    <x v="5"/>
    <s v="Research &amp; Development"/>
    <x v="1"/>
    <s v="Latino"/>
    <n v="54"/>
    <d v="2007-10-27T00:00:00"/>
    <n v="106313"/>
    <n v="0.15"/>
    <x v="0"/>
    <s v="Chicago"/>
    <s v=""/>
  </r>
  <r>
    <s v="E02252"/>
    <x v="289"/>
    <x v="7"/>
    <x v="6"/>
    <s v="Research &amp; Development"/>
    <x v="0"/>
    <s v="Asian"/>
    <n v="40"/>
    <d v="2021-02-24T00:00:00"/>
    <n v="46833"/>
    <n v="0"/>
    <x v="1"/>
    <s v="Chengdu"/>
    <d v="2021-11-10T00:00:00"/>
  </r>
  <r>
    <s v="E03096"/>
    <x v="290"/>
    <x v="2"/>
    <x v="1"/>
    <s v="Research &amp; Development"/>
    <x v="0"/>
    <s v="Asian"/>
    <n v="63"/>
    <d v="2000-10-27T00:00:00"/>
    <n v="155320"/>
    <n v="0.17"/>
    <x v="1"/>
    <s v="Chongqing"/>
    <s v=""/>
  </r>
  <r>
    <s v="E04800"/>
    <x v="291"/>
    <x v="4"/>
    <x v="3"/>
    <s v="Manufacturing"/>
    <x v="1"/>
    <s v="Asian"/>
    <n v="40"/>
    <d v="2016-01-15T00:00:00"/>
    <n v="89984"/>
    <n v="0"/>
    <x v="1"/>
    <s v="Chengdu"/>
    <s v=""/>
  </r>
  <r>
    <s v="E02838"/>
    <x v="292"/>
    <x v="11"/>
    <x v="5"/>
    <s v="Speciality Products"/>
    <x v="0"/>
    <s v="Asian"/>
    <n v="65"/>
    <d v="2006-03-16T00:00:00"/>
    <n v="83756"/>
    <n v="0.14000000000000001"/>
    <x v="1"/>
    <s v="Shanghai"/>
    <s v=""/>
  </r>
  <r>
    <s v="E02980"/>
    <x v="293"/>
    <x v="2"/>
    <x v="4"/>
    <s v="Corporate"/>
    <x v="0"/>
    <s v="Asian"/>
    <n v="57"/>
    <d v="2016-10-24T00:00:00"/>
    <n v="176324"/>
    <n v="0.23"/>
    <x v="1"/>
    <s v="Shanghai"/>
    <s v=""/>
  </r>
  <r>
    <s v="E04477"/>
    <x v="294"/>
    <x v="4"/>
    <x v="3"/>
    <s v="Speciality Products"/>
    <x v="1"/>
    <s v="Caucasian"/>
    <n v="27"/>
    <d v="2021-10-13T00:00:00"/>
    <n v="74077"/>
    <n v="0"/>
    <x v="0"/>
    <s v="Seattle"/>
    <s v=""/>
  </r>
  <r>
    <s v="E04348"/>
    <x v="295"/>
    <x v="6"/>
    <x v="4"/>
    <s v="Manufacturing"/>
    <x v="0"/>
    <s v="Caucasian"/>
    <n v="31"/>
    <d v="2021-01-18T00:00:00"/>
    <n v="104162"/>
    <n v="7.0000000000000007E-2"/>
    <x v="0"/>
    <s v="Austin"/>
    <s v=""/>
  </r>
  <r>
    <s v="E01638"/>
    <x v="296"/>
    <x v="30"/>
    <x v="0"/>
    <s v="Corporate"/>
    <x v="0"/>
    <s v="Asian"/>
    <n v="45"/>
    <d v="2010-08-28T00:00:00"/>
    <n v="82162"/>
    <n v="0"/>
    <x v="1"/>
    <s v="Beijing"/>
    <d v="2020-10-03T00:00:00"/>
  </r>
  <r>
    <s v="E03419"/>
    <x v="297"/>
    <x v="5"/>
    <x v="2"/>
    <s v="Speciality Products"/>
    <x v="0"/>
    <s v="Asian"/>
    <n v="47"/>
    <d v="2015-07-10T00:00:00"/>
    <n v="63880"/>
    <n v="0"/>
    <x v="1"/>
    <s v="Chongqing"/>
    <s v=""/>
  </r>
  <r>
    <s v="E04222"/>
    <x v="298"/>
    <x v="22"/>
    <x v="5"/>
    <s v="Research &amp; Development"/>
    <x v="0"/>
    <s v="Asian"/>
    <n v="55"/>
    <d v="2013-09-08T00:00:00"/>
    <n v="73248"/>
    <n v="0"/>
    <x v="0"/>
    <s v="Columbus"/>
    <s v=""/>
  </r>
  <r>
    <s v="E04126"/>
    <x v="299"/>
    <x v="4"/>
    <x v="3"/>
    <s v="Manufacturing"/>
    <x v="1"/>
    <s v="Black"/>
    <n v="51"/>
    <d v="2020-10-09T00:00:00"/>
    <n v="91853"/>
    <n v="0"/>
    <x v="0"/>
    <s v="Chicago"/>
    <s v=""/>
  </r>
  <r>
    <s v="E01896"/>
    <x v="300"/>
    <x v="2"/>
    <x v="1"/>
    <s v="Speciality Products"/>
    <x v="1"/>
    <s v="Caucasian"/>
    <n v="25"/>
    <d v="2020-01-14T00:00:00"/>
    <n v="168014"/>
    <n v="0.27"/>
    <x v="0"/>
    <s v="Chicago"/>
    <d v="2021-07-27T00:00:00"/>
  </r>
  <r>
    <s v="E03018"/>
    <x v="301"/>
    <x v="25"/>
    <x v="5"/>
    <s v="Corporate"/>
    <x v="0"/>
    <s v="Caucasian"/>
    <n v="37"/>
    <d v="2017-09-17T00:00:00"/>
    <n v="70770"/>
    <n v="0"/>
    <x v="0"/>
    <s v="Miami"/>
    <s v=""/>
  </r>
  <r>
    <s v="E03325"/>
    <x v="302"/>
    <x v="16"/>
    <x v="4"/>
    <s v="Corporate"/>
    <x v="1"/>
    <s v="Caucasian"/>
    <n v="62"/>
    <d v="2004-10-11T00:00:00"/>
    <n v="50825"/>
    <n v="0"/>
    <x v="0"/>
    <s v="Seattle"/>
    <s v=""/>
  </r>
  <r>
    <s v="E04037"/>
    <x v="303"/>
    <x v="0"/>
    <x v="1"/>
    <s v="Research &amp; Development"/>
    <x v="1"/>
    <s v="Latino"/>
    <n v="31"/>
    <d v="2015-09-19T00:00:00"/>
    <n v="145846"/>
    <n v="0.15"/>
    <x v="2"/>
    <s v="Manaus"/>
    <s v=""/>
  </r>
  <r>
    <s v="E01902"/>
    <x v="304"/>
    <x v="0"/>
    <x v="4"/>
    <s v="Research &amp; Development"/>
    <x v="0"/>
    <s v="Asian"/>
    <n v="64"/>
    <d v="2003-12-07T00:00:00"/>
    <n v="125807"/>
    <n v="0.15"/>
    <x v="0"/>
    <s v="Chicago"/>
    <s v=""/>
  </r>
  <r>
    <s v="E01466"/>
    <x v="305"/>
    <x v="7"/>
    <x v="2"/>
    <s v="Speciality Products"/>
    <x v="1"/>
    <s v="Asian"/>
    <n v="25"/>
    <d v="2021-07-28T00:00:00"/>
    <n v="46845"/>
    <n v="0"/>
    <x v="0"/>
    <s v="Miami"/>
    <s v=""/>
  </r>
  <r>
    <s v="E02038"/>
    <x v="306"/>
    <x v="0"/>
    <x v="6"/>
    <s v="Corporate"/>
    <x v="0"/>
    <s v="Asian"/>
    <n v="59"/>
    <d v="2008-08-29T00:00:00"/>
    <n v="157969"/>
    <n v="0.1"/>
    <x v="1"/>
    <s v="Chongqing"/>
    <s v=""/>
  </r>
  <r>
    <s v="E03474"/>
    <x v="307"/>
    <x v="29"/>
    <x v="0"/>
    <s v="Corporate"/>
    <x v="0"/>
    <s v="Caucasian"/>
    <n v="40"/>
    <d v="2010-12-10T00:00:00"/>
    <n v="97807"/>
    <n v="0"/>
    <x v="0"/>
    <s v="Chicago"/>
    <s v=""/>
  </r>
  <r>
    <s v="E02744"/>
    <x v="308"/>
    <x v="16"/>
    <x v="4"/>
    <s v="Manufacturing"/>
    <x v="1"/>
    <s v="Latino"/>
    <n v="31"/>
    <d v="2015-12-09T00:00:00"/>
    <n v="73854"/>
    <n v="0"/>
    <x v="0"/>
    <s v="Seattle"/>
    <s v=""/>
  </r>
  <r>
    <s v="E00702"/>
    <x v="309"/>
    <x v="0"/>
    <x v="3"/>
    <s v="Manufacturing"/>
    <x v="1"/>
    <s v="Asian"/>
    <n v="45"/>
    <d v="2006-12-12T00:00:00"/>
    <n v="149537"/>
    <n v="0.14000000000000001"/>
    <x v="0"/>
    <s v="Seattle"/>
    <s v=""/>
  </r>
  <r>
    <s v="E03081"/>
    <x v="310"/>
    <x v="0"/>
    <x v="2"/>
    <s v="Manufacturing"/>
    <x v="0"/>
    <s v="Caucasian"/>
    <n v="49"/>
    <d v="2013-04-15T00:00:00"/>
    <n v="128303"/>
    <n v="0.15"/>
    <x v="0"/>
    <s v="Phoenix"/>
    <s v=""/>
  </r>
  <r>
    <s v="E01281"/>
    <x v="311"/>
    <x v="23"/>
    <x v="0"/>
    <s v="Speciality Products"/>
    <x v="1"/>
    <s v="Black"/>
    <n v="46"/>
    <d v="2005-06-10T00:00:00"/>
    <n v="67374"/>
    <n v="0"/>
    <x v="0"/>
    <s v="Austin"/>
    <s v=""/>
  </r>
  <r>
    <s v="E04029"/>
    <x v="312"/>
    <x v="6"/>
    <x v="4"/>
    <s v="Corporate"/>
    <x v="1"/>
    <s v="Latino"/>
    <n v="46"/>
    <d v="2011-09-24T00:00:00"/>
    <n v="102167"/>
    <n v="0.06"/>
    <x v="2"/>
    <s v="Rio de Janerio"/>
    <s v=""/>
  </r>
  <r>
    <s v="E01116"/>
    <x v="313"/>
    <x v="0"/>
    <x v="2"/>
    <s v="Manufacturing"/>
    <x v="1"/>
    <s v="Asian"/>
    <n v="45"/>
    <d v="2007-09-07T00:00:00"/>
    <n v="151027"/>
    <n v="0.1"/>
    <x v="1"/>
    <s v="Shanghai"/>
    <s v=""/>
  </r>
  <r>
    <s v="E01753"/>
    <x v="314"/>
    <x v="6"/>
    <x v="3"/>
    <s v="Speciality Products"/>
    <x v="1"/>
    <s v="Asian"/>
    <n v="40"/>
    <d v="2018-02-16T00:00:00"/>
    <n v="120905"/>
    <n v="0.05"/>
    <x v="0"/>
    <s v="Seattle"/>
    <s v=""/>
  </r>
  <r>
    <s v="E04072"/>
    <x v="315"/>
    <x v="9"/>
    <x v="1"/>
    <s v="Manufacturing"/>
    <x v="0"/>
    <s v="Caucasian"/>
    <n v="48"/>
    <d v="2018-06-02T00:00:00"/>
    <n v="231567"/>
    <n v="0.36"/>
    <x v="0"/>
    <s v="Seattle"/>
    <s v=""/>
  </r>
  <r>
    <s v="E00672"/>
    <x v="316"/>
    <x v="9"/>
    <x v="0"/>
    <s v="Research &amp; Development"/>
    <x v="1"/>
    <s v="Asian"/>
    <n v="31"/>
    <d v="2015-07-12T00:00:00"/>
    <n v="215388"/>
    <n v="0.33"/>
    <x v="0"/>
    <s v="Miami"/>
    <s v=""/>
  </r>
  <r>
    <s v="E04419"/>
    <x v="317"/>
    <x v="0"/>
    <x v="2"/>
    <s v="Speciality Products"/>
    <x v="0"/>
    <s v="Asian"/>
    <n v="30"/>
    <d v="2015-06-13T00:00:00"/>
    <n v="127972"/>
    <n v="0.11"/>
    <x v="0"/>
    <s v="Seattle"/>
    <s v=""/>
  </r>
  <r>
    <s v="E00467"/>
    <x v="318"/>
    <x v="19"/>
    <x v="5"/>
    <s v="Corporate"/>
    <x v="0"/>
    <s v="Asian"/>
    <n v="55"/>
    <d v="1995-08-04T00:00:00"/>
    <n v="80701"/>
    <n v="0"/>
    <x v="0"/>
    <s v="Chicago"/>
    <d v="2005-04-14T00:00:00"/>
  </r>
  <r>
    <s v="E00365"/>
    <x v="319"/>
    <x v="6"/>
    <x v="6"/>
    <s v="Corporate"/>
    <x v="1"/>
    <s v="Asian"/>
    <n v="28"/>
    <d v="2020-02-02T00:00:00"/>
    <n v="115417"/>
    <n v="0.06"/>
    <x v="1"/>
    <s v="Shanghai"/>
    <s v=""/>
  </r>
  <r>
    <s v="E00306"/>
    <x v="320"/>
    <x v="10"/>
    <x v="5"/>
    <s v="Corporate"/>
    <x v="0"/>
    <s v="Caucasian"/>
    <n v="45"/>
    <d v="2019-06-19T00:00:00"/>
    <n v="88045"/>
    <n v="0"/>
    <x v="0"/>
    <s v="Chicago"/>
    <s v=""/>
  </r>
  <r>
    <s v="E03292"/>
    <x v="321"/>
    <x v="3"/>
    <x v="0"/>
    <s v="Speciality Products"/>
    <x v="0"/>
    <s v="Black"/>
    <n v="45"/>
    <d v="2018-03-26T00:00:00"/>
    <n v="86478"/>
    <n v="0.06"/>
    <x v="0"/>
    <s v="Austin"/>
    <s v=""/>
  </r>
  <r>
    <s v="E04779"/>
    <x v="322"/>
    <x v="9"/>
    <x v="5"/>
    <s v="Manufacturing"/>
    <x v="1"/>
    <s v="Caucasian"/>
    <n v="63"/>
    <d v="2016-01-18T00:00:00"/>
    <n v="180994"/>
    <n v="0.39"/>
    <x v="0"/>
    <s v="Seattle"/>
    <s v=""/>
  </r>
  <r>
    <s v="E00501"/>
    <x v="323"/>
    <x v="13"/>
    <x v="1"/>
    <s v="Research &amp; Development"/>
    <x v="0"/>
    <s v="Asian"/>
    <n v="55"/>
    <d v="2007-12-02T00:00:00"/>
    <n v="64494"/>
    <n v="0"/>
    <x v="0"/>
    <s v="Columbus"/>
    <s v=""/>
  </r>
  <r>
    <s v="E01132"/>
    <x v="324"/>
    <x v="5"/>
    <x v="2"/>
    <s v="Manufacturing"/>
    <x v="1"/>
    <s v="Black"/>
    <n v="47"/>
    <d v="2002-10-21T00:00:00"/>
    <n v="70122"/>
    <n v="0"/>
    <x v="0"/>
    <s v="Columbus"/>
    <s v=""/>
  </r>
  <r>
    <s v="E00556"/>
    <x v="325"/>
    <x v="2"/>
    <x v="3"/>
    <s v="Manufacturing"/>
    <x v="1"/>
    <s v="Caucasian"/>
    <n v="29"/>
    <d v="2017-02-19T00:00:00"/>
    <n v="181854"/>
    <n v="0.28999999999999998"/>
    <x v="0"/>
    <s v="Seattle"/>
    <d v="2020-04-24T00:00:00"/>
  </r>
  <r>
    <s v="E00311"/>
    <x v="326"/>
    <x v="20"/>
    <x v="4"/>
    <s v="Speciality Products"/>
    <x v="0"/>
    <s v="Latino"/>
    <n v="34"/>
    <d v="2016-10-21T00:00:00"/>
    <n v="52811"/>
    <n v="0"/>
    <x v="0"/>
    <s v="Miami"/>
    <s v=""/>
  </r>
  <r>
    <s v="E04567"/>
    <x v="327"/>
    <x v="28"/>
    <x v="0"/>
    <s v="Research &amp; Development"/>
    <x v="0"/>
    <s v="Asian"/>
    <n v="28"/>
    <d v="2019-10-25T00:00:00"/>
    <n v="50111"/>
    <n v="0"/>
    <x v="1"/>
    <s v="Chengdu"/>
    <s v=""/>
  </r>
  <r>
    <s v="E04378"/>
    <x v="274"/>
    <x v="32"/>
    <x v="0"/>
    <s v="Manufacturing"/>
    <x v="1"/>
    <s v="Black"/>
    <n v="31"/>
    <d v="2016-05-07T00:00:00"/>
    <n v="71192"/>
    <n v="0"/>
    <x v="0"/>
    <s v="Austin"/>
    <s v=""/>
  </r>
  <r>
    <s v="E03251"/>
    <x v="328"/>
    <x v="2"/>
    <x v="2"/>
    <s v="Manufacturing"/>
    <x v="0"/>
    <s v="Latino"/>
    <n v="50"/>
    <d v="2018-12-18T00:00:00"/>
    <n v="155351"/>
    <n v="0.2"/>
    <x v="0"/>
    <s v="Seattle"/>
    <s v=""/>
  </r>
  <r>
    <s v="E03167"/>
    <x v="329"/>
    <x v="2"/>
    <x v="4"/>
    <s v="Speciality Products"/>
    <x v="1"/>
    <s v="Asian"/>
    <n v="39"/>
    <d v="2006-11-28T00:00:00"/>
    <n v="161690"/>
    <n v="0.28999999999999998"/>
    <x v="1"/>
    <s v="Beijing"/>
    <s v=""/>
  </r>
  <r>
    <s v="E03347"/>
    <x v="330"/>
    <x v="25"/>
    <x v="5"/>
    <s v="Speciality Products"/>
    <x v="0"/>
    <s v="Asian"/>
    <n v="35"/>
    <d v="2017-02-10T00:00:00"/>
    <n v="60132"/>
    <n v="0"/>
    <x v="1"/>
    <s v="Chongqing"/>
    <s v=""/>
  </r>
  <r>
    <s v="E03908"/>
    <x v="331"/>
    <x v="23"/>
    <x v="0"/>
    <s v="Manufacturing"/>
    <x v="1"/>
    <s v="Caucasian"/>
    <n v="54"/>
    <d v="1994-10-24T00:00:00"/>
    <n v="87216"/>
    <n v="0"/>
    <x v="0"/>
    <s v="Miami"/>
    <s v=""/>
  </r>
  <r>
    <s v="E01351"/>
    <x v="332"/>
    <x v="28"/>
    <x v="0"/>
    <s v="Corporate"/>
    <x v="1"/>
    <s v="Caucasian"/>
    <n v="47"/>
    <d v="2020-04-23T00:00:00"/>
    <n v="50069"/>
    <n v="0"/>
    <x v="0"/>
    <s v="Seattle"/>
    <s v=""/>
  </r>
  <r>
    <s v="E02681"/>
    <x v="333"/>
    <x v="2"/>
    <x v="0"/>
    <s v="Speciality Products"/>
    <x v="0"/>
    <s v="Caucasian"/>
    <n v="26"/>
    <d v="2021-07-26T00:00:00"/>
    <n v="151108"/>
    <n v="0.22"/>
    <x v="0"/>
    <s v="Phoenix"/>
    <s v=""/>
  </r>
  <r>
    <s v="E03807"/>
    <x v="334"/>
    <x v="3"/>
    <x v="0"/>
    <s v="Manufacturing"/>
    <x v="0"/>
    <s v="Asian"/>
    <n v="42"/>
    <d v="2005-10-15T00:00:00"/>
    <n v="67398"/>
    <n v="7.0000000000000007E-2"/>
    <x v="0"/>
    <s v="Phoenix"/>
    <s v=""/>
  </r>
  <r>
    <s v="E00422"/>
    <x v="335"/>
    <x v="25"/>
    <x v="5"/>
    <s v="Research &amp; Development"/>
    <x v="0"/>
    <s v="Latino"/>
    <n v="47"/>
    <d v="2015-08-29T00:00:00"/>
    <n v="68488"/>
    <n v="0"/>
    <x v="0"/>
    <s v="Seattle"/>
    <s v=""/>
  </r>
  <r>
    <s v="E00265"/>
    <x v="336"/>
    <x v="10"/>
    <x v="5"/>
    <s v="Manufacturing"/>
    <x v="0"/>
    <s v="Latino"/>
    <n v="60"/>
    <d v="1998-07-16T00:00:00"/>
    <n v="92932"/>
    <n v="0"/>
    <x v="0"/>
    <s v="Columbus"/>
    <s v=""/>
  </r>
  <r>
    <s v="E04601"/>
    <x v="337"/>
    <x v="7"/>
    <x v="1"/>
    <s v="Corporate"/>
    <x v="0"/>
    <s v="Latino"/>
    <n v="36"/>
    <d v="2009-06-30T00:00:00"/>
    <n v="43363"/>
    <n v="0"/>
    <x v="0"/>
    <s v="Austin"/>
    <s v=""/>
  </r>
  <r>
    <s v="E04816"/>
    <x v="338"/>
    <x v="31"/>
    <x v="0"/>
    <s v="Speciality Products"/>
    <x v="1"/>
    <s v="Asian"/>
    <n v="31"/>
    <d v="2017-02-14T00:00:00"/>
    <n v="95963"/>
    <n v="0"/>
    <x v="1"/>
    <s v="Chengdu"/>
    <s v=""/>
  </r>
  <r>
    <s v="E02147"/>
    <x v="339"/>
    <x v="6"/>
    <x v="1"/>
    <s v="Speciality Products"/>
    <x v="0"/>
    <s v="Latino"/>
    <n v="55"/>
    <d v="2010-04-29T00:00:00"/>
    <n v="111038"/>
    <n v="0.05"/>
    <x v="2"/>
    <s v="Sao Paulo"/>
    <s v=""/>
  </r>
  <r>
    <s v="E02914"/>
    <x v="340"/>
    <x v="9"/>
    <x v="5"/>
    <s v="Research &amp; Development"/>
    <x v="0"/>
    <s v="Caucasian"/>
    <n v="51"/>
    <d v="1996-06-14T00:00:00"/>
    <n v="200246"/>
    <n v="0.34"/>
    <x v="0"/>
    <s v="Columbus"/>
    <s v=""/>
  </r>
  <r>
    <s v="E03268"/>
    <x v="341"/>
    <x v="9"/>
    <x v="0"/>
    <s v="Corporate"/>
    <x v="0"/>
    <s v="Caucasian"/>
    <n v="48"/>
    <d v="2015-02-18T00:00:00"/>
    <n v="194871"/>
    <n v="0.35"/>
    <x v="0"/>
    <s v="Columbus"/>
    <s v=""/>
  </r>
  <r>
    <s v="E03972"/>
    <x v="342"/>
    <x v="4"/>
    <x v="3"/>
    <s v="Research &amp; Development"/>
    <x v="1"/>
    <s v="Latino"/>
    <n v="58"/>
    <d v="1994-09-15T00:00:00"/>
    <n v="98769"/>
    <n v="0"/>
    <x v="2"/>
    <s v="Rio de Janerio"/>
    <d v="2016-10-03T00:00:00"/>
  </r>
  <r>
    <s v="E02189"/>
    <x v="343"/>
    <x v="5"/>
    <x v="2"/>
    <s v="Research &amp; Development"/>
    <x v="0"/>
    <s v="Latino"/>
    <n v="29"/>
    <d v="2018-05-19T00:00:00"/>
    <n v="65334"/>
    <n v="0"/>
    <x v="2"/>
    <s v="Rio de Janerio"/>
    <s v=""/>
  </r>
  <r>
    <s v="E04290"/>
    <x v="344"/>
    <x v="1"/>
    <x v="0"/>
    <s v="Manufacturing"/>
    <x v="0"/>
    <s v="Latino"/>
    <n v="25"/>
    <d v="2021-05-11T00:00:00"/>
    <n v="83934"/>
    <n v="0"/>
    <x v="0"/>
    <s v="Miami"/>
    <s v=""/>
  </r>
  <r>
    <s v="E03630"/>
    <x v="345"/>
    <x v="2"/>
    <x v="3"/>
    <s v="Research &amp; Development"/>
    <x v="1"/>
    <s v="Caucasian"/>
    <n v="36"/>
    <d v="2016-09-03T00:00:00"/>
    <n v="150399"/>
    <n v="0.28000000000000003"/>
    <x v="0"/>
    <s v="Chicago"/>
    <s v=""/>
  </r>
  <r>
    <s v="E00432"/>
    <x v="346"/>
    <x v="2"/>
    <x v="4"/>
    <s v="Research &amp; Development"/>
    <x v="1"/>
    <s v="Asian"/>
    <n v="37"/>
    <d v="2012-05-19T00:00:00"/>
    <n v="160280"/>
    <n v="0.19"/>
    <x v="1"/>
    <s v="Beijing"/>
    <s v=""/>
  </r>
  <r>
    <s v="E03045"/>
    <x v="347"/>
    <x v="20"/>
    <x v="4"/>
    <s v="Speciality Products"/>
    <x v="1"/>
    <s v="Asian"/>
    <n v="57"/>
    <d v="1997-04-28T00:00:00"/>
    <n v="54051"/>
    <n v="0"/>
    <x v="0"/>
    <s v="Miami"/>
    <d v="1998-10-11T00:00:00"/>
  </r>
  <r>
    <s v="E01924"/>
    <x v="348"/>
    <x v="2"/>
    <x v="5"/>
    <s v="Research &amp; Development"/>
    <x v="0"/>
    <s v="Latino"/>
    <n v="59"/>
    <d v="2003-04-15T00:00:00"/>
    <n v="150699"/>
    <n v="0.28999999999999998"/>
    <x v="2"/>
    <s v="Sao Paulo"/>
    <s v=""/>
  </r>
  <r>
    <s v="E04877"/>
    <x v="349"/>
    <x v="13"/>
    <x v="6"/>
    <s v="Speciality Products"/>
    <x v="1"/>
    <s v="Latino"/>
    <n v="37"/>
    <d v="2013-03-30T00:00:00"/>
    <n v="69570"/>
    <n v="0"/>
    <x v="0"/>
    <s v="Miami"/>
    <s v=""/>
  </r>
  <r>
    <s v="E02770"/>
    <x v="350"/>
    <x v="31"/>
    <x v="0"/>
    <s v="Manufacturing"/>
    <x v="0"/>
    <s v="Asian"/>
    <n v="30"/>
    <d v="2019-03-29T00:00:00"/>
    <n v="86774"/>
    <n v="0"/>
    <x v="1"/>
    <s v="Chengdu"/>
    <s v=""/>
  </r>
  <r>
    <s v="E04590"/>
    <x v="351"/>
    <x v="16"/>
    <x v="4"/>
    <s v="Manufacturing"/>
    <x v="1"/>
    <s v="Caucasian"/>
    <n v="49"/>
    <d v="2001-03-29T00:00:00"/>
    <n v="57606"/>
    <n v="0"/>
    <x v="0"/>
    <s v="Miami"/>
    <s v=""/>
  </r>
  <r>
    <s v="E01977"/>
    <x v="352"/>
    <x v="0"/>
    <x v="1"/>
    <s v="Corporate"/>
    <x v="0"/>
    <s v="Asian"/>
    <n v="48"/>
    <d v="2001-09-10T00:00:00"/>
    <n v="125730"/>
    <n v="0.11"/>
    <x v="1"/>
    <s v="Chongqing"/>
    <s v=""/>
  </r>
  <r>
    <s v="E01378"/>
    <x v="353"/>
    <x v="27"/>
    <x v="0"/>
    <s v="Research &amp; Development"/>
    <x v="0"/>
    <s v="Asian"/>
    <n v="51"/>
    <d v="2012-02-25T00:00:00"/>
    <n v="64170"/>
    <n v="0"/>
    <x v="0"/>
    <s v="Columbus"/>
    <s v=""/>
  </r>
  <r>
    <s v="E04224"/>
    <x v="354"/>
    <x v="15"/>
    <x v="4"/>
    <s v="Speciality Products"/>
    <x v="1"/>
    <s v="Latino"/>
    <n v="56"/>
    <d v="1998-01-21T00:00:00"/>
    <n v="72303"/>
    <n v="0"/>
    <x v="0"/>
    <s v="Phoenix"/>
    <s v=""/>
  </r>
  <r>
    <s v="E03423"/>
    <x v="355"/>
    <x v="6"/>
    <x v="2"/>
    <s v="Research &amp; Development"/>
    <x v="1"/>
    <s v="Latino"/>
    <n v="36"/>
    <d v="2012-07-26T00:00:00"/>
    <n v="105891"/>
    <n v="7.0000000000000007E-2"/>
    <x v="0"/>
    <s v="Seattle"/>
    <s v=""/>
  </r>
  <r>
    <s v="E01584"/>
    <x v="356"/>
    <x v="9"/>
    <x v="6"/>
    <s v="Speciality Products"/>
    <x v="1"/>
    <s v="Asian"/>
    <n v="38"/>
    <d v="2021-08-25T00:00:00"/>
    <n v="255230"/>
    <n v="0.36"/>
    <x v="0"/>
    <s v="Austin"/>
    <s v=""/>
  </r>
  <r>
    <s v="E00788"/>
    <x v="357"/>
    <x v="13"/>
    <x v="2"/>
    <s v="Manufacturing"/>
    <x v="0"/>
    <s v="Latino"/>
    <n v="56"/>
    <d v="1992-06-15T00:00:00"/>
    <n v="59591"/>
    <n v="0"/>
    <x v="2"/>
    <s v="Sao Paulo"/>
    <s v=""/>
  </r>
  <r>
    <s v="E00207"/>
    <x v="358"/>
    <x v="9"/>
    <x v="4"/>
    <s v="Manufacturing"/>
    <x v="0"/>
    <s v="Asian"/>
    <n v="52"/>
    <d v="2012-07-23T00:00:00"/>
    <n v="187048"/>
    <n v="0.32"/>
    <x v="1"/>
    <s v="Chengdu"/>
    <s v=""/>
  </r>
  <r>
    <s v="E00834"/>
    <x v="359"/>
    <x v="13"/>
    <x v="1"/>
    <s v="Speciality Products"/>
    <x v="0"/>
    <s v="Latino"/>
    <n v="53"/>
    <d v="2002-02-09T00:00:00"/>
    <n v="58605"/>
    <n v="0"/>
    <x v="0"/>
    <s v="Phoenix"/>
    <s v=""/>
  </r>
  <r>
    <s v="E04571"/>
    <x v="360"/>
    <x v="2"/>
    <x v="5"/>
    <s v="Corporate"/>
    <x v="0"/>
    <s v="Latino"/>
    <n v="60"/>
    <d v="2017-01-04T00:00:00"/>
    <n v="178502"/>
    <n v="0.2"/>
    <x v="0"/>
    <s v="Austin"/>
    <s v=""/>
  </r>
  <r>
    <s v="E02652"/>
    <x v="361"/>
    <x v="6"/>
    <x v="3"/>
    <s v="Speciality Products"/>
    <x v="1"/>
    <s v="Asian"/>
    <n v="63"/>
    <d v="2015-07-29T00:00:00"/>
    <n v="103724"/>
    <n v="0.05"/>
    <x v="1"/>
    <s v="Shanghai"/>
    <s v=""/>
  </r>
  <r>
    <s v="E02693"/>
    <x v="362"/>
    <x v="2"/>
    <x v="5"/>
    <s v="Research &amp; Development"/>
    <x v="0"/>
    <s v="Latino"/>
    <n v="37"/>
    <d v="2008-03-21T00:00:00"/>
    <n v="156277"/>
    <n v="0.22"/>
    <x v="2"/>
    <s v="Manaus"/>
    <s v=""/>
  </r>
  <r>
    <s v="E03359"/>
    <x v="363"/>
    <x v="17"/>
    <x v="5"/>
    <s v="Research &amp; Development"/>
    <x v="0"/>
    <s v="Latino"/>
    <n v="30"/>
    <d v="2017-12-17T00:00:00"/>
    <n v="87744"/>
    <n v="0"/>
    <x v="2"/>
    <s v="Sao Paulo"/>
    <s v=""/>
  </r>
  <r>
    <s v="E00399"/>
    <x v="364"/>
    <x v="13"/>
    <x v="1"/>
    <s v="Manufacturing"/>
    <x v="1"/>
    <s v="Caucasian"/>
    <n v="30"/>
    <d v="2019-03-18T00:00:00"/>
    <n v="54714"/>
    <n v="0"/>
    <x v="0"/>
    <s v="Columbus"/>
    <s v=""/>
  </r>
  <r>
    <s v="E02971"/>
    <x v="365"/>
    <x v="14"/>
    <x v="0"/>
    <s v="Corporate"/>
    <x v="0"/>
    <s v="Asian"/>
    <n v="45"/>
    <d v="2013-08-25T00:00:00"/>
    <n v="99169"/>
    <n v="0"/>
    <x v="1"/>
    <s v="Beijing"/>
    <s v=""/>
  </r>
  <r>
    <s v="E03327"/>
    <x v="366"/>
    <x v="0"/>
    <x v="3"/>
    <s v="Research &amp; Development"/>
    <x v="0"/>
    <s v="Asian"/>
    <n v="55"/>
    <d v="2006-06-20T00:00:00"/>
    <n v="142628"/>
    <n v="0.12"/>
    <x v="1"/>
    <s v="Chongqing"/>
    <s v=""/>
  </r>
  <r>
    <s v="E00900"/>
    <x v="367"/>
    <x v="4"/>
    <x v="6"/>
    <s v="Manufacturing"/>
    <x v="0"/>
    <s v="Latino"/>
    <n v="33"/>
    <d v="2014-04-27T00:00:00"/>
    <n v="75869"/>
    <n v="0"/>
    <x v="2"/>
    <s v="Sao Paulo"/>
    <s v=""/>
  </r>
  <r>
    <s v="E00836"/>
    <x v="368"/>
    <x v="23"/>
    <x v="0"/>
    <s v="Manufacturing"/>
    <x v="0"/>
    <s v="Caucasian"/>
    <n v="65"/>
    <d v="2018-05-14T00:00:00"/>
    <n v="60985"/>
    <n v="0"/>
    <x v="0"/>
    <s v="Seattle"/>
    <s v=""/>
  </r>
  <r>
    <s v="E03854"/>
    <x v="369"/>
    <x v="0"/>
    <x v="0"/>
    <s v="Research &amp; Development"/>
    <x v="0"/>
    <s v="Asian"/>
    <n v="60"/>
    <d v="2010-07-24T00:00:00"/>
    <n v="126911"/>
    <n v="0.1"/>
    <x v="1"/>
    <s v="Shanghai"/>
    <s v=""/>
  </r>
  <r>
    <s v="E04729"/>
    <x v="370"/>
    <x v="9"/>
    <x v="2"/>
    <s v="Research &amp; Development"/>
    <x v="1"/>
    <s v="Asian"/>
    <n v="56"/>
    <d v="2004-02-25T00:00:00"/>
    <n v="216949"/>
    <n v="0.32"/>
    <x v="1"/>
    <s v="Shanghai"/>
    <s v=""/>
  </r>
  <r>
    <s v="E00360"/>
    <x v="371"/>
    <x v="2"/>
    <x v="5"/>
    <s v="Manufacturing"/>
    <x v="1"/>
    <s v="Asian"/>
    <n v="53"/>
    <d v="2012-10-22T00:00:00"/>
    <n v="168510"/>
    <n v="0.28999999999999998"/>
    <x v="0"/>
    <s v="Seattle"/>
    <s v=""/>
  </r>
  <r>
    <s v="E02284"/>
    <x v="372"/>
    <x v="17"/>
    <x v="5"/>
    <s v="Speciality Products"/>
    <x v="0"/>
    <s v="Latino"/>
    <n v="36"/>
    <d v="2016-03-14T00:00:00"/>
    <n v="85870"/>
    <n v="0"/>
    <x v="2"/>
    <s v="Sao Paulo"/>
    <s v=""/>
  </r>
  <r>
    <s v="E00181"/>
    <x v="373"/>
    <x v="4"/>
    <x v="6"/>
    <s v="Corporate"/>
    <x v="0"/>
    <s v="Asian"/>
    <n v="46"/>
    <d v="2002-01-15T00:00:00"/>
    <n v="86510"/>
    <n v="0"/>
    <x v="1"/>
    <s v="Beijing"/>
    <d v="2003-01-02T00:00:00"/>
  </r>
  <r>
    <s v="E04168"/>
    <x v="374"/>
    <x v="6"/>
    <x v="2"/>
    <s v="Speciality Products"/>
    <x v="0"/>
    <s v="Latino"/>
    <n v="38"/>
    <d v="2017-09-21T00:00:00"/>
    <n v="119647"/>
    <n v="0.09"/>
    <x v="2"/>
    <s v="Sao Paulo"/>
    <s v=""/>
  </r>
  <r>
    <s v="E02861"/>
    <x v="375"/>
    <x v="14"/>
    <x v="0"/>
    <s v="Research &amp; Development"/>
    <x v="1"/>
    <s v="Caucasian"/>
    <n v="62"/>
    <d v="2001-04-15T00:00:00"/>
    <n v="80921"/>
    <n v="0"/>
    <x v="0"/>
    <s v="Columbus"/>
    <s v=""/>
  </r>
  <r>
    <s v="E01357"/>
    <x v="376"/>
    <x v="11"/>
    <x v="5"/>
    <s v="Research &amp; Development"/>
    <x v="0"/>
    <s v="Caucasian"/>
    <n v="61"/>
    <d v="2010-01-15T00:00:00"/>
    <n v="98110"/>
    <n v="0.13"/>
    <x v="0"/>
    <s v="Chicago"/>
    <s v=""/>
  </r>
  <r>
    <s v="E04387"/>
    <x v="377"/>
    <x v="23"/>
    <x v="0"/>
    <s v="Speciality Products"/>
    <x v="0"/>
    <s v="Caucasian"/>
    <n v="59"/>
    <d v="2017-10-20T00:00:00"/>
    <n v="86831"/>
    <n v="0"/>
    <x v="0"/>
    <s v="Phoenix"/>
    <s v=""/>
  </r>
  <r>
    <s v="E03090"/>
    <x v="378"/>
    <x v="1"/>
    <x v="0"/>
    <s v="Speciality Products"/>
    <x v="0"/>
    <s v="Asian"/>
    <n v="49"/>
    <d v="2010-09-10T00:00:00"/>
    <n v="72826"/>
    <n v="0"/>
    <x v="1"/>
    <s v="Beijing"/>
    <s v=""/>
  </r>
  <r>
    <s v="E03591"/>
    <x v="379"/>
    <x v="2"/>
    <x v="6"/>
    <s v="Manufacturing"/>
    <x v="0"/>
    <s v="Asian"/>
    <n v="64"/>
    <d v="2011-02-14T00:00:00"/>
    <n v="171217"/>
    <n v="0.19"/>
    <x v="0"/>
    <s v="Seattle"/>
    <s v=""/>
  </r>
  <r>
    <s v="E03328"/>
    <x v="380"/>
    <x v="6"/>
    <x v="0"/>
    <s v="Research &amp; Development"/>
    <x v="0"/>
    <s v="Caucasian"/>
    <n v="57"/>
    <d v="2020-04-27T00:00:00"/>
    <n v="103058"/>
    <n v="7.0000000000000007E-2"/>
    <x v="0"/>
    <s v="Columbus"/>
    <s v=""/>
  </r>
  <r>
    <s v="E04937"/>
    <x v="381"/>
    <x v="6"/>
    <x v="2"/>
    <s v="Speciality Products"/>
    <x v="1"/>
    <s v="Asian"/>
    <n v="52"/>
    <d v="2014-08-07T00:00:00"/>
    <n v="117062"/>
    <n v="7.0000000000000007E-2"/>
    <x v="0"/>
    <s v="Phoenix"/>
    <s v=""/>
  </r>
  <r>
    <s v="E00515"/>
    <x v="382"/>
    <x v="0"/>
    <x v="3"/>
    <s v="Speciality Products"/>
    <x v="1"/>
    <s v="Latino"/>
    <n v="40"/>
    <d v="2019-01-23T00:00:00"/>
    <n v="159031"/>
    <n v="0.1"/>
    <x v="0"/>
    <s v="Miami"/>
    <s v=""/>
  </r>
  <r>
    <s v="E01241"/>
    <x v="383"/>
    <x v="0"/>
    <x v="0"/>
    <s v="Research &amp; Development"/>
    <x v="0"/>
    <s v="Latino"/>
    <n v="49"/>
    <d v="2004-01-14T00:00:00"/>
    <n v="125086"/>
    <n v="0.1"/>
    <x v="2"/>
    <s v="Sao Paulo"/>
    <s v=""/>
  </r>
  <r>
    <s v="E03255"/>
    <x v="384"/>
    <x v="27"/>
    <x v="0"/>
    <s v="Speciality Products"/>
    <x v="1"/>
    <s v="Caucasian"/>
    <n v="43"/>
    <d v="2016-04-07T00:00:00"/>
    <n v="67976"/>
    <n v="0"/>
    <x v="0"/>
    <s v="Seattle"/>
    <s v=""/>
  </r>
  <r>
    <s v="E01711"/>
    <x v="385"/>
    <x v="13"/>
    <x v="1"/>
    <s v="Speciality Products"/>
    <x v="1"/>
    <s v="Caucasian"/>
    <n v="31"/>
    <d v="2021-04-22T00:00:00"/>
    <n v="74215"/>
    <n v="0"/>
    <x v="0"/>
    <s v="Phoenix"/>
    <s v=""/>
  </r>
  <r>
    <s v="E00500"/>
    <x v="386"/>
    <x v="2"/>
    <x v="3"/>
    <s v="Manufacturing"/>
    <x v="1"/>
    <s v="Asian"/>
    <n v="55"/>
    <d v="2010-06-11T00:00:00"/>
    <n v="187389"/>
    <n v="0.25"/>
    <x v="1"/>
    <s v="Chengdu"/>
    <s v=""/>
  </r>
  <r>
    <s v="E04972"/>
    <x v="387"/>
    <x v="0"/>
    <x v="4"/>
    <s v="Speciality Products"/>
    <x v="0"/>
    <s v="Caucasian"/>
    <n v="41"/>
    <d v="2008-10-26T00:00:00"/>
    <n v="131841"/>
    <n v="0.13"/>
    <x v="0"/>
    <s v="Columbus"/>
    <s v=""/>
  </r>
  <r>
    <s v="E02728"/>
    <x v="388"/>
    <x v="4"/>
    <x v="3"/>
    <s v="Research &amp; Development"/>
    <x v="1"/>
    <s v="Asian"/>
    <n v="34"/>
    <d v="2011-07-26T00:00:00"/>
    <n v="97231"/>
    <n v="0"/>
    <x v="1"/>
    <s v="Beijing"/>
    <s v=""/>
  </r>
  <r>
    <s v="E04749"/>
    <x v="389"/>
    <x v="0"/>
    <x v="1"/>
    <s v="Corporate"/>
    <x v="0"/>
    <s v="Asian"/>
    <n v="41"/>
    <d v="2004-03-14T00:00:00"/>
    <n v="155004"/>
    <n v="0.12"/>
    <x v="0"/>
    <s v="Austin"/>
    <s v=""/>
  </r>
  <r>
    <s v="E02023"/>
    <x v="390"/>
    <x v="28"/>
    <x v="0"/>
    <s v="Manufacturing"/>
    <x v="1"/>
    <s v="Asian"/>
    <n v="40"/>
    <d v="2007-07-30T00:00:00"/>
    <n v="41859"/>
    <n v="0"/>
    <x v="0"/>
    <s v="Seattle"/>
    <s v=""/>
  </r>
  <r>
    <s v="E03166"/>
    <x v="391"/>
    <x v="12"/>
    <x v="0"/>
    <s v="Manufacturing"/>
    <x v="1"/>
    <s v="Black"/>
    <n v="42"/>
    <d v="2006-09-24T00:00:00"/>
    <n v="52733"/>
    <n v="0"/>
    <x v="0"/>
    <s v="Chicago"/>
    <s v=""/>
  </r>
  <r>
    <s v="E02599"/>
    <x v="392"/>
    <x v="9"/>
    <x v="4"/>
    <s v="Corporate"/>
    <x v="1"/>
    <s v="Asian"/>
    <n v="31"/>
    <d v="2015-09-03T00:00:00"/>
    <n v="250953"/>
    <n v="0.34"/>
    <x v="0"/>
    <s v="Columbus"/>
    <s v=""/>
  </r>
  <r>
    <s v="E01014"/>
    <x v="393"/>
    <x v="2"/>
    <x v="6"/>
    <s v="Research &amp; Development"/>
    <x v="1"/>
    <s v="Asian"/>
    <n v="49"/>
    <d v="1999-02-19T00:00:00"/>
    <n v="191807"/>
    <n v="0.21"/>
    <x v="1"/>
    <s v="Chongqing"/>
    <s v=""/>
  </r>
  <r>
    <s v="E04529"/>
    <x v="394"/>
    <x v="1"/>
    <x v="0"/>
    <s v="Speciality Products"/>
    <x v="1"/>
    <s v="Asian"/>
    <n v="42"/>
    <d v="2014-06-23T00:00:00"/>
    <n v="64677"/>
    <n v="0"/>
    <x v="1"/>
    <s v="Chongqing"/>
    <s v=""/>
  </r>
  <r>
    <s v="E00085"/>
    <x v="395"/>
    <x v="0"/>
    <x v="0"/>
    <s v="Corporate"/>
    <x v="1"/>
    <s v="Caucasian"/>
    <n v="46"/>
    <d v="2004-09-14T00:00:00"/>
    <n v="130274"/>
    <n v="0.11"/>
    <x v="0"/>
    <s v="Chicago"/>
    <s v=""/>
  </r>
  <r>
    <s v="E00632"/>
    <x v="396"/>
    <x v="23"/>
    <x v="0"/>
    <s v="Research &amp; Development"/>
    <x v="1"/>
    <s v="Asian"/>
    <n v="37"/>
    <d v="2017-07-06T00:00:00"/>
    <n v="96331"/>
    <n v="0"/>
    <x v="1"/>
    <s v="Shanghai"/>
    <s v=""/>
  </r>
  <r>
    <s v="E02108"/>
    <x v="397"/>
    <x v="0"/>
    <x v="1"/>
    <s v="Research &amp; Development"/>
    <x v="0"/>
    <s v="Caucasian"/>
    <n v="51"/>
    <d v="2006-04-28T00:00:00"/>
    <n v="150758"/>
    <n v="0.13"/>
    <x v="0"/>
    <s v="Chicago"/>
    <d v="2007-08-16T00:00:00"/>
  </r>
  <r>
    <s v="E03802"/>
    <x v="398"/>
    <x v="2"/>
    <x v="5"/>
    <s v="Corporate"/>
    <x v="1"/>
    <s v="Latino"/>
    <n v="46"/>
    <d v="2014-07-19T00:00:00"/>
    <n v="173629"/>
    <n v="0.21"/>
    <x v="2"/>
    <s v="Sao Paulo"/>
    <s v=""/>
  </r>
  <r>
    <s v="E03685"/>
    <x v="399"/>
    <x v="29"/>
    <x v="0"/>
    <s v="Corporate"/>
    <x v="1"/>
    <s v="Black"/>
    <n v="55"/>
    <d v="1998-05-04T00:00:00"/>
    <n v="62174"/>
    <n v="0"/>
    <x v="0"/>
    <s v="Chicago"/>
    <s v=""/>
  </r>
  <r>
    <s v="E01089"/>
    <x v="400"/>
    <x v="13"/>
    <x v="3"/>
    <s v="Manufacturing"/>
    <x v="1"/>
    <s v="Caucasian"/>
    <n v="43"/>
    <d v="2017-10-20T00:00:00"/>
    <n v="56555"/>
    <n v="0"/>
    <x v="0"/>
    <s v="Phoenix"/>
    <s v=""/>
  </r>
  <r>
    <s v="E03988"/>
    <x v="401"/>
    <x v="13"/>
    <x v="6"/>
    <s v="Manufacturing"/>
    <x v="1"/>
    <s v="Caucasian"/>
    <n v="48"/>
    <d v="2005-09-28T00:00:00"/>
    <n v="74655"/>
    <n v="0"/>
    <x v="0"/>
    <s v="Austin"/>
    <s v=""/>
  </r>
  <r>
    <s v="E00401"/>
    <x v="402"/>
    <x v="27"/>
    <x v="0"/>
    <s v="Corporate"/>
    <x v="1"/>
    <s v="Caucasian"/>
    <n v="48"/>
    <d v="2003-08-11T00:00:00"/>
    <n v="93017"/>
    <n v="0"/>
    <x v="0"/>
    <s v="Seattle"/>
    <s v=""/>
  </r>
  <r>
    <s v="E03429"/>
    <x v="403"/>
    <x v="4"/>
    <x v="6"/>
    <s v="Manufacturing"/>
    <x v="1"/>
    <s v="Asian"/>
    <n v="51"/>
    <d v="2012-04-14T00:00:00"/>
    <n v="82300"/>
    <n v="0"/>
    <x v="1"/>
    <s v="Chengdu"/>
    <s v=""/>
  </r>
  <r>
    <s v="E02417"/>
    <x v="404"/>
    <x v="18"/>
    <x v="5"/>
    <s v="Research &amp; Development"/>
    <x v="0"/>
    <s v="Caucasian"/>
    <n v="46"/>
    <d v="2008-01-24T00:00:00"/>
    <n v="91621"/>
    <n v="0"/>
    <x v="0"/>
    <s v="Chicago"/>
    <s v=""/>
  </r>
  <r>
    <s v="E00359"/>
    <x v="405"/>
    <x v="4"/>
    <x v="6"/>
    <s v="Research &amp; Development"/>
    <x v="1"/>
    <s v="Latino"/>
    <n v="33"/>
    <d v="2014-11-30T00:00:00"/>
    <n v="91280"/>
    <n v="0"/>
    <x v="0"/>
    <s v="Miami"/>
    <s v=""/>
  </r>
  <r>
    <s v="E02044"/>
    <x v="406"/>
    <x v="20"/>
    <x v="4"/>
    <s v="Manufacturing"/>
    <x v="0"/>
    <s v="Black"/>
    <n v="42"/>
    <d v="2020-09-18T00:00:00"/>
    <n v="47071"/>
    <n v="0"/>
    <x v="0"/>
    <s v="Columbus"/>
    <s v=""/>
  </r>
  <r>
    <s v="E01479"/>
    <x v="407"/>
    <x v="30"/>
    <x v="0"/>
    <s v="Manufacturing"/>
    <x v="0"/>
    <s v="Caucasian"/>
    <n v="55"/>
    <d v="2011-11-21T00:00:00"/>
    <n v="81218"/>
    <n v="0"/>
    <x v="0"/>
    <s v="Chicago"/>
    <s v=""/>
  </r>
  <r>
    <s v="E04962"/>
    <x v="408"/>
    <x v="9"/>
    <x v="5"/>
    <s v="Manufacturing"/>
    <x v="0"/>
    <s v="Asian"/>
    <n v="50"/>
    <d v="2008-10-13T00:00:00"/>
    <n v="181801"/>
    <n v="0.4"/>
    <x v="1"/>
    <s v="Chongqing"/>
    <d v="2019-12-11T00:00:00"/>
  </r>
  <r>
    <s v="E02769"/>
    <x v="409"/>
    <x v="5"/>
    <x v="2"/>
    <s v="Manufacturing"/>
    <x v="0"/>
    <s v="Caucasian"/>
    <n v="26"/>
    <d v="2021-11-21T00:00:00"/>
    <n v="63137"/>
    <n v="0"/>
    <x v="0"/>
    <s v="Chicago"/>
    <s v=""/>
  </r>
  <r>
    <s v="E03893"/>
    <x v="410"/>
    <x v="9"/>
    <x v="5"/>
    <s v="Manufacturing"/>
    <x v="0"/>
    <s v="Asian"/>
    <n v="55"/>
    <d v="2018-09-02T00:00:00"/>
    <n v="221465"/>
    <n v="0.34"/>
    <x v="1"/>
    <s v="Chengdu"/>
    <s v=""/>
  </r>
  <r>
    <s v="E00553"/>
    <x v="411"/>
    <x v="10"/>
    <x v="5"/>
    <s v="Research &amp; Development"/>
    <x v="0"/>
    <s v="Asian"/>
    <n v="50"/>
    <d v="2013-05-10T00:00:00"/>
    <n v="79388"/>
    <n v="0"/>
    <x v="0"/>
    <s v="Austin"/>
    <d v="2019-08-04T00:00:00"/>
  </r>
  <r>
    <s v="E03540"/>
    <x v="412"/>
    <x v="29"/>
    <x v="0"/>
    <s v="Manufacturing"/>
    <x v="0"/>
    <s v="Caucasian"/>
    <n v="28"/>
    <d v="2018-01-22T00:00:00"/>
    <n v="68176"/>
    <n v="0"/>
    <x v="0"/>
    <s v="Seattle"/>
    <s v=""/>
  </r>
  <r>
    <s v="E02769"/>
    <x v="413"/>
    <x v="0"/>
    <x v="1"/>
    <s v="Research &amp; Development"/>
    <x v="0"/>
    <s v="Latino"/>
    <n v="39"/>
    <d v="2019-10-18T00:00:00"/>
    <n v="122829"/>
    <n v="0.11"/>
    <x v="0"/>
    <s v="Chicago"/>
    <s v=""/>
  </r>
  <r>
    <s v="E03277"/>
    <x v="414"/>
    <x v="0"/>
    <x v="6"/>
    <s v="Speciality Products"/>
    <x v="0"/>
    <s v="Asian"/>
    <n v="31"/>
    <d v="2019-08-18T00:00:00"/>
    <n v="126353"/>
    <n v="0.12"/>
    <x v="1"/>
    <s v="Shanghai"/>
    <s v=""/>
  </r>
  <r>
    <s v="E04194"/>
    <x v="415"/>
    <x v="2"/>
    <x v="3"/>
    <s v="Speciality Products"/>
    <x v="0"/>
    <s v="Asian"/>
    <n v="55"/>
    <d v="2010-10-17T00:00:00"/>
    <n v="188727"/>
    <n v="0.23"/>
    <x v="1"/>
    <s v="Chengdu"/>
    <s v=""/>
  </r>
  <r>
    <s v="E01807"/>
    <x v="416"/>
    <x v="4"/>
    <x v="2"/>
    <s v="Research &amp; Development"/>
    <x v="1"/>
    <s v="Asian"/>
    <n v="52"/>
    <d v="1994-02-18T00:00:00"/>
    <n v="99624"/>
    <n v="0"/>
    <x v="0"/>
    <s v="Seattle"/>
    <s v=""/>
  </r>
  <r>
    <s v="E01762"/>
    <x v="417"/>
    <x v="6"/>
    <x v="2"/>
    <s v="Speciality Products"/>
    <x v="0"/>
    <s v="Asian"/>
    <n v="55"/>
    <d v="2012-10-20T00:00:00"/>
    <n v="108686"/>
    <n v="0.06"/>
    <x v="0"/>
    <s v="Columbus"/>
    <s v=""/>
  </r>
  <r>
    <s v="E02632"/>
    <x v="418"/>
    <x v="7"/>
    <x v="3"/>
    <s v="Corporate"/>
    <x v="0"/>
    <s v="Latino"/>
    <n v="56"/>
    <d v="1995-04-13T00:00:00"/>
    <n v="50857"/>
    <n v="0"/>
    <x v="2"/>
    <s v="Manaus"/>
    <s v=""/>
  </r>
  <r>
    <s v="E04226"/>
    <x v="419"/>
    <x v="19"/>
    <x v="5"/>
    <s v="Manufacturing"/>
    <x v="1"/>
    <s v="Caucasian"/>
    <n v="47"/>
    <d v="2001-01-02T00:00:00"/>
    <n v="120628"/>
    <n v="0"/>
    <x v="0"/>
    <s v="Chicago"/>
    <s v=""/>
  </r>
  <r>
    <s v="E04101"/>
    <x v="420"/>
    <x v="2"/>
    <x v="2"/>
    <s v="Speciality Products"/>
    <x v="0"/>
    <s v="Caucasian"/>
    <n v="63"/>
    <d v="2020-06-14T00:00:00"/>
    <n v="181216"/>
    <n v="0.27"/>
    <x v="0"/>
    <s v="Columbus"/>
    <s v=""/>
  </r>
  <r>
    <s v="E01981"/>
    <x v="421"/>
    <x v="7"/>
    <x v="1"/>
    <s v="Corporate"/>
    <x v="0"/>
    <s v="Caucasian"/>
    <n v="63"/>
    <d v="2012-03-16T00:00:00"/>
    <n v="46081"/>
    <n v="0"/>
    <x v="0"/>
    <s v="Chicago"/>
    <s v=""/>
  </r>
  <r>
    <s v="E02534"/>
    <x v="422"/>
    <x v="0"/>
    <x v="3"/>
    <s v="Corporate"/>
    <x v="0"/>
    <s v="Caucasian"/>
    <n v="55"/>
    <d v="2004-05-28T00:00:00"/>
    <n v="159885"/>
    <n v="0.12"/>
    <x v="0"/>
    <s v="Columbus"/>
    <s v=""/>
  </r>
  <r>
    <s v="E01238"/>
    <x v="423"/>
    <x v="2"/>
    <x v="2"/>
    <s v="Manufacturing"/>
    <x v="0"/>
    <s v="Caucasian"/>
    <n v="55"/>
    <d v="1995-10-29T00:00:00"/>
    <n v="153271"/>
    <n v="0.15"/>
    <x v="0"/>
    <s v="Austin"/>
    <s v=""/>
  </r>
  <r>
    <s v="E01118"/>
    <x v="424"/>
    <x v="6"/>
    <x v="4"/>
    <s v="Manufacturing"/>
    <x v="1"/>
    <s v="Asian"/>
    <n v="42"/>
    <d v="2009-12-12T00:00:00"/>
    <n v="114242"/>
    <n v="0.08"/>
    <x v="0"/>
    <s v="Phoenix"/>
    <s v=""/>
  </r>
  <r>
    <s v="E04041"/>
    <x v="425"/>
    <x v="12"/>
    <x v="0"/>
    <s v="Speciality Products"/>
    <x v="0"/>
    <s v="Asian"/>
    <n v="39"/>
    <d v="2020-11-18T00:00:00"/>
    <n v="48415"/>
    <n v="0"/>
    <x v="1"/>
    <s v="Shanghai"/>
    <s v=""/>
  </r>
  <r>
    <s v="E04308"/>
    <x v="426"/>
    <x v="25"/>
    <x v="5"/>
    <s v="Manufacturing"/>
    <x v="1"/>
    <s v="Latino"/>
    <n v="35"/>
    <d v="2017-05-23T00:00:00"/>
    <n v="65566"/>
    <n v="0"/>
    <x v="0"/>
    <s v="Seattle"/>
    <s v=""/>
  </r>
  <r>
    <s v="E01052"/>
    <x v="427"/>
    <x v="0"/>
    <x v="6"/>
    <s v="Research &amp; Development"/>
    <x v="1"/>
    <s v="Asian"/>
    <n v="45"/>
    <d v="2001-05-03T00:00:00"/>
    <n v="147752"/>
    <n v="0.12"/>
    <x v="1"/>
    <s v="Shanghai"/>
    <d v="2011-12-26T00:00:00"/>
  </r>
  <r>
    <s v="E04165"/>
    <x v="428"/>
    <x v="0"/>
    <x v="6"/>
    <s v="Manufacturing"/>
    <x v="0"/>
    <s v="Asian"/>
    <n v="25"/>
    <d v="2021-09-14T00:00:00"/>
    <n v="136810"/>
    <n v="0.14000000000000001"/>
    <x v="1"/>
    <s v="Chongqing"/>
    <s v=""/>
  </r>
  <r>
    <s v="E02295"/>
    <x v="429"/>
    <x v="7"/>
    <x v="2"/>
    <s v="Corporate"/>
    <x v="1"/>
    <s v="Caucasian"/>
    <n v="47"/>
    <d v="2013-02-28T00:00:00"/>
    <n v="54635"/>
    <n v="0"/>
    <x v="0"/>
    <s v="Chicago"/>
    <s v=""/>
  </r>
  <r>
    <s v="E04546"/>
    <x v="430"/>
    <x v="21"/>
    <x v="0"/>
    <s v="Corporate"/>
    <x v="0"/>
    <s v="Caucasian"/>
    <n v="42"/>
    <d v="2020-02-05T00:00:00"/>
    <n v="96636"/>
    <n v="0"/>
    <x v="0"/>
    <s v="Columbus"/>
    <s v=""/>
  </r>
  <r>
    <s v="E04217"/>
    <x v="431"/>
    <x v="27"/>
    <x v="0"/>
    <s v="Manufacturing"/>
    <x v="0"/>
    <s v="Black"/>
    <n v="35"/>
    <d v="2014-10-29T00:00:00"/>
    <n v="91592"/>
    <n v="0"/>
    <x v="0"/>
    <s v="Chicago"/>
    <s v=""/>
  </r>
  <r>
    <s v="E00650"/>
    <x v="432"/>
    <x v="20"/>
    <x v="4"/>
    <s v="Research &amp; Development"/>
    <x v="0"/>
    <s v="Asian"/>
    <n v="45"/>
    <d v="2000-08-17T00:00:00"/>
    <n v="55563"/>
    <n v="0"/>
    <x v="1"/>
    <s v="Chengdu"/>
    <s v=""/>
  </r>
  <r>
    <s v="E00344"/>
    <x v="433"/>
    <x v="2"/>
    <x v="0"/>
    <s v="Research &amp; Development"/>
    <x v="0"/>
    <s v="Asian"/>
    <n v="52"/>
    <d v="1996-02-14T00:00:00"/>
    <n v="159724"/>
    <n v="0.23"/>
    <x v="1"/>
    <s v="Beijing"/>
    <s v=""/>
  </r>
  <r>
    <s v="E04645"/>
    <x v="434"/>
    <x v="9"/>
    <x v="6"/>
    <s v="Corporate"/>
    <x v="1"/>
    <s v="Asian"/>
    <n v="57"/>
    <d v="2017-08-04T00:00:00"/>
    <n v="183190"/>
    <n v="0.36"/>
    <x v="0"/>
    <s v="Chicago"/>
    <s v=""/>
  </r>
  <r>
    <s v="E03880"/>
    <x v="435"/>
    <x v="7"/>
    <x v="3"/>
    <s v="Speciality Products"/>
    <x v="0"/>
    <s v="Caucasian"/>
    <n v="56"/>
    <d v="2019-12-25T00:00:00"/>
    <n v="54829"/>
    <n v="0"/>
    <x v="0"/>
    <s v="Phoenix"/>
    <s v=""/>
  </r>
  <r>
    <s v="E02730"/>
    <x v="436"/>
    <x v="10"/>
    <x v="5"/>
    <s v="Corporate"/>
    <x v="1"/>
    <s v="Latino"/>
    <n v="46"/>
    <d v="2005-04-22T00:00:00"/>
    <n v="96639"/>
    <n v="0"/>
    <x v="2"/>
    <s v="Rio de Janerio"/>
    <s v=""/>
  </r>
  <r>
    <s v="E04517"/>
    <x v="437"/>
    <x v="6"/>
    <x v="6"/>
    <s v="Speciality Products"/>
    <x v="0"/>
    <s v="Asian"/>
    <n v="43"/>
    <d v="2006-06-11T00:00:00"/>
    <n v="117278"/>
    <n v="0.09"/>
    <x v="0"/>
    <s v="Miami"/>
    <s v=""/>
  </r>
  <r>
    <s v="E00965"/>
    <x v="438"/>
    <x v="3"/>
    <x v="0"/>
    <s v="Speciality Products"/>
    <x v="1"/>
    <s v="Asian"/>
    <n v="53"/>
    <d v="2008-02-09T00:00:00"/>
    <n v="84193"/>
    <n v="0.09"/>
    <x v="1"/>
    <s v="Shanghai"/>
    <s v=""/>
  </r>
  <r>
    <s v="E04639"/>
    <x v="439"/>
    <x v="32"/>
    <x v="0"/>
    <s v="Manufacturing"/>
    <x v="0"/>
    <s v="Caucasian"/>
    <n v="47"/>
    <d v="2018-07-28T00:00:00"/>
    <n v="87806"/>
    <n v="0"/>
    <x v="0"/>
    <s v="Seattle"/>
    <s v=""/>
  </r>
  <r>
    <s v="E00465"/>
    <x v="440"/>
    <x v="22"/>
    <x v="5"/>
    <s v="Research &amp; Development"/>
    <x v="1"/>
    <s v="Caucasian"/>
    <n v="62"/>
    <d v="2011-10-04T00:00:00"/>
    <n v="63959"/>
    <n v="0"/>
    <x v="0"/>
    <s v="Seattle"/>
    <s v=""/>
  </r>
  <r>
    <s v="E03058"/>
    <x v="441"/>
    <x v="9"/>
    <x v="0"/>
    <s v="Research &amp; Development"/>
    <x v="1"/>
    <s v="Asian"/>
    <n v="35"/>
    <d v="2015-06-11T00:00:00"/>
    <n v="234723"/>
    <n v="0.36"/>
    <x v="1"/>
    <s v="Shanghai"/>
    <s v=""/>
  </r>
  <r>
    <s v="E02337"/>
    <x v="442"/>
    <x v="7"/>
    <x v="3"/>
    <s v="Corporate"/>
    <x v="0"/>
    <s v="Asian"/>
    <n v="27"/>
    <d v="2019-08-24T00:00:00"/>
    <n v="50809"/>
    <n v="0"/>
    <x v="1"/>
    <s v="Chongqing"/>
    <s v=""/>
  </r>
  <r>
    <s v="E04927"/>
    <x v="443"/>
    <x v="4"/>
    <x v="1"/>
    <s v="Manufacturing"/>
    <x v="1"/>
    <s v="Caucasian"/>
    <n v="55"/>
    <d v="2002-07-19T00:00:00"/>
    <n v="77396"/>
    <n v="0"/>
    <x v="0"/>
    <s v="Miami"/>
    <s v=""/>
  </r>
  <r>
    <s v="E03799"/>
    <x v="444"/>
    <x v="4"/>
    <x v="1"/>
    <s v="Speciality Products"/>
    <x v="0"/>
    <s v="Asian"/>
    <n v="63"/>
    <d v="1999-12-31T00:00:00"/>
    <n v="89523"/>
    <n v="0"/>
    <x v="0"/>
    <s v="Phoenix"/>
    <s v=""/>
  </r>
  <r>
    <s v="E04538"/>
    <x v="445"/>
    <x v="21"/>
    <x v="0"/>
    <s v="Corporate"/>
    <x v="0"/>
    <s v="Asian"/>
    <n v="53"/>
    <d v="2011-07-20T00:00:00"/>
    <n v="86173"/>
    <n v="0"/>
    <x v="1"/>
    <s v="Chongqing"/>
    <s v=""/>
  </r>
  <r>
    <s v="E02633"/>
    <x v="446"/>
    <x v="9"/>
    <x v="2"/>
    <s v="Manufacturing"/>
    <x v="0"/>
    <s v="Black"/>
    <n v="54"/>
    <d v="2000-08-19T00:00:00"/>
    <n v="222224"/>
    <n v="0.38"/>
    <x v="0"/>
    <s v="Columbus"/>
    <s v=""/>
  </r>
  <r>
    <s v="E02965"/>
    <x v="447"/>
    <x v="0"/>
    <x v="1"/>
    <s v="Research &amp; Development"/>
    <x v="1"/>
    <s v="Asian"/>
    <n v="43"/>
    <d v="2021-04-17T00:00:00"/>
    <n v="146140"/>
    <n v="0.15"/>
    <x v="0"/>
    <s v="Seattle"/>
    <s v=""/>
  </r>
  <r>
    <s v="E04345"/>
    <x v="448"/>
    <x v="11"/>
    <x v="5"/>
    <s v="Speciality Products"/>
    <x v="0"/>
    <s v="Caucasian"/>
    <n v="64"/>
    <d v="1994-06-20T00:00:00"/>
    <n v="109456"/>
    <n v="0.1"/>
    <x v="0"/>
    <s v="Chicago"/>
    <s v=""/>
  </r>
  <r>
    <s v="E02895"/>
    <x v="449"/>
    <x v="2"/>
    <x v="1"/>
    <s v="Research &amp; Development"/>
    <x v="0"/>
    <s v="Latino"/>
    <n v="65"/>
    <d v="2008-10-07T00:00:00"/>
    <n v="170221"/>
    <n v="0.15"/>
    <x v="2"/>
    <s v="Manaus"/>
    <s v=""/>
  </r>
  <r>
    <s v="E01132"/>
    <x v="450"/>
    <x v="3"/>
    <x v="0"/>
    <s v="Research &amp; Development"/>
    <x v="0"/>
    <s v="Caucasian"/>
    <n v="42"/>
    <d v="2006-03-01T00:00:00"/>
    <n v="97433"/>
    <n v="0.05"/>
    <x v="0"/>
    <s v="Seattle"/>
    <d v="2015-08-08T00:00:00"/>
  </r>
  <r>
    <s v="E00758"/>
    <x v="451"/>
    <x v="5"/>
    <x v="2"/>
    <s v="Manufacturing"/>
    <x v="1"/>
    <s v="Asian"/>
    <n v="35"/>
    <d v="2013-08-30T00:00:00"/>
    <n v="59646"/>
    <n v="0"/>
    <x v="1"/>
    <s v="Shanghai"/>
    <s v=""/>
  </r>
  <r>
    <s v="E03750"/>
    <x v="452"/>
    <x v="2"/>
    <x v="5"/>
    <s v="Speciality Products"/>
    <x v="1"/>
    <s v="Asian"/>
    <n v="64"/>
    <d v="1995-08-29T00:00:00"/>
    <n v="158787"/>
    <n v="0.18"/>
    <x v="1"/>
    <s v="Chengdu"/>
    <s v=""/>
  </r>
  <r>
    <s v="E00144"/>
    <x v="453"/>
    <x v="8"/>
    <x v="5"/>
    <s v="Research &amp; Development"/>
    <x v="1"/>
    <s v="Asian"/>
    <n v="55"/>
    <d v="2018-04-29T00:00:00"/>
    <n v="83378"/>
    <n v="0"/>
    <x v="1"/>
    <s v="Beijing"/>
    <s v=""/>
  </r>
  <r>
    <s v="E02943"/>
    <x v="454"/>
    <x v="4"/>
    <x v="6"/>
    <s v="Corporate"/>
    <x v="0"/>
    <s v="Latino"/>
    <n v="32"/>
    <d v="2013-11-12T00:00:00"/>
    <n v="88895"/>
    <n v="0"/>
    <x v="0"/>
    <s v="Chicago"/>
    <s v=""/>
  </r>
  <r>
    <s v="E03901"/>
    <x v="455"/>
    <x v="2"/>
    <x v="6"/>
    <s v="Corporate"/>
    <x v="1"/>
    <s v="Asian"/>
    <n v="45"/>
    <d v="2004-12-11T00:00:00"/>
    <n v="168846"/>
    <n v="0.24"/>
    <x v="1"/>
    <s v="Chongqing"/>
    <s v=""/>
  </r>
  <r>
    <s v="E03461"/>
    <x v="456"/>
    <x v="20"/>
    <x v="4"/>
    <s v="Research &amp; Development"/>
    <x v="1"/>
    <s v="Asian"/>
    <n v="35"/>
    <d v="2011-02-22T00:00:00"/>
    <n v="43336"/>
    <n v="0"/>
    <x v="0"/>
    <s v="Austin"/>
    <d v="2020-07-12T00:00:00"/>
  </r>
  <r>
    <s v="E03490"/>
    <x v="457"/>
    <x v="0"/>
    <x v="4"/>
    <s v="Corporate"/>
    <x v="1"/>
    <s v="Latino"/>
    <n v="38"/>
    <d v="2009-09-27T00:00:00"/>
    <n v="127801"/>
    <n v="0.15"/>
    <x v="0"/>
    <s v="Phoenix"/>
    <s v=""/>
  </r>
  <r>
    <s v="E04466"/>
    <x v="458"/>
    <x v="32"/>
    <x v="0"/>
    <s v="Corporate"/>
    <x v="1"/>
    <s v="Black"/>
    <n v="54"/>
    <d v="2000-04-01T00:00:00"/>
    <n v="76352"/>
    <n v="0"/>
    <x v="0"/>
    <s v="Austin"/>
    <s v=""/>
  </r>
  <r>
    <s v="E03226"/>
    <x v="459"/>
    <x v="9"/>
    <x v="1"/>
    <s v="Corporate"/>
    <x v="1"/>
    <s v="Caucasian"/>
    <n v="28"/>
    <d v="2019-06-22T00:00:00"/>
    <n v="250767"/>
    <n v="0.38"/>
    <x v="0"/>
    <s v="Seattle"/>
    <s v=""/>
  </r>
  <r>
    <s v="E04607"/>
    <x v="460"/>
    <x v="9"/>
    <x v="6"/>
    <s v="Corporate"/>
    <x v="1"/>
    <s v="Caucasian"/>
    <n v="26"/>
    <d v="2020-09-27T00:00:00"/>
    <n v="223055"/>
    <n v="0.3"/>
    <x v="0"/>
    <s v="Columbus"/>
    <s v=""/>
  </r>
  <r>
    <s v="E02678"/>
    <x v="461"/>
    <x v="2"/>
    <x v="5"/>
    <s v="Corporate"/>
    <x v="1"/>
    <s v="Latino"/>
    <n v="45"/>
    <d v="2007-04-13T00:00:00"/>
    <n v="189680"/>
    <n v="0.23"/>
    <x v="2"/>
    <s v="Sao Paulo"/>
    <s v=""/>
  </r>
  <r>
    <s v="E02190"/>
    <x v="462"/>
    <x v="22"/>
    <x v="5"/>
    <s v="Manufacturing"/>
    <x v="1"/>
    <s v="Caucasian"/>
    <n v="57"/>
    <d v="2018-07-18T00:00:00"/>
    <n v="71167"/>
    <n v="0"/>
    <x v="0"/>
    <s v="Columbus"/>
    <s v=""/>
  </r>
  <r>
    <s v="E00747"/>
    <x v="463"/>
    <x v="1"/>
    <x v="0"/>
    <s v="Speciality Products"/>
    <x v="0"/>
    <s v="Caucasian"/>
    <n v="59"/>
    <d v="2010-04-04T00:00:00"/>
    <n v="76027"/>
    <n v="0"/>
    <x v="0"/>
    <s v="Seattle"/>
    <s v=""/>
  </r>
  <r>
    <s v="E00268"/>
    <x v="464"/>
    <x v="2"/>
    <x v="5"/>
    <s v="Corporate"/>
    <x v="1"/>
    <s v="Latino"/>
    <n v="48"/>
    <d v="2019-12-10T00:00:00"/>
    <n v="183113"/>
    <n v="0.24"/>
    <x v="2"/>
    <s v="Rio de Janerio"/>
    <s v=""/>
  </r>
  <r>
    <s v="E01416"/>
    <x v="465"/>
    <x v="13"/>
    <x v="3"/>
    <s v="Manufacturing"/>
    <x v="1"/>
    <s v="Black"/>
    <n v="30"/>
    <d v="2020-10-20T00:00:00"/>
    <n v="67753"/>
    <n v="0"/>
    <x v="0"/>
    <s v="Phoenix"/>
    <s v=""/>
  </r>
  <r>
    <s v="E01524"/>
    <x v="466"/>
    <x v="3"/>
    <x v="0"/>
    <s v="Corporate"/>
    <x v="1"/>
    <s v="Black"/>
    <n v="31"/>
    <d v="2016-10-13T00:00:00"/>
    <n v="63744"/>
    <n v="0.08"/>
    <x v="0"/>
    <s v="Austin"/>
    <s v=""/>
  </r>
  <r>
    <s v="E03849"/>
    <x v="467"/>
    <x v="10"/>
    <x v="5"/>
    <s v="Manufacturing"/>
    <x v="0"/>
    <s v="Asian"/>
    <n v="50"/>
    <d v="2002-07-09T00:00:00"/>
    <n v="92209"/>
    <n v="0"/>
    <x v="1"/>
    <s v="Shanghai"/>
    <s v=""/>
  </r>
  <r>
    <s v="E02801"/>
    <x v="468"/>
    <x v="0"/>
    <x v="2"/>
    <s v="Corporate"/>
    <x v="1"/>
    <s v="Black"/>
    <n v="51"/>
    <d v="2000-09-01T00:00:00"/>
    <n v="157487"/>
    <n v="0.12"/>
    <x v="0"/>
    <s v="Phoenix"/>
    <s v=""/>
  </r>
  <r>
    <s v="E04155"/>
    <x v="469"/>
    <x v="4"/>
    <x v="6"/>
    <s v="Research &amp; Development"/>
    <x v="1"/>
    <s v="Latino"/>
    <n v="42"/>
    <d v="2015-04-07T00:00:00"/>
    <n v="99697"/>
    <n v="0"/>
    <x v="2"/>
    <s v="Rio de Janerio"/>
    <s v=""/>
  </r>
  <r>
    <s v="E01952"/>
    <x v="470"/>
    <x v="32"/>
    <x v="0"/>
    <s v="Research &amp; Development"/>
    <x v="1"/>
    <s v="Asian"/>
    <n v="45"/>
    <d v="2010-02-26T00:00:00"/>
    <n v="90770"/>
    <n v="0"/>
    <x v="0"/>
    <s v="Columbus"/>
    <s v=""/>
  </r>
  <r>
    <s v="E00116"/>
    <x v="471"/>
    <x v="7"/>
    <x v="2"/>
    <s v="Speciality Products"/>
    <x v="0"/>
    <s v="Asian"/>
    <n v="64"/>
    <d v="2005-01-28T00:00:00"/>
    <n v="55369"/>
    <n v="0"/>
    <x v="0"/>
    <s v="Phoenix"/>
    <s v=""/>
  </r>
  <r>
    <s v="E04811"/>
    <x v="472"/>
    <x v="17"/>
    <x v="5"/>
    <s v="Speciality Products"/>
    <x v="0"/>
    <s v="Latino"/>
    <n v="59"/>
    <d v="2014-09-16T00:00:00"/>
    <n v="69578"/>
    <n v="0"/>
    <x v="2"/>
    <s v="Rio de Janerio"/>
    <s v=""/>
  </r>
  <r>
    <s v="E00624"/>
    <x v="473"/>
    <x v="2"/>
    <x v="3"/>
    <s v="Speciality Products"/>
    <x v="1"/>
    <s v="Caucasian"/>
    <n v="41"/>
    <d v="2013-06-04T00:00:00"/>
    <n v="167526"/>
    <n v="0.26"/>
    <x v="0"/>
    <s v="Miami"/>
    <s v=""/>
  </r>
  <r>
    <s v="E03404"/>
    <x v="474"/>
    <x v="17"/>
    <x v="5"/>
    <s v="Speciality Products"/>
    <x v="0"/>
    <s v="Latino"/>
    <n v="42"/>
    <d v="2021-02-05T00:00:00"/>
    <n v="65507"/>
    <n v="0"/>
    <x v="2"/>
    <s v="Manaus"/>
    <s v=""/>
  </r>
  <r>
    <s v="E01845"/>
    <x v="475"/>
    <x v="6"/>
    <x v="1"/>
    <s v="Research &amp; Development"/>
    <x v="1"/>
    <s v="Latino"/>
    <n v="54"/>
    <d v="1998-04-28T00:00:00"/>
    <n v="108268"/>
    <n v="0.09"/>
    <x v="2"/>
    <s v="Sao Paulo"/>
    <d v="2004-05-15T00:00:00"/>
  </r>
  <r>
    <s v="E04784"/>
    <x v="476"/>
    <x v="1"/>
    <x v="0"/>
    <s v="Research &amp; Development"/>
    <x v="1"/>
    <s v="Asian"/>
    <n v="37"/>
    <d v="2016-02-05T00:00:00"/>
    <n v="80055"/>
    <n v="0"/>
    <x v="1"/>
    <s v="Beijing"/>
    <s v=""/>
  </r>
  <r>
    <s v="E00145"/>
    <x v="477"/>
    <x v="4"/>
    <x v="2"/>
    <s v="Research &amp; Development"/>
    <x v="1"/>
    <s v="Latino"/>
    <n v="58"/>
    <d v="2009-04-27T00:00:00"/>
    <n v="76802"/>
    <n v="0"/>
    <x v="2"/>
    <s v="Manaus"/>
    <s v=""/>
  </r>
  <r>
    <s v="E00218"/>
    <x v="478"/>
    <x v="9"/>
    <x v="2"/>
    <s v="Speciality Products"/>
    <x v="1"/>
    <s v="Asian"/>
    <n v="47"/>
    <d v="2016-11-22T00:00:00"/>
    <n v="253249"/>
    <n v="0.31"/>
    <x v="0"/>
    <s v="Austin"/>
    <s v=""/>
  </r>
  <r>
    <s v="E02185"/>
    <x v="479"/>
    <x v="15"/>
    <x v="4"/>
    <s v="Research &amp; Development"/>
    <x v="0"/>
    <s v="Asian"/>
    <n v="60"/>
    <d v="2005-11-11T00:00:00"/>
    <n v="78388"/>
    <n v="0"/>
    <x v="1"/>
    <s v="Chongqing"/>
    <s v=""/>
  </r>
  <r>
    <s v="E01070"/>
    <x v="480"/>
    <x v="9"/>
    <x v="0"/>
    <s v="Corporate"/>
    <x v="1"/>
    <s v="Caucasian"/>
    <n v="38"/>
    <d v="2016-06-22T00:00:00"/>
    <n v="249870"/>
    <n v="0.34"/>
    <x v="0"/>
    <s v="Chicago"/>
    <s v=""/>
  </r>
  <r>
    <s v="E03807"/>
    <x v="481"/>
    <x v="0"/>
    <x v="6"/>
    <s v="Manufacturing"/>
    <x v="1"/>
    <s v="Asian"/>
    <n v="63"/>
    <d v="2015-03-01T00:00:00"/>
    <n v="148321"/>
    <n v="0.15"/>
    <x v="1"/>
    <s v="Beijing"/>
    <s v=""/>
  </r>
  <r>
    <s v="E00784"/>
    <x v="482"/>
    <x v="31"/>
    <x v="0"/>
    <s v="Corporate"/>
    <x v="0"/>
    <s v="Asian"/>
    <n v="60"/>
    <d v="2004-02-10T00:00:00"/>
    <n v="90258"/>
    <n v="0"/>
    <x v="1"/>
    <s v="Chongqing"/>
    <s v=""/>
  </r>
  <r>
    <s v="E04925"/>
    <x v="483"/>
    <x v="27"/>
    <x v="0"/>
    <s v="Manufacturing"/>
    <x v="0"/>
    <s v="Black"/>
    <n v="42"/>
    <d v="2011-02-19T00:00:00"/>
    <n v="72486"/>
    <n v="0"/>
    <x v="0"/>
    <s v="Seattle"/>
    <s v=""/>
  </r>
  <r>
    <s v="E04448"/>
    <x v="484"/>
    <x v="4"/>
    <x v="1"/>
    <s v="Corporate"/>
    <x v="1"/>
    <s v="Latino"/>
    <n v="34"/>
    <d v="2014-09-04T00:00:00"/>
    <n v="95499"/>
    <n v="0"/>
    <x v="2"/>
    <s v="Sao Paulo"/>
    <d v="2017-08-11T00:00:00"/>
  </r>
  <r>
    <s v="E04817"/>
    <x v="485"/>
    <x v="4"/>
    <x v="3"/>
    <s v="Research &amp; Development"/>
    <x v="0"/>
    <s v="Latino"/>
    <n v="53"/>
    <d v="2004-12-23T00:00:00"/>
    <n v="90212"/>
    <n v="0"/>
    <x v="2"/>
    <s v="Sao Paulo"/>
    <s v=""/>
  </r>
  <r>
    <s v="E00325"/>
    <x v="486"/>
    <x v="9"/>
    <x v="6"/>
    <s v="Research &amp; Development"/>
    <x v="1"/>
    <s v="Asian"/>
    <n v="39"/>
    <d v="2019-12-05T00:00:00"/>
    <n v="254057"/>
    <n v="0.39"/>
    <x v="1"/>
    <s v="Shanghai"/>
    <s v=""/>
  </r>
  <r>
    <s v="E00403"/>
    <x v="487"/>
    <x v="20"/>
    <x v="4"/>
    <s v="Manufacturing"/>
    <x v="0"/>
    <s v="Latino"/>
    <n v="58"/>
    <d v="2010-10-12T00:00:00"/>
    <n v="43001"/>
    <n v="0"/>
    <x v="0"/>
    <s v="Austin"/>
    <s v=""/>
  </r>
  <r>
    <s v="E00436"/>
    <x v="488"/>
    <x v="3"/>
    <x v="0"/>
    <s v="Manufacturing"/>
    <x v="1"/>
    <s v="Latino"/>
    <n v="60"/>
    <d v="1998-08-03T00:00:00"/>
    <n v="85120"/>
    <n v="0.09"/>
    <x v="0"/>
    <s v="Seattle"/>
    <s v=""/>
  </r>
  <r>
    <s v="E04358"/>
    <x v="489"/>
    <x v="20"/>
    <x v="4"/>
    <s v="Manufacturing"/>
    <x v="1"/>
    <s v="Latino"/>
    <n v="34"/>
    <d v="2015-08-03T00:00:00"/>
    <n v="52200"/>
    <n v="0"/>
    <x v="0"/>
    <s v="Columbus"/>
    <s v=""/>
  </r>
  <r>
    <s v="E04662"/>
    <x v="490"/>
    <x v="0"/>
    <x v="4"/>
    <s v="Corporate"/>
    <x v="0"/>
    <s v="Caucasian"/>
    <n v="60"/>
    <d v="2008-10-18T00:00:00"/>
    <n v="150855"/>
    <n v="0.11"/>
    <x v="0"/>
    <s v="Phoenix"/>
    <s v=""/>
  </r>
  <r>
    <s v="E01496"/>
    <x v="491"/>
    <x v="14"/>
    <x v="0"/>
    <s v="Manufacturing"/>
    <x v="0"/>
    <s v="Latino"/>
    <n v="53"/>
    <d v="2004-07-20T00:00:00"/>
    <n v="65702"/>
    <n v="0"/>
    <x v="0"/>
    <s v="Columbus"/>
    <s v=""/>
  </r>
  <r>
    <s v="E01870"/>
    <x v="492"/>
    <x v="2"/>
    <x v="1"/>
    <s v="Corporate"/>
    <x v="1"/>
    <s v="Asian"/>
    <n v="58"/>
    <d v="2007-10-12T00:00:00"/>
    <n v="162038"/>
    <n v="0.24"/>
    <x v="1"/>
    <s v="Chongqing"/>
    <s v=""/>
  </r>
  <r>
    <s v="E03971"/>
    <x v="493"/>
    <x v="0"/>
    <x v="6"/>
    <s v="Research &amp; Development"/>
    <x v="0"/>
    <s v="Asian"/>
    <n v="25"/>
    <d v="2020-04-09T00:00:00"/>
    <n v="157057"/>
    <n v="0.1"/>
    <x v="0"/>
    <s v="Columbus"/>
    <s v=""/>
  </r>
  <r>
    <s v="E03616"/>
    <x v="494"/>
    <x v="6"/>
    <x v="0"/>
    <s v="Research &amp; Development"/>
    <x v="1"/>
    <s v="Caucasian"/>
    <n v="46"/>
    <d v="2021-08-11T00:00:00"/>
    <n v="127559"/>
    <n v="0.1"/>
    <x v="0"/>
    <s v="Austin"/>
    <s v=""/>
  </r>
  <r>
    <s v="E00153"/>
    <x v="495"/>
    <x v="17"/>
    <x v="5"/>
    <s v="Corporate"/>
    <x v="0"/>
    <s v="Caucasian"/>
    <n v="39"/>
    <d v="2019-03-12T00:00:00"/>
    <n v="62644"/>
    <n v="0"/>
    <x v="0"/>
    <s v="Seattle"/>
    <s v=""/>
  </r>
  <r>
    <s v="E02313"/>
    <x v="496"/>
    <x v="23"/>
    <x v="0"/>
    <s v="Manufacturing"/>
    <x v="1"/>
    <s v="Asian"/>
    <n v="50"/>
    <d v="2001-03-06T00:00:00"/>
    <n v="73907"/>
    <n v="0"/>
    <x v="1"/>
    <s v="Shanghai"/>
    <s v=""/>
  </r>
  <r>
    <s v="E02960"/>
    <x v="497"/>
    <x v="4"/>
    <x v="3"/>
    <s v="Manufacturing"/>
    <x v="0"/>
    <s v="Caucasian"/>
    <n v="56"/>
    <d v="2018-03-10T00:00:00"/>
    <n v="90040"/>
    <n v="0"/>
    <x v="0"/>
    <s v="Chicago"/>
    <s v=""/>
  </r>
  <r>
    <s v="E00096"/>
    <x v="498"/>
    <x v="25"/>
    <x v="5"/>
    <s v="Manufacturing"/>
    <x v="0"/>
    <s v="Latino"/>
    <n v="30"/>
    <d v="2016-05-26T00:00:00"/>
    <n v="91134"/>
    <n v="0"/>
    <x v="2"/>
    <s v="Sao Paulo"/>
    <s v=""/>
  </r>
  <r>
    <s v="E02140"/>
    <x v="499"/>
    <x v="9"/>
    <x v="4"/>
    <s v="Speciality Products"/>
    <x v="0"/>
    <s v="Asian"/>
    <n v="45"/>
    <d v="2021-09-22T00:00:00"/>
    <n v="201396"/>
    <n v="0.32"/>
    <x v="0"/>
    <s v="Miami"/>
    <s v=""/>
  </r>
  <r>
    <s v="E00826"/>
    <x v="500"/>
    <x v="7"/>
    <x v="3"/>
    <s v="Corporate"/>
    <x v="0"/>
    <s v="Asian"/>
    <n v="55"/>
    <d v="2011-12-22T00:00:00"/>
    <n v="54733"/>
    <n v="0"/>
    <x v="1"/>
    <s v="Chongqing"/>
    <s v=""/>
  </r>
  <r>
    <s v="E03881"/>
    <x v="501"/>
    <x v="27"/>
    <x v="0"/>
    <s v="Corporate"/>
    <x v="1"/>
    <s v="Black"/>
    <n v="28"/>
    <d v="2019-06-17T00:00:00"/>
    <n v="65341"/>
    <n v="0"/>
    <x v="0"/>
    <s v="Miami"/>
    <d v="2022-04-11T00:00:00"/>
  </r>
  <r>
    <s v="E02604"/>
    <x v="502"/>
    <x v="0"/>
    <x v="1"/>
    <s v="Corporate"/>
    <x v="0"/>
    <s v="Black"/>
    <n v="59"/>
    <d v="2018-10-27T00:00:00"/>
    <n v="139208"/>
    <n v="0.11"/>
    <x v="0"/>
    <s v="Austin"/>
    <s v=""/>
  </r>
  <r>
    <s v="E02613"/>
    <x v="503"/>
    <x v="4"/>
    <x v="2"/>
    <s v="Speciality Products"/>
    <x v="1"/>
    <s v="Asian"/>
    <n v="63"/>
    <d v="2018-03-12T00:00:00"/>
    <n v="73200"/>
    <n v="0"/>
    <x v="1"/>
    <s v="Shanghai"/>
    <s v=""/>
  </r>
  <r>
    <s v="E00864"/>
    <x v="504"/>
    <x v="6"/>
    <x v="3"/>
    <s v="Speciality Products"/>
    <x v="0"/>
    <s v="Latino"/>
    <n v="46"/>
    <d v="2010-04-24T00:00:00"/>
    <n v="102636"/>
    <n v="0.06"/>
    <x v="0"/>
    <s v="Seattle"/>
    <s v=""/>
  </r>
  <r>
    <s v="E01760"/>
    <x v="505"/>
    <x v="26"/>
    <x v="2"/>
    <s v="Speciality Products"/>
    <x v="0"/>
    <s v="Latino"/>
    <n v="26"/>
    <d v="2021-02-09T00:00:00"/>
    <n v="87427"/>
    <n v="0"/>
    <x v="2"/>
    <s v="Sao Paulo"/>
    <s v=""/>
  </r>
  <r>
    <s v="E03223"/>
    <x v="506"/>
    <x v="12"/>
    <x v="0"/>
    <s v="Research &amp; Development"/>
    <x v="1"/>
    <s v="Caucasian"/>
    <n v="45"/>
    <d v="2018-05-28T00:00:00"/>
    <n v="49219"/>
    <n v="0"/>
    <x v="0"/>
    <s v="Columbus"/>
    <s v=""/>
  </r>
  <r>
    <s v="E01262"/>
    <x v="273"/>
    <x v="6"/>
    <x v="1"/>
    <s v="Manufacturing"/>
    <x v="1"/>
    <s v="Asian"/>
    <n v="50"/>
    <d v="2018-05-19T00:00:00"/>
    <n v="106437"/>
    <n v="7.0000000000000007E-2"/>
    <x v="1"/>
    <s v="Chongqing"/>
    <s v=""/>
  </r>
  <r>
    <s v="E01075"/>
    <x v="507"/>
    <x v="13"/>
    <x v="1"/>
    <s v="Manufacturing"/>
    <x v="1"/>
    <s v="Latino"/>
    <n v="46"/>
    <d v="2015-05-05T00:00:00"/>
    <n v="64364"/>
    <n v="0"/>
    <x v="2"/>
    <s v="Sao Paulo"/>
    <s v=""/>
  </r>
  <r>
    <s v="E00364"/>
    <x v="508"/>
    <x v="2"/>
    <x v="4"/>
    <s v="Manufacturing"/>
    <x v="1"/>
    <s v="Caucasian"/>
    <n v="50"/>
    <d v="2021-10-17T00:00:00"/>
    <n v="172180"/>
    <n v="0.3"/>
    <x v="0"/>
    <s v="Columbus"/>
    <s v=""/>
  </r>
  <r>
    <s v="E04108"/>
    <x v="509"/>
    <x v="4"/>
    <x v="2"/>
    <s v="Manufacturing"/>
    <x v="0"/>
    <s v="Latino"/>
    <n v="33"/>
    <d v="2012-05-14T00:00:00"/>
    <n v="88343"/>
    <n v="0"/>
    <x v="2"/>
    <s v="Rio de Janerio"/>
    <s v=""/>
  </r>
  <r>
    <s v="E02917"/>
    <x v="510"/>
    <x v="29"/>
    <x v="0"/>
    <s v="Speciality Products"/>
    <x v="1"/>
    <s v="Latino"/>
    <n v="57"/>
    <d v="2014-07-10T00:00:00"/>
    <n v="66649"/>
    <n v="0"/>
    <x v="2"/>
    <s v="Rio de Janerio"/>
    <s v=""/>
  </r>
  <r>
    <s v="E03720"/>
    <x v="511"/>
    <x v="6"/>
    <x v="1"/>
    <s v="Corporate"/>
    <x v="0"/>
    <s v="Caucasian"/>
    <n v="48"/>
    <d v="1999-04-22T00:00:00"/>
    <n v="102847"/>
    <n v="0.05"/>
    <x v="0"/>
    <s v="Chicago"/>
    <s v=""/>
  </r>
  <r>
    <s v="E03393"/>
    <x v="512"/>
    <x v="0"/>
    <x v="1"/>
    <s v="Manufacturing"/>
    <x v="1"/>
    <s v="Latino"/>
    <n v="46"/>
    <d v="2010-07-19T00:00:00"/>
    <n v="134881"/>
    <n v="0.15"/>
    <x v="2"/>
    <s v="Manaus"/>
    <s v=""/>
  </r>
  <r>
    <s v="E02977"/>
    <x v="513"/>
    <x v="13"/>
    <x v="6"/>
    <s v="Manufacturing"/>
    <x v="1"/>
    <s v="Asian"/>
    <n v="52"/>
    <d v="1999-05-23T00:00:00"/>
    <n v="68807"/>
    <n v="0"/>
    <x v="1"/>
    <s v="Chengdu"/>
    <d v="2015-11-30T00:00:00"/>
  </r>
  <r>
    <s v="E03371"/>
    <x v="514"/>
    <x v="9"/>
    <x v="0"/>
    <s v="Manufacturing"/>
    <x v="1"/>
    <s v="Caucasian"/>
    <n v="56"/>
    <d v="2006-05-29T00:00:00"/>
    <n v="228822"/>
    <n v="0.36"/>
    <x v="0"/>
    <s v="Miami"/>
    <s v=""/>
  </r>
  <r>
    <s v="E02531"/>
    <x v="515"/>
    <x v="7"/>
    <x v="6"/>
    <s v="Manufacturing"/>
    <x v="1"/>
    <s v="Caucasian"/>
    <n v="28"/>
    <d v="2021-07-18T00:00:00"/>
    <n v="43391"/>
    <n v="0"/>
    <x v="0"/>
    <s v="Columbus"/>
    <s v=""/>
  </r>
  <r>
    <s v="E02473"/>
    <x v="516"/>
    <x v="10"/>
    <x v="5"/>
    <s v="Speciality Products"/>
    <x v="1"/>
    <s v="Asian"/>
    <n v="29"/>
    <d v="2021-11-15T00:00:00"/>
    <n v="91782"/>
    <n v="0"/>
    <x v="1"/>
    <s v="Chongqing"/>
    <s v=""/>
  </r>
  <r>
    <s v="E02468"/>
    <x v="517"/>
    <x v="9"/>
    <x v="6"/>
    <s v="Corporate"/>
    <x v="0"/>
    <s v="Asian"/>
    <n v="45"/>
    <d v="2016-02-28T00:00:00"/>
    <n v="211637"/>
    <n v="0.31"/>
    <x v="0"/>
    <s v="Chicago"/>
    <s v=""/>
  </r>
  <r>
    <s v="E01499"/>
    <x v="518"/>
    <x v="3"/>
    <x v="0"/>
    <s v="Manufacturing"/>
    <x v="1"/>
    <s v="Caucasian"/>
    <n v="28"/>
    <d v="2020-08-08T00:00:00"/>
    <n v="73255"/>
    <n v="0.09"/>
    <x v="0"/>
    <s v="Phoenix"/>
    <s v=""/>
  </r>
  <r>
    <s v="E03697"/>
    <x v="519"/>
    <x v="6"/>
    <x v="2"/>
    <s v="Corporate"/>
    <x v="1"/>
    <s v="Caucasian"/>
    <n v="28"/>
    <d v="2021-01-08T00:00:00"/>
    <n v="108826"/>
    <n v="0.1"/>
    <x v="0"/>
    <s v="Miami"/>
    <s v=""/>
  </r>
  <r>
    <s v="E00593"/>
    <x v="520"/>
    <x v="29"/>
    <x v="0"/>
    <s v="Speciality Products"/>
    <x v="1"/>
    <s v="Caucasian"/>
    <n v="34"/>
    <d v="2016-05-24T00:00:00"/>
    <n v="94352"/>
    <n v="0"/>
    <x v="0"/>
    <s v="Miami"/>
    <s v=""/>
  </r>
  <r>
    <s v="E01103"/>
    <x v="521"/>
    <x v="30"/>
    <x v="0"/>
    <s v="Research &amp; Development"/>
    <x v="0"/>
    <s v="Latino"/>
    <n v="55"/>
    <d v="1994-08-30T00:00:00"/>
    <n v="73955"/>
    <n v="0"/>
    <x v="0"/>
    <s v="Phoenix"/>
    <s v=""/>
  </r>
  <r>
    <s v="E03889"/>
    <x v="522"/>
    <x v="6"/>
    <x v="4"/>
    <s v="Manufacturing"/>
    <x v="1"/>
    <s v="Latino"/>
    <n v="34"/>
    <d v="2013-08-13T00:00:00"/>
    <n v="113909"/>
    <n v="0.06"/>
    <x v="2"/>
    <s v="Rio de Janerio"/>
    <s v=""/>
  </r>
  <r>
    <s v="E01958"/>
    <x v="523"/>
    <x v="32"/>
    <x v="0"/>
    <s v="Manufacturing"/>
    <x v="1"/>
    <s v="Asian"/>
    <n v="27"/>
    <d v="2020-12-24T00:00:00"/>
    <n v="92321"/>
    <n v="0"/>
    <x v="0"/>
    <s v="Chicago"/>
    <s v=""/>
  </r>
  <r>
    <s v="E01870"/>
    <x v="524"/>
    <x v="3"/>
    <x v="0"/>
    <s v="Research &amp; Development"/>
    <x v="1"/>
    <s v="Caucasian"/>
    <n v="52"/>
    <d v="2013-05-23T00:00:00"/>
    <n v="99557"/>
    <n v="0.09"/>
    <x v="0"/>
    <s v="Seattle"/>
    <s v=""/>
  </r>
  <r>
    <s v="E01167"/>
    <x v="525"/>
    <x v="18"/>
    <x v="5"/>
    <s v="Speciality Products"/>
    <x v="0"/>
    <s v="Caucasian"/>
    <n v="28"/>
    <d v="2018-11-14T00:00:00"/>
    <n v="115854"/>
    <n v="0"/>
    <x v="0"/>
    <s v="Phoenix"/>
    <s v=""/>
  </r>
  <r>
    <s v="E00099"/>
    <x v="526"/>
    <x v="30"/>
    <x v="0"/>
    <s v="Manufacturing"/>
    <x v="0"/>
    <s v="Latino"/>
    <n v="44"/>
    <d v="2011-03-01T00:00:00"/>
    <n v="82462"/>
    <n v="0"/>
    <x v="0"/>
    <s v="Austin"/>
    <s v=""/>
  </r>
  <r>
    <s v="E00044"/>
    <x v="527"/>
    <x v="9"/>
    <x v="0"/>
    <s v="Research &amp; Development"/>
    <x v="0"/>
    <s v="Caucasian"/>
    <n v="53"/>
    <d v="2011-11-09T00:00:00"/>
    <n v="198473"/>
    <n v="0.32"/>
    <x v="0"/>
    <s v="Miami"/>
    <s v=""/>
  </r>
  <r>
    <s v="E00711"/>
    <x v="528"/>
    <x v="0"/>
    <x v="1"/>
    <s v="Corporate"/>
    <x v="0"/>
    <s v="Asian"/>
    <n v="43"/>
    <d v="2006-10-15T00:00:00"/>
    <n v="153492"/>
    <n v="0.11"/>
    <x v="0"/>
    <s v="Chicago"/>
    <s v=""/>
  </r>
  <r>
    <s v="E04795"/>
    <x v="529"/>
    <x v="9"/>
    <x v="4"/>
    <s v="Corporate"/>
    <x v="0"/>
    <s v="Black"/>
    <n v="28"/>
    <d v="2018-01-21T00:00:00"/>
    <n v="208210"/>
    <n v="0.3"/>
    <x v="0"/>
    <s v="Seattle"/>
    <s v=""/>
  </r>
  <r>
    <s v="E03912"/>
    <x v="530"/>
    <x v="4"/>
    <x v="6"/>
    <s v="Corporate"/>
    <x v="1"/>
    <s v="Caucasian"/>
    <n v="33"/>
    <d v="2015-11-17T00:00:00"/>
    <n v="91632"/>
    <n v="0"/>
    <x v="0"/>
    <s v="Phoenix"/>
    <s v=""/>
  </r>
  <r>
    <s v="E02103"/>
    <x v="531"/>
    <x v="16"/>
    <x v="4"/>
    <s v="Corporate"/>
    <x v="1"/>
    <s v="Asian"/>
    <n v="31"/>
    <d v="2017-09-24T00:00:00"/>
    <n v="71755"/>
    <n v="0"/>
    <x v="1"/>
    <s v="Chongqing"/>
    <s v=""/>
  </r>
  <r>
    <s v="E04213"/>
    <x v="532"/>
    <x v="6"/>
    <x v="3"/>
    <s v="Corporate"/>
    <x v="0"/>
    <s v="Asian"/>
    <n v="52"/>
    <d v="2021-11-19T00:00:00"/>
    <n v="111006"/>
    <n v="0.08"/>
    <x v="1"/>
    <s v="Chongqing"/>
    <s v=""/>
  </r>
  <r>
    <s v="E04756"/>
    <x v="533"/>
    <x v="21"/>
    <x v="0"/>
    <s v="Corporate"/>
    <x v="1"/>
    <s v="Asian"/>
    <n v="55"/>
    <d v="1994-12-24T00:00:00"/>
    <n v="99774"/>
    <n v="0"/>
    <x v="0"/>
    <s v="Austin"/>
    <s v=""/>
  </r>
  <r>
    <s v="E04114"/>
    <x v="534"/>
    <x v="2"/>
    <x v="0"/>
    <s v="Research &amp; Development"/>
    <x v="1"/>
    <s v="Asian"/>
    <n v="55"/>
    <d v="2007-03-13T00:00:00"/>
    <n v="184648"/>
    <n v="0.24"/>
    <x v="1"/>
    <s v="Shanghai"/>
    <s v=""/>
  </r>
  <r>
    <s v="E01423"/>
    <x v="535"/>
    <x v="9"/>
    <x v="0"/>
    <s v="Manufacturing"/>
    <x v="1"/>
    <s v="Latino"/>
    <n v="51"/>
    <d v="2001-07-19T00:00:00"/>
    <n v="247874"/>
    <n v="0.33"/>
    <x v="2"/>
    <s v="Manaus"/>
    <s v=""/>
  </r>
  <r>
    <s v="E03181"/>
    <x v="536"/>
    <x v="25"/>
    <x v="5"/>
    <s v="Manufacturing"/>
    <x v="1"/>
    <s v="Asian"/>
    <n v="60"/>
    <d v="2009-05-11T00:00:00"/>
    <n v="62239"/>
    <n v="0"/>
    <x v="1"/>
    <s v="Beijing"/>
    <s v=""/>
  </r>
  <r>
    <s v="E03305"/>
    <x v="537"/>
    <x v="6"/>
    <x v="3"/>
    <s v="Speciality Products"/>
    <x v="0"/>
    <s v="Caucasian"/>
    <n v="31"/>
    <d v="2014-10-07T00:00:00"/>
    <n v="114911"/>
    <n v="7.0000000000000007E-2"/>
    <x v="0"/>
    <s v="Chicago"/>
    <s v=""/>
  </r>
  <r>
    <s v="E00703"/>
    <x v="538"/>
    <x v="11"/>
    <x v="5"/>
    <s v="Corporate"/>
    <x v="1"/>
    <s v="Latino"/>
    <n v="45"/>
    <d v="2018-04-27T00:00:00"/>
    <n v="115490"/>
    <n v="0.12"/>
    <x v="0"/>
    <s v="Chicago"/>
    <s v=""/>
  </r>
  <r>
    <s v="E04403"/>
    <x v="539"/>
    <x v="6"/>
    <x v="3"/>
    <s v="Speciality Products"/>
    <x v="1"/>
    <s v="Asian"/>
    <n v="34"/>
    <d v="2012-02-13T00:00:00"/>
    <n v="118708"/>
    <n v="7.0000000000000007E-2"/>
    <x v="1"/>
    <s v="Shanghai"/>
    <s v=""/>
  </r>
  <r>
    <s v="E00103"/>
    <x v="540"/>
    <x v="2"/>
    <x v="3"/>
    <s v="Speciality Products"/>
    <x v="0"/>
    <s v="Asian"/>
    <n v="29"/>
    <d v="2017-06-28T00:00:00"/>
    <n v="197649"/>
    <n v="0.2"/>
    <x v="0"/>
    <s v="Columbus"/>
    <s v=""/>
  </r>
  <r>
    <s v="E04487"/>
    <x v="541"/>
    <x v="4"/>
    <x v="3"/>
    <s v="Speciality Products"/>
    <x v="0"/>
    <s v="Asian"/>
    <n v="45"/>
    <d v="2020-06-17T00:00:00"/>
    <n v="89841"/>
    <n v="0"/>
    <x v="1"/>
    <s v="Beijing"/>
    <s v=""/>
  </r>
  <r>
    <s v="E01194"/>
    <x v="542"/>
    <x v="13"/>
    <x v="1"/>
    <s v="Speciality Products"/>
    <x v="0"/>
    <s v="Caucasian"/>
    <n v="52"/>
    <d v="2019-12-20T00:00:00"/>
    <n v="61026"/>
    <n v="0"/>
    <x v="0"/>
    <s v="Phoenix"/>
    <s v=""/>
  </r>
  <r>
    <s v="E02179"/>
    <x v="543"/>
    <x v="8"/>
    <x v="5"/>
    <s v="Speciality Products"/>
    <x v="0"/>
    <s v="Caucasian"/>
    <n v="48"/>
    <d v="2014-09-25T00:00:00"/>
    <n v="96693"/>
    <n v="0"/>
    <x v="0"/>
    <s v="Chicago"/>
    <s v=""/>
  </r>
  <r>
    <s v="E04242"/>
    <x v="544"/>
    <x v="22"/>
    <x v="5"/>
    <s v="Speciality Products"/>
    <x v="0"/>
    <s v="Latino"/>
    <n v="48"/>
    <d v="2009-06-27T00:00:00"/>
    <n v="82907"/>
    <n v="0"/>
    <x v="0"/>
    <s v="Seattle"/>
    <s v=""/>
  </r>
  <r>
    <s v="E01371"/>
    <x v="545"/>
    <x v="9"/>
    <x v="6"/>
    <s v="Corporate"/>
    <x v="1"/>
    <s v="Asian"/>
    <n v="41"/>
    <d v="2014-10-04T00:00:00"/>
    <n v="257194"/>
    <n v="0.35"/>
    <x v="1"/>
    <s v="Chongqing"/>
    <s v=""/>
  </r>
  <r>
    <s v="E03065"/>
    <x v="546"/>
    <x v="10"/>
    <x v="5"/>
    <s v="Research &amp; Development"/>
    <x v="1"/>
    <s v="Latino"/>
    <n v="41"/>
    <d v="2012-01-21T00:00:00"/>
    <n v="94658"/>
    <n v="0"/>
    <x v="0"/>
    <s v="Miami"/>
    <s v=""/>
  </r>
  <r>
    <s v="E01377"/>
    <x v="547"/>
    <x v="10"/>
    <x v="5"/>
    <s v="Research &amp; Development"/>
    <x v="1"/>
    <s v="Asian"/>
    <n v="55"/>
    <d v="2011-04-30T00:00:00"/>
    <n v="89419"/>
    <n v="0"/>
    <x v="1"/>
    <s v="Shanghai"/>
    <s v=""/>
  </r>
  <r>
    <s v="E03097"/>
    <x v="548"/>
    <x v="16"/>
    <x v="4"/>
    <s v="Manufacturing"/>
    <x v="1"/>
    <s v="Black"/>
    <n v="45"/>
    <d v="2015-12-19T00:00:00"/>
    <n v="51983"/>
    <n v="0"/>
    <x v="0"/>
    <s v="Columbus"/>
    <s v=""/>
  </r>
  <r>
    <s v="E01668"/>
    <x v="549"/>
    <x v="2"/>
    <x v="1"/>
    <s v="Corporate"/>
    <x v="0"/>
    <s v="Asian"/>
    <n v="53"/>
    <d v="2002-02-17T00:00:00"/>
    <n v="179494"/>
    <n v="0.2"/>
    <x v="1"/>
    <s v="Chongqing"/>
    <s v=""/>
  </r>
  <r>
    <s v="E03354"/>
    <x v="550"/>
    <x v="30"/>
    <x v="0"/>
    <s v="Corporate"/>
    <x v="1"/>
    <s v="Latino"/>
    <n v="49"/>
    <d v="2016-06-24T00:00:00"/>
    <n v="68426"/>
    <n v="0"/>
    <x v="2"/>
    <s v="Rio de Janerio"/>
    <s v=""/>
  </r>
  <r>
    <s v="E02088"/>
    <x v="551"/>
    <x v="0"/>
    <x v="1"/>
    <s v="Corporate"/>
    <x v="0"/>
    <s v="Latino"/>
    <n v="55"/>
    <d v="2017-02-06T00:00:00"/>
    <n v="144986"/>
    <n v="0.12"/>
    <x v="0"/>
    <s v="Phoenix"/>
    <s v=""/>
  </r>
  <r>
    <s v="E03980"/>
    <x v="552"/>
    <x v="5"/>
    <x v="2"/>
    <s v="Speciality Products"/>
    <x v="0"/>
    <s v="Asian"/>
    <n v="45"/>
    <d v="2000-08-16T00:00:00"/>
    <n v="60113"/>
    <n v="0"/>
    <x v="0"/>
    <s v="Chicago"/>
    <s v=""/>
  </r>
  <r>
    <s v="E00972"/>
    <x v="553"/>
    <x v="16"/>
    <x v="4"/>
    <s v="Research &amp; Development"/>
    <x v="0"/>
    <s v="Latino"/>
    <n v="52"/>
    <d v="2021-04-18T00:00:00"/>
    <n v="50548"/>
    <n v="0"/>
    <x v="2"/>
    <s v="Sao Paulo"/>
    <s v=""/>
  </r>
  <r>
    <s v="E00824"/>
    <x v="554"/>
    <x v="13"/>
    <x v="6"/>
    <s v="Manufacturing"/>
    <x v="0"/>
    <s v="Caucasian"/>
    <n v="33"/>
    <d v="2020-03-14T00:00:00"/>
    <n v="68846"/>
    <n v="0"/>
    <x v="0"/>
    <s v="Chicago"/>
    <s v=""/>
  </r>
  <r>
    <s v="E04359"/>
    <x v="555"/>
    <x v="29"/>
    <x v="0"/>
    <s v="Corporate"/>
    <x v="0"/>
    <s v="Latino"/>
    <n v="59"/>
    <d v="2014-03-19T00:00:00"/>
    <n v="90901"/>
    <n v="0"/>
    <x v="0"/>
    <s v="Seattle"/>
    <s v=""/>
  </r>
  <r>
    <s v="E03113"/>
    <x v="556"/>
    <x v="6"/>
    <x v="3"/>
    <s v="Corporate"/>
    <x v="0"/>
    <s v="Asian"/>
    <n v="50"/>
    <d v="2012-09-03T00:00:00"/>
    <n v="102033"/>
    <n v="0.08"/>
    <x v="0"/>
    <s v="Austin"/>
    <s v=""/>
  </r>
  <r>
    <s v="E01488"/>
    <x v="557"/>
    <x v="2"/>
    <x v="2"/>
    <s v="Manufacturing"/>
    <x v="0"/>
    <s v="Caucasian"/>
    <n v="61"/>
    <d v="2021-01-23T00:00:00"/>
    <n v="151783"/>
    <n v="0.26"/>
    <x v="0"/>
    <s v="Seattle"/>
    <s v=""/>
  </r>
  <r>
    <s v="E01787"/>
    <x v="558"/>
    <x v="2"/>
    <x v="5"/>
    <s v="Corporate"/>
    <x v="0"/>
    <s v="Latino"/>
    <n v="27"/>
    <d v="2018-12-07T00:00:00"/>
    <n v="170164"/>
    <n v="0.17"/>
    <x v="0"/>
    <s v="Austin"/>
    <s v=""/>
  </r>
  <r>
    <s v="E03550"/>
    <x v="559"/>
    <x v="0"/>
    <x v="6"/>
    <s v="Speciality Products"/>
    <x v="0"/>
    <s v="Asian"/>
    <n v="35"/>
    <d v="2014-02-20T00:00:00"/>
    <n v="155905"/>
    <n v="0.14000000000000001"/>
    <x v="0"/>
    <s v="Phoenix"/>
    <s v=""/>
  </r>
  <r>
    <s v="E01052"/>
    <x v="560"/>
    <x v="7"/>
    <x v="2"/>
    <s v="Corporate"/>
    <x v="1"/>
    <s v="Asian"/>
    <n v="40"/>
    <d v="2016-12-17T00:00:00"/>
    <n v="50733"/>
    <n v="0"/>
    <x v="0"/>
    <s v="Miami"/>
    <s v=""/>
  </r>
  <r>
    <s v="E04799"/>
    <x v="561"/>
    <x v="15"/>
    <x v="4"/>
    <s v="Corporate"/>
    <x v="0"/>
    <s v="Caucasian"/>
    <n v="30"/>
    <d v="2017-01-26T00:00:00"/>
    <n v="88663"/>
    <n v="0"/>
    <x v="0"/>
    <s v="Phoenix"/>
    <s v=""/>
  </r>
  <r>
    <s v="E03402"/>
    <x v="562"/>
    <x v="17"/>
    <x v="5"/>
    <s v="Manufacturing"/>
    <x v="1"/>
    <s v="Asian"/>
    <n v="60"/>
    <d v="1992-10-13T00:00:00"/>
    <n v="88213"/>
    <n v="0"/>
    <x v="1"/>
    <s v="Chongqing"/>
    <s v=""/>
  </r>
  <r>
    <s v="E04128"/>
    <x v="563"/>
    <x v="13"/>
    <x v="2"/>
    <s v="Speciality Products"/>
    <x v="1"/>
    <s v="Asian"/>
    <n v="55"/>
    <d v="2021-08-02T00:00:00"/>
    <n v="67130"/>
    <n v="0"/>
    <x v="0"/>
    <s v="Miami"/>
    <s v=""/>
  </r>
  <r>
    <s v="E00013"/>
    <x v="564"/>
    <x v="4"/>
    <x v="1"/>
    <s v="Speciality Products"/>
    <x v="0"/>
    <s v="Asian"/>
    <n v="33"/>
    <d v="2015-10-08T00:00:00"/>
    <n v="94876"/>
    <n v="0"/>
    <x v="0"/>
    <s v="Miami"/>
    <s v=""/>
  </r>
  <r>
    <s v="E03114"/>
    <x v="565"/>
    <x v="25"/>
    <x v="5"/>
    <s v="Speciality Products"/>
    <x v="1"/>
    <s v="Latino"/>
    <n v="62"/>
    <d v="1994-10-09T00:00:00"/>
    <n v="98230"/>
    <n v="0"/>
    <x v="0"/>
    <s v="Miami"/>
    <s v=""/>
  </r>
  <r>
    <s v="E04004"/>
    <x v="566"/>
    <x v="22"/>
    <x v="5"/>
    <s v="Research &amp; Development"/>
    <x v="0"/>
    <s v="Asian"/>
    <n v="36"/>
    <d v="2018-12-14T00:00:00"/>
    <n v="96757"/>
    <n v="0"/>
    <x v="0"/>
    <s v="Columbus"/>
    <s v=""/>
  </r>
  <r>
    <s v="E04472"/>
    <x v="567"/>
    <x v="13"/>
    <x v="6"/>
    <s v="Manufacturing"/>
    <x v="1"/>
    <s v="Black"/>
    <n v="35"/>
    <d v="2020-07-03T00:00:00"/>
    <n v="51513"/>
    <n v="0"/>
    <x v="0"/>
    <s v="Columbus"/>
    <s v=""/>
  </r>
  <r>
    <s v="E00161"/>
    <x v="568"/>
    <x v="9"/>
    <x v="6"/>
    <s v="Corporate"/>
    <x v="1"/>
    <s v="Asian"/>
    <n v="60"/>
    <d v="2007-01-27T00:00:00"/>
    <n v="234311"/>
    <n v="0.37"/>
    <x v="0"/>
    <s v="Miami"/>
    <s v=""/>
  </r>
  <r>
    <s v="E04417"/>
    <x v="569"/>
    <x v="0"/>
    <x v="4"/>
    <s v="Speciality Products"/>
    <x v="0"/>
    <s v="Latino"/>
    <n v="45"/>
    <d v="2011-05-22T00:00:00"/>
    <n v="152353"/>
    <n v="0.14000000000000001"/>
    <x v="0"/>
    <s v="Seattle"/>
    <s v=""/>
  </r>
  <r>
    <s v="E04536"/>
    <x v="570"/>
    <x v="0"/>
    <x v="3"/>
    <s v="Speciality Products"/>
    <x v="0"/>
    <s v="Caucasian"/>
    <n v="48"/>
    <d v="2010-07-30T00:00:00"/>
    <n v="124774"/>
    <n v="0.12"/>
    <x v="0"/>
    <s v="Phoenix"/>
    <s v=""/>
  </r>
  <r>
    <s v="E02534"/>
    <x v="571"/>
    <x v="2"/>
    <x v="6"/>
    <s v="Corporate"/>
    <x v="0"/>
    <s v="Asian"/>
    <n v="36"/>
    <d v="2010-09-13T00:00:00"/>
    <n v="157070"/>
    <n v="0.28000000000000003"/>
    <x v="1"/>
    <s v="Chongqing"/>
    <s v=""/>
  </r>
  <r>
    <s v="E02857"/>
    <x v="572"/>
    <x v="0"/>
    <x v="1"/>
    <s v="Speciality Products"/>
    <x v="1"/>
    <s v="Latino"/>
    <n v="44"/>
    <d v="2019-08-08T00:00:00"/>
    <n v="130133"/>
    <n v="0.15"/>
    <x v="0"/>
    <s v="Austin"/>
    <d v="2022-05-18T00:00:00"/>
  </r>
  <r>
    <s v="E03059"/>
    <x v="573"/>
    <x v="6"/>
    <x v="6"/>
    <s v="Manufacturing"/>
    <x v="0"/>
    <s v="Asian"/>
    <n v="64"/>
    <d v="2019-09-21T00:00:00"/>
    <n v="108780"/>
    <n v="0.06"/>
    <x v="1"/>
    <s v="Shanghai"/>
    <s v=""/>
  </r>
  <r>
    <s v="E02477"/>
    <x v="574"/>
    <x v="2"/>
    <x v="5"/>
    <s v="Speciality Products"/>
    <x v="0"/>
    <s v="Asian"/>
    <n v="46"/>
    <d v="2020-10-21T00:00:00"/>
    <n v="151853"/>
    <n v="0.16"/>
    <x v="1"/>
    <s v="Chengdu"/>
    <s v=""/>
  </r>
  <r>
    <s v="E00022"/>
    <x v="575"/>
    <x v="5"/>
    <x v="2"/>
    <s v="Manufacturing"/>
    <x v="0"/>
    <s v="Asian"/>
    <n v="62"/>
    <d v="2006-09-17T00:00:00"/>
    <n v="64669"/>
    <n v="0"/>
    <x v="1"/>
    <s v="Chongqing"/>
    <s v=""/>
  </r>
  <r>
    <s v="E03370"/>
    <x v="576"/>
    <x v="13"/>
    <x v="6"/>
    <s v="Research &amp; Development"/>
    <x v="1"/>
    <s v="Latino"/>
    <n v="61"/>
    <d v="2008-04-30T00:00:00"/>
    <n v="69352"/>
    <n v="0"/>
    <x v="2"/>
    <s v="Rio de Janerio"/>
    <s v=""/>
  </r>
  <r>
    <s v="E00555"/>
    <x v="577"/>
    <x v="13"/>
    <x v="6"/>
    <s v="Research &amp; Development"/>
    <x v="1"/>
    <s v="Asian"/>
    <n v="65"/>
    <d v="2001-10-17T00:00:00"/>
    <n v="74631"/>
    <n v="0"/>
    <x v="1"/>
    <s v="Chongqing"/>
    <s v=""/>
  </r>
  <r>
    <s v="E03160"/>
    <x v="578"/>
    <x v="10"/>
    <x v="5"/>
    <s v="Speciality Products"/>
    <x v="1"/>
    <s v="Latino"/>
    <n v="54"/>
    <d v="2012-04-29T00:00:00"/>
    <n v="96441"/>
    <n v="0"/>
    <x v="2"/>
    <s v="Sao Paulo"/>
    <s v=""/>
  </r>
  <r>
    <s v="E03919"/>
    <x v="579"/>
    <x v="11"/>
    <x v="5"/>
    <s v="Speciality Products"/>
    <x v="1"/>
    <s v="Asian"/>
    <n v="46"/>
    <d v="2011-10-20T00:00:00"/>
    <n v="114250"/>
    <n v="0.14000000000000001"/>
    <x v="1"/>
    <s v="Chengdu"/>
    <s v=""/>
  </r>
  <r>
    <s v="E01724"/>
    <x v="580"/>
    <x v="3"/>
    <x v="0"/>
    <s v="Corporate"/>
    <x v="1"/>
    <s v="Latino"/>
    <n v="36"/>
    <d v="2020-12-27T00:00:00"/>
    <n v="70165"/>
    <n v="7.0000000000000007E-2"/>
    <x v="2"/>
    <s v="Manaus"/>
    <s v=""/>
  </r>
  <r>
    <s v="E04087"/>
    <x v="581"/>
    <x v="6"/>
    <x v="0"/>
    <s v="Corporate"/>
    <x v="1"/>
    <s v="Asian"/>
    <n v="60"/>
    <d v="2000-01-29T00:00:00"/>
    <n v="109059"/>
    <n v="7.0000000000000007E-2"/>
    <x v="1"/>
    <s v="Chengdu"/>
    <s v=""/>
  </r>
  <r>
    <s v="E02856"/>
    <x v="582"/>
    <x v="19"/>
    <x v="5"/>
    <s v="Research &amp; Development"/>
    <x v="0"/>
    <s v="Asian"/>
    <n v="30"/>
    <d v="2015-11-14T00:00:00"/>
    <n v="77442"/>
    <n v="0"/>
    <x v="0"/>
    <s v="Columbus"/>
    <s v=""/>
  </r>
  <r>
    <s v="E03805"/>
    <x v="583"/>
    <x v="13"/>
    <x v="2"/>
    <s v="Corporate"/>
    <x v="0"/>
    <s v="Latino"/>
    <n v="34"/>
    <d v="2012-06-06T00:00:00"/>
    <n v="72126"/>
    <n v="0"/>
    <x v="2"/>
    <s v="Manaus"/>
    <s v=""/>
  </r>
  <r>
    <s v="E00319"/>
    <x v="584"/>
    <x v="31"/>
    <x v="0"/>
    <s v="Manufacturing"/>
    <x v="1"/>
    <s v="Caucasian"/>
    <n v="55"/>
    <d v="2013-10-18T00:00:00"/>
    <n v="70334"/>
    <n v="0"/>
    <x v="0"/>
    <s v="Miami"/>
    <s v=""/>
  </r>
  <r>
    <s v="E01090"/>
    <x v="585"/>
    <x v="10"/>
    <x v="5"/>
    <s v="Research &amp; Development"/>
    <x v="1"/>
    <s v="Asian"/>
    <n v="59"/>
    <d v="2009-12-23T00:00:00"/>
    <n v="78006"/>
    <n v="0"/>
    <x v="0"/>
    <s v="Miami"/>
    <s v=""/>
  </r>
  <r>
    <s v="E04323"/>
    <x v="586"/>
    <x v="2"/>
    <x v="0"/>
    <s v="Manufacturing"/>
    <x v="0"/>
    <s v="Latino"/>
    <n v="28"/>
    <d v="2021-01-25T00:00:00"/>
    <n v="160385"/>
    <n v="0.23"/>
    <x v="0"/>
    <s v="Miami"/>
    <d v="2021-05-18T00:00:00"/>
  </r>
  <r>
    <s v="E02687"/>
    <x v="587"/>
    <x v="9"/>
    <x v="1"/>
    <s v="Corporate"/>
    <x v="0"/>
    <s v="Caucasian"/>
    <n v="36"/>
    <d v="2014-01-11T00:00:00"/>
    <n v="202323"/>
    <n v="0.39"/>
    <x v="0"/>
    <s v="Chicago"/>
    <s v=""/>
  </r>
  <r>
    <s v="E01407"/>
    <x v="588"/>
    <x v="0"/>
    <x v="4"/>
    <s v="Corporate"/>
    <x v="0"/>
    <s v="Latino"/>
    <n v="29"/>
    <d v="2020-07-13T00:00:00"/>
    <n v="141555"/>
    <n v="0.11"/>
    <x v="2"/>
    <s v="Manaus"/>
    <s v=""/>
  </r>
  <r>
    <s v="E02748"/>
    <x v="589"/>
    <x v="2"/>
    <x v="1"/>
    <s v="Speciality Products"/>
    <x v="0"/>
    <s v="Asian"/>
    <n v="34"/>
    <d v="2020-07-20T00:00:00"/>
    <n v="184960"/>
    <n v="0.18"/>
    <x v="0"/>
    <s v="Seattle"/>
    <s v=""/>
  </r>
  <r>
    <s v="E01995"/>
    <x v="590"/>
    <x v="9"/>
    <x v="0"/>
    <s v="Manufacturing"/>
    <x v="1"/>
    <s v="Asian"/>
    <n v="37"/>
    <d v="2011-06-25T00:00:00"/>
    <n v="221592"/>
    <n v="0.31"/>
    <x v="0"/>
    <s v="Columbus"/>
    <s v=""/>
  </r>
  <r>
    <s v="E01714"/>
    <x v="591"/>
    <x v="16"/>
    <x v="4"/>
    <s v="Manufacturing"/>
    <x v="0"/>
    <s v="Asian"/>
    <n v="44"/>
    <d v="2009-01-28T00:00:00"/>
    <n v="53301"/>
    <n v="0"/>
    <x v="0"/>
    <s v="Seattle"/>
    <s v=""/>
  </r>
  <r>
    <s v="E04491"/>
    <x v="592"/>
    <x v="21"/>
    <x v="0"/>
    <s v="Corporate"/>
    <x v="1"/>
    <s v="Asian"/>
    <n v="45"/>
    <d v="2000-03-02T00:00:00"/>
    <n v="91276"/>
    <n v="0"/>
    <x v="0"/>
    <s v="Seattle"/>
    <s v=""/>
  </r>
  <r>
    <s v="E01076"/>
    <x v="593"/>
    <x v="0"/>
    <x v="4"/>
    <s v="Research &amp; Development"/>
    <x v="0"/>
    <s v="Asian"/>
    <n v="52"/>
    <d v="2017-09-05T00:00:00"/>
    <n v="140042"/>
    <n v="0.13"/>
    <x v="0"/>
    <s v="Austin"/>
    <s v=""/>
  </r>
  <r>
    <s v="E04131"/>
    <x v="594"/>
    <x v="7"/>
    <x v="3"/>
    <s v="Manufacturing"/>
    <x v="0"/>
    <s v="Asian"/>
    <n v="40"/>
    <d v="2018-12-06T00:00:00"/>
    <n v="57225"/>
    <n v="0"/>
    <x v="0"/>
    <s v="Columbus"/>
    <s v=""/>
  </r>
  <r>
    <s v="E02843"/>
    <x v="595"/>
    <x v="6"/>
    <x v="4"/>
    <s v="Speciality Products"/>
    <x v="0"/>
    <s v="Latino"/>
    <n v="55"/>
    <d v="2010-02-24T00:00:00"/>
    <n v="102839"/>
    <n v="0.05"/>
    <x v="0"/>
    <s v="Miami"/>
    <s v=""/>
  </r>
  <r>
    <s v="E03758"/>
    <x v="596"/>
    <x v="2"/>
    <x v="6"/>
    <s v="Research &amp; Development"/>
    <x v="1"/>
    <s v="Asian"/>
    <n v="29"/>
    <d v="2021-09-15T00:00:00"/>
    <n v="199783"/>
    <n v="0.21"/>
    <x v="0"/>
    <s v="Chicago"/>
    <d v="2022-04-10T00:00:00"/>
  </r>
  <r>
    <s v="E02063"/>
    <x v="597"/>
    <x v="15"/>
    <x v="4"/>
    <s v="Research &amp; Development"/>
    <x v="1"/>
    <s v="Latino"/>
    <n v="32"/>
    <d v="2021-04-09T00:00:00"/>
    <n v="70980"/>
    <n v="0"/>
    <x v="2"/>
    <s v="Rio de Janerio"/>
    <s v=""/>
  </r>
  <r>
    <s v="E00638"/>
    <x v="598"/>
    <x v="6"/>
    <x v="6"/>
    <s v="Corporate"/>
    <x v="1"/>
    <s v="Caucasian"/>
    <n v="51"/>
    <d v="1997-01-26T00:00:00"/>
    <n v="104431"/>
    <n v="7.0000000000000007E-2"/>
    <x v="0"/>
    <s v="Phoenix"/>
    <s v=""/>
  </r>
  <r>
    <s v="E03571"/>
    <x v="599"/>
    <x v="20"/>
    <x v="4"/>
    <s v="Speciality Products"/>
    <x v="1"/>
    <s v="Caucasian"/>
    <n v="28"/>
    <d v="2021-06-27T00:00:00"/>
    <n v="48510"/>
    <n v="0"/>
    <x v="0"/>
    <s v="Chicago"/>
    <s v=""/>
  </r>
  <r>
    <s v="E01820"/>
    <x v="600"/>
    <x v="10"/>
    <x v="5"/>
    <s v="Speciality Products"/>
    <x v="1"/>
    <s v="Black"/>
    <n v="27"/>
    <d v="2019-05-28T00:00:00"/>
    <n v="70110"/>
    <n v="0"/>
    <x v="0"/>
    <s v="Miami"/>
    <d v="2021-01-07T00:00:00"/>
  </r>
  <r>
    <s v="E01712"/>
    <x v="601"/>
    <x v="2"/>
    <x v="6"/>
    <s v="Corporate"/>
    <x v="1"/>
    <s v="Asian"/>
    <n v="45"/>
    <d v="2008-03-12T00:00:00"/>
    <n v="186138"/>
    <n v="0.28000000000000003"/>
    <x v="1"/>
    <s v="Chongqing"/>
    <s v=""/>
  </r>
  <r>
    <s v="E00184"/>
    <x v="602"/>
    <x v="7"/>
    <x v="3"/>
    <s v="Manufacturing"/>
    <x v="1"/>
    <s v="Latino"/>
    <n v="58"/>
    <d v="2010-04-19T00:00:00"/>
    <n v="56350"/>
    <n v="0"/>
    <x v="2"/>
    <s v="Rio de Janerio"/>
    <s v=""/>
  </r>
  <r>
    <s v="E02706"/>
    <x v="603"/>
    <x v="0"/>
    <x v="1"/>
    <s v="Research &amp; Development"/>
    <x v="0"/>
    <s v="Latino"/>
    <n v="45"/>
    <d v="2016-01-10T00:00:00"/>
    <n v="149761"/>
    <n v="0.12"/>
    <x v="0"/>
    <s v="Columbus"/>
    <s v=""/>
  </r>
  <r>
    <s v="E02899"/>
    <x v="604"/>
    <x v="0"/>
    <x v="1"/>
    <s v="Corporate"/>
    <x v="1"/>
    <s v="Latino"/>
    <n v="44"/>
    <d v="2007-08-11T00:00:00"/>
    <n v="126277"/>
    <n v="0.13"/>
    <x v="2"/>
    <s v="Manaus"/>
    <s v=""/>
  </r>
  <r>
    <s v="E02478"/>
    <x v="605"/>
    <x v="6"/>
    <x v="2"/>
    <s v="Speciality Products"/>
    <x v="1"/>
    <s v="Caucasian"/>
    <n v="33"/>
    <d v="2013-06-21T00:00:00"/>
    <n v="119631"/>
    <n v="0.06"/>
    <x v="0"/>
    <s v="Phoenix"/>
    <s v=""/>
  </r>
  <r>
    <s v="E04170"/>
    <x v="606"/>
    <x v="9"/>
    <x v="0"/>
    <s v="Research &amp; Development"/>
    <x v="1"/>
    <s v="Asian"/>
    <n v="26"/>
    <d v="2020-05-09T00:00:00"/>
    <n v="256561"/>
    <n v="0.39"/>
    <x v="0"/>
    <s v="Austin"/>
    <s v=""/>
  </r>
  <r>
    <s v="E00929"/>
    <x v="607"/>
    <x v="29"/>
    <x v="0"/>
    <s v="Speciality Products"/>
    <x v="0"/>
    <s v="Latino"/>
    <n v="45"/>
    <d v="2020-04-16T00:00:00"/>
    <n v="66958"/>
    <n v="0"/>
    <x v="0"/>
    <s v="Miami"/>
    <s v=""/>
  </r>
  <r>
    <s v="E00530"/>
    <x v="608"/>
    <x v="0"/>
    <x v="2"/>
    <s v="Manufacturing"/>
    <x v="0"/>
    <s v="Asian"/>
    <n v="46"/>
    <d v="2004-02-29T00:00:00"/>
    <n v="158897"/>
    <n v="0.1"/>
    <x v="1"/>
    <s v="Chongqing"/>
    <s v=""/>
  </r>
  <r>
    <s v="E03824"/>
    <x v="609"/>
    <x v="1"/>
    <x v="0"/>
    <s v="Corporate"/>
    <x v="1"/>
    <s v="Caucasian"/>
    <n v="37"/>
    <d v="2008-02-15T00:00:00"/>
    <n v="71695"/>
    <n v="0"/>
    <x v="0"/>
    <s v="Phoenix"/>
    <s v=""/>
  </r>
  <r>
    <s v="E02492"/>
    <x v="610"/>
    <x v="4"/>
    <x v="6"/>
    <s v="Corporate"/>
    <x v="1"/>
    <s v="Asian"/>
    <n v="40"/>
    <d v="2014-09-22T00:00:00"/>
    <n v="73779"/>
    <n v="0"/>
    <x v="1"/>
    <s v="Chongqing"/>
    <d v="2019-05-09T00:00:00"/>
  </r>
  <r>
    <s v="E01733"/>
    <x v="611"/>
    <x v="6"/>
    <x v="2"/>
    <s v="Speciality Products"/>
    <x v="0"/>
    <s v="Asian"/>
    <n v="45"/>
    <d v="2011-10-20T00:00:00"/>
    <n v="123640"/>
    <n v="7.0000000000000007E-2"/>
    <x v="1"/>
    <s v="Shanghai"/>
    <s v=""/>
  </r>
  <r>
    <s v="E02857"/>
    <x v="612"/>
    <x v="7"/>
    <x v="2"/>
    <s v="Speciality Products"/>
    <x v="0"/>
    <s v="Caucasian"/>
    <n v="33"/>
    <d v="2014-04-13T00:00:00"/>
    <n v="46878"/>
    <n v="0"/>
    <x v="0"/>
    <s v="Miami"/>
    <s v=""/>
  </r>
  <r>
    <s v="E04938"/>
    <x v="613"/>
    <x v="7"/>
    <x v="6"/>
    <s v="Speciality Products"/>
    <x v="0"/>
    <s v="Caucasian"/>
    <n v="64"/>
    <d v="2003-02-10T00:00:00"/>
    <n v="57032"/>
    <n v="0"/>
    <x v="0"/>
    <s v="Miami"/>
    <s v=""/>
  </r>
  <r>
    <s v="E04952"/>
    <x v="614"/>
    <x v="4"/>
    <x v="2"/>
    <s v="Manufacturing"/>
    <x v="0"/>
    <s v="Latino"/>
    <n v="57"/>
    <d v="2007-10-02T00:00:00"/>
    <n v="98150"/>
    <n v="0"/>
    <x v="2"/>
    <s v="Rio de Janerio"/>
    <s v=""/>
  </r>
  <r>
    <s v="E02420"/>
    <x v="615"/>
    <x v="2"/>
    <x v="6"/>
    <s v="Manufacturing"/>
    <x v="0"/>
    <s v="Asian"/>
    <n v="35"/>
    <d v="2017-03-06T00:00:00"/>
    <n v="171426"/>
    <n v="0.15"/>
    <x v="1"/>
    <s v="Beijing"/>
    <d v="2017-09-22T00:00:00"/>
  </r>
  <r>
    <s v="E01639"/>
    <x v="616"/>
    <x v="7"/>
    <x v="1"/>
    <s v="Manufacturing"/>
    <x v="0"/>
    <s v="Caucasian"/>
    <n v="55"/>
    <d v="2021-04-16T00:00:00"/>
    <n v="48266"/>
    <n v="0"/>
    <x v="0"/>
    <s v="Chicago"/>
    <s v=""/>
  </r>
  <r>
    <s v="E03947"/>
    <x v="617"/>
    <x v="9"/>
    <x v="1"/>
    <s v="Research &amp; Development"/>
    <x v="1"/>
    <s v="Latino"/>
    <n v="36"/>
    <d v="2018-08-18T00:00:00"/>
    <n v="223404"/>
    <n v="0.32"/>
    <x v="0"/>
    <s v="Columbus"/>
    <s v=""/>
  </r>
  <r>
    <s v="E04535"/>
    <x v="618"/>
    <x v="27"/>
    <x v="0"/>
    <s v="Speciality Products"/>
    <x v="0"/>
    <s v="Asian"/>
    <n v="57"/>
    <d v="2014-01-10T00:00:00"/>
    <n v="74854"/>
    <n v="0"/>
    <x v="0"/>
    <s v="Seattle"/>
    <s v=""/>
  </r>
  <r>
    <s v="E00380"/>
    <x v="619"/>
    <x v="9"/>
    <x v="3"/>
    <s v="Speciality Products"/>
    <x v="0"/>
    <s v="Caucasian"/>
    <n v="48"/>
    <d v="2007-04-25T00:00:00"/>
    <n v="217783"/>
    <n v="0.36"/>
    <x v="0"/>
    <s v="Seattle"/>
    <s v=""/>
  </r>
  <r>
    <s v="E01432"/>
    <x v="620"/>
    <x v="28"/>
    <x v="0"/>
    <s v="Manufacturing"/>
    <x v="0"/>
    <s v="Latino"/>
    <n v="53"/>
    <d v="2004-08-15T00:00:00"/>
    <n v="44735"/>
    <n v="0"/>
    <x v="2"/>
    <s v="Manaus"/>
    <s v=""/>
  </r>
  <r>
    <s v="E02628"/>
    <x v="621"/>
    <x v="13"/>
    <x v="1"/>
    <s v="Manufacturing"/>
    <x v="0"/>
    <s v="Caucasian"/>
    <n v="41"/>
    <d v="2007-01-09T00:00:00"/>
    <n v="50685"/>
    <n v="0"/>
    <x v="0"/>
    <s v="Columbus"/>
    <s v=""/>
  </r>
  <r>
    <s v="E03578"/>
    <x v="622"/>
    <x v="13"/>
    <x v="2"/>
    <s v="Research &amp; Development"/>
    <x v="1"/>
    <s v="Asian"/>
    <n v="34"/>
    <d v="2018-03-10T00:00:00"/>
    <n v="58993"/>
    <n v="0"/>
    <x v="0"/>
    <s v="Austin"/>
    <s v=""/>
  </r>
  <r>
    <s v="E03563"/>
    <x v="623"/>
    <x v="19"/>
    <x v="5"/>
    <s v="Corporate"/>
    <x v="1"/>
    <s v="Caucasian"/>
    <n v="47"/>
    <d v="2020-06-08T00:00:00"/>
    <n v="115765"/>
    <n v="0"/>
    <x v="0"/>
    <s v="Miami"/>
    <d v="2021-02-02T00:00:00"/>
  </r>
  <r>
    <s v="E02781"/>
    <x v="624"/>
    <x v="2"/>
    <x v="3"/>
    <s v="Manufacturing"/>
    <x v="0"/>
    <s v="Asian"/>
    <n v="63"/>
    <d v="2007-03-06T00:00:00"/>
    <n v="193044"/>
    <n v="0.15"/>
    <x v="0"/>
    <s v="Miami"/>
    <s v=""/>
  </r>
  <r>
    <s v="E04739"/>
    <x v="625"/>
    <x v="7"/>
    <x v="6"/>
    <s v="Research &amp; Development"/>
    <x v="0"/>
    <s v="Black"/>
    <n v="65"/>
    <d v="2011-06-17T00:00:00"/>
    <n v="56686"/>
    <n v="0"/>
    <x v="0"/>
    <s v="Seattle"/>
    <d v="2015-06-09T00:00:00"/>
  </r>
  <r>
    <s v="E02665"/>
    <x v="626"/>
    <x v="0"/>
    <x v="1"/>
    <s v="Manufacturing"/>
    <x v="0"/>
    <s v="Black"/>
    <n v="33"/>
    <d v="2019-10-25T00:00:00"/>
    <n v="131652"/>
    <n v="0.11"/>
    <x v="0"/>
    <s v="Seattle"/>
    <s v=""/>
  </r>
  <r>
    <s v="E04132"/>
    <x v="627"/>
    <x v="2"/>
    <x v="6"/>
    <s v="Manufacturing"/>
    <x v="0"/>
    <s v="Black"/>
    <n v="45"/>
    <d v="2008-02-29T00:00:00"/>
    <n v="150577"/>
    <n v="0.25"/>
    <x v="0"/>
    <s v="Miami"/>
    <s v=""/>
  </r>
  <r>
    <s v="E00276"/>
    <x v="628"/>
    <x v="11"/>
    <x v="5"/>
    <s v="Research &amp; Development"/>
    <x v="0"/>
    <s v="Latino"/>
    <n v="37"/>
    <d v="2018-12-27T00:00:00"/>
    <n v="87359"/>
    <n v="0.11"/>
    <x v="2"/>
    <s v="Rio de Janerio"/>
    <s v=""/>
  </r>
  <r>
    <s v="E04277"/>
    <x v="629"/>
    <x v="13"/>
    <x v="2"/>
    <s v="Speciality Products"/>
    <x v="0"/>
    <s v="Asian"/>
    <n v="60"/>
    <d v="2014-01-08T00:00:00"/>
    <n v="51877"/>
    <n v="0"/>
    <x v="1"/>
    <s v="Beijing"/>
    <s v=""/>
  </r>
  <r>
    <s v="E03890"/>
    <x v="630"/>
    <x v="29"/>
    <x v="0"/>
    <s v="Manufacturing"/>
    <x v="1"/>
    <s v="Asian"/>
    <n v="43"/>
    <d v="2017-01-18T00:00:00"/>
    <n v="86417"/>
    <n v="0"/>
    <x v="0"/>
    <s v="Chicago"/>
    <s v=""/>
  </r>
  <r>
    <s v="E02012"/>
    <x v="631"/>
    <x v="27"/>
    <x v="0"/>
    <s v="Research &amp; Development"/>
    <x v="0"/>
    <s v="Asian"/>
    <n v="65"/>
    <d v="2003-05-08T00:00:00"/>
    <n v="96548"/>
    <n v="0"/>
    <x v="0"/>
    <s v="Austin"/>
    <s v=""/>
  </r>
  <r>
    <s v="E02881"/>
    <x v="632"/>
    <x v="4"/>
    <x v="3"/>
    <s v="Manufacturing"/>
    <x v="0"/>
    <s v="Asian"/>
    <n v="43"/>
    <d v="2014-01-23T00:00:00"/>
    <n v="92940"/>
    <n v="0"/>
    <x v="1"/>
    <s v="Chengdu"/>
    <s v=""/>
  </r>
  <r>
    <s v="E03750"/>
    <x v="633"/>
    <x v="13"/>
    <x v="3"/>
    <s v="Speciality Products"/>
    <x v="1"/>
    <s v="Asian"/>
    <n v="28"/>
    <d v="2018-08-24T00:00:00"/>
    <n v="61410"/>
    <n v="0"/>
    <x v="0"/>
    <s v="Phoenix"/>
    <s v=""/>
  </r>
  <r>
    <s v="E00605"/>
    <x v="634"/>
    <x v="6"/>
    <x v="1"/>
    <s v="Speciality Products"/>
    <x v="0"/>
    <s v="Black"/>
    <n v="61"/>
    <d v="2010-04-25T00:00:00"/>
    <n v="110302"/>
    <n v="0.06"/>
    <x v="0"/>
    <s v="Miami"/>
    <s v=""/>
  </r>
  <r>
    <s v="E04641"/>
    <x v="635"/>
    <x v="2"/>
    <x v="5"/>
    <s v="Speciality Products"/>
    <x v="0"/>
    <s v="Black"/>
    <n v="45"/>
    <d v="2018-04-22T00:00:00"/>
    <n v="187205"/>
    <n v="0.24"/>
    <x v="0"/>
    <s v="Columbus"/>
    <d v="2022-06-20T00:00:00"/>
  </r>
  <r>
    <s v="E01019"/>
    <x v="636"/>
    <x v="4"/>
    <x v="2"/>
    <s v="Corporate"/>
    <x v="1"/>
    <s v="Caucasian"/>
    <n v="45"/>
    <d v="2011-03-16T00:00:00"/>
    <n v="81687"/>
    <n v="0"/>
    <x v="0"/>
    <s v="Phoenix"/>
    <s v=""/>
  </r>
  <r>
    <s v="E01519"/>
    <x v="637"/>
    <x v="9"/>
    <x v="0"/>
    <s v="Speciality Products"/>
    <x v="1"/>
    <s v="Latino"/>
    <n v="54"/>
    <d v="2009-08-15T00:00:00"/>
    <n v="241083"/>
    <n v="0.39"/>
    <x v="0"/>
    <s v="Columbus"/>
    <s v=""/>
  </r>
  <r>
    <s v="E03694"/>
    <x v="638"/>
    <x v="9"/>
    <x v="1"/>
    <s v="Speciality Products"/>
    <x v="0"/>
    <s v="Black"/>
    <n v="38"/>
    <d v="2018-11-09T00:00:00"/>
    <n v="223805"/>
    <n v="0.36"/>
    <x v="0"/>
    <s v="Chicago"/>
    <s v=""/>
  </r>
  <r>
    <s v="E01123"/>
    <x v="639"/>
    <x v="2"/>
    <x v="3"/>
    <s v="Corporate"/>
    <x v="0"/>
    <s v="Caucasian"/>
    <n v="27"/>
    <d v="2021-07-16T00:00:00"/>
    <n v="161759"/>
    <n v="0.16"/>
    <x v="0"/>
    <s v="Miami"/>
    <s v=""/>
  </r>
  <r>
    <s v="E01366"/>
    <x v="640"/>
    <x v="3"/>
    <x v="0"/>
    <s v="Research &amp; Development"/>
    <x v="1"/>
    <s v="Black"/>
    <n v="40"/>
    <d v="2019-02-24T00:00:00"/>
    <n v="95899"/>
    <n v="0.1"/>
    <x v="0"/>
    <s v="Columbus"/>
    <d v="2021-03-08T00:00:00"/>
  </r>
  <r>
    <s v="E04005"/>
    <x v="641"/>
    <x v="4"/>
    <x v="1"/>
    <s v="Corporate"/>
    <x v="1"/>
    <s v="Asian"/>
    <n v="49"/>
    <d v="2019-06-07T00:00:00"/>
    <n v="80700"/>
    <n v="0"/>
    <x v="0"/>
    <s v="Columbus"/>
    <s v=""/>
  </r>
  <r>
    <s v="E02770"/>
    <x v="642"/>
    <x v="6"/>
    <x v="4"/>
    <s v="Speciality Products"/>
    <x v="1"/>
    <s v="Asian"/>
    <n v="54"/>
    <d v="1997-03-11T00:00:00"/>
    <n v="128136"/>
    <n v="0.05"/>
    <x v="1"/>
    <s v="Beijing"/>
    <s v=""/>
  </r>
  <r>
    <s v="E04018"/>
    <x v="643"/>
    <x v="13"/>
    <x v="6"/>
    <s v="Corporate"/>
    <x v="0"/>
    <s v="Caucasian"/>
    <n v="39"/>
    <d v="2017-04-18T00:00:00"/>
    <n v="58745"/>
    <n v="0"/>
    <x v="0"/>
    <s v="Austin"/>
    <s v=""/>
  </r>
  <r>
    <s v="E01591"/>
    <x v="644"/>
    <x v="1"/>
    <x v="0"/>
    <s v="Corporate"/>
    <x v="0"/>
    <s v="Asian"/>
    <n v="57"/>
    <d v="1992-05-04T00:00:00"/>
    <n v="76202"/>
    <n v="0"/>
    <x v="0"/>
    <s v="Austin"/>
    <d v="1994-12-18T00:00:00"/>
  </r>
  <r>
    <s v="E04940"/>
    <x v="645"/>
    <x v="9"/>
    <x v="2"/>
    <s v="Speciality Products"/>
    <x v="1"/>
    <s v="Black"/>
    <n v="36"/>
    <d v="2018-03-19T00:00:00"/>
    <n v="195200"/>
    <n v="0.36"/>
    <x v="0"/>
    <s v="Austin"/>
    <s v=""/>
  </r>
  <r>
    <s v="E03465"/>
    <x v="646"/>
    <x v="13"/>
    <x v="1"/>
    <s v="Manufacturing"/>
    <x v="0"/>
    <s v="Asian"/>
    <n v="45"/>
    <d v="2016-12-07T00:00:00"/>
    <n v="71454"/>
    <n v="0"/>
    <x v="1"/>
    <s v="Shanghai"/>
    <s v=""/>
  </r>
  <r>
    <s v="E03870"/>
    <x v="647"/>
    <x v="21"/>
    <x v="0"/>
    <s v="Manufacturing"/>
    <x v="0"/>
    <s v="Caucasian"/>
    <n v="30"/>
    <d v="2020-02-03T00:00:00"/>
    <n v="94652"/>
    <n v="0"/>
    <x v="0"/>
    <s v="Seattle"/>
    <s v=""/>
  </r>
  <r>
    <s v="E01927"/>
    <x v="648"/>
    <x v="1"/>
    <x v="0"/>
    <s v="Manufacturing"/>
    <x v="1"/>
    <s v="Black"/>
    <n v="34"/>
    <d v="2016-02-16T00:00:00"/>
    <n v="63411"/>
    <n v="0"/>
    <x v="0"/>
    <s v="Miami"/>
    <s v=""/>
  </r>
  <r>
    <s v="E03064"/>
    <x v="649"/>
    <x v="13"/>
    <x v="2"/>
    <s v="Speciality Products"/>
    <x v="1"/>
    <s v="Asian"/>
    <n v="31"/>
    <d v="2020-02-17T00:00:00"/>
    <n v="67171"/>
    <n v="0"/>
    <x v="1"/>
    <s v="Chongqing"/>
    <d v="2021-05-01T00:00:00"/>
  </r>
  <r>
    <s v="E01883"/>
    <x v="650"/>
    <x v="0"/>
    <x v="3"/>
    <s v="Speciality Products"/>
    <x v="0"/>
    <s v="Latino"/>
    <n v="28"/>
    <d v="2019-07-06T00:00:00"/>
    <n v="152036"/>
    <n v="0.15"/>
    <x v="2"/>
    <s v="Rio de Janerio"/>
    <s v=""/>
  </r>
  <r>
    <s v="E03984"/>
    <x v="651"/>
    <x v="8"/>
    <x v="5"/>
    <s v="Manufacturing"/>
    <x v="0"/>
    <s v="Black"/>
    <n v="55"/>
    <d v="2021-03-21T00:00:00"/>
    <n v="95562"/>
    <n v="0"/>
    <x v="0"/>
    <s v="Chicago"/>
    <s v=""/>
  </r>
  <r>
    <s v="E00446"/>
    <x v="652"/>
    <x v="4"/>
    <x v="2"/>
    <s v="Research &amp; Development"/>
    <x v="1"/>
    <s v="Caucasian"/>
    <n v="30"/>
    <d v="2019-11-04T00:00:00"/>
    <n v="96092"/>
    <n v="0"/>
    <x v="0"/>
    <s v="Austin"/>
    <s v=""/>
  </r>
  <r>
    <s v="E02825"/>
    <x v="653"/>
    <x v="9"/>
    <x v="5"/>
    <s v="Manufacturing"/>
    <x v="1"/>
    <s v="Asian"/>
    <n v="63"/>
    <d v="2013-06-03T00:00:00"/>
    <n v="254289"/>
    <n v="0.39"/>
    <x v="0"/>
    <s v="Chicago"/>
    <s v=""/>
  </r>
  <r>
    <s v="E04174"/>
    <x v="654"/>
    <x v="3"/>
    <x v="0"/>
    <s v="Research &amp; Development"/>
    <x v="1"/>
    <s v="Caucasian"/>
    <n v="26"/>
    <d v="2019-07-10T00:00:00"/>
    <n v="69110"/>
    <n v="0.05"/>
    <x v="0"/>
    <s v="Chicago"/>
    <s v=""/>
  </r>
  <r>
    <s v="E01899"/>
    <x v="655"/>
    <x v="9"/>
    <x v="6"/>
    <s v="Speciality Products"/>
    <x v="1"/>
    <s v="Caucasian"/>
    <n v="52"/>
    <d v="2002-06-11T00:00:00"/>
    <n v="236314"/>
    <n v="0.34"/>
    <x v="0"/>
    <s v="Miami"/>
    <s v=""/>
  </r>
  <r>
    <s v="E02562"/>
    <x v="656"/>
    <x v="7"/>
    <x v="6"/>
    <s v="Corporate"/>
    <x v="1"/>
    <s v="Latino"/>
    <n v="51"/>
    <d v="2007-06-19T00:00:00"/>
    <n v="45206"/>
    <n v="0"/>
    <x v="0"/>
    <s v="Columbus"/>
    <s v=""/>
  </r>
  <r>
    <s v="E01006"/>
    <x v="657"/>
    <x v="9"/>
    <x v="1"/>
    <s v="Research &amp; Development"/>
    <x v="0"/>
    <s v="Asian"/>
    <n v="25"/>
    <d v="2021-11-15T00:00:00"/>
    <n v="210708"/>
    <n v="0.33"/>
    <x v="0"/>
    <s v="Chicago"/>
    <s v=""/>
  </r>
  <r>
    <s v="E02903"/>
    <x v="658"/>
    <x v="27"/>
    <x v="0"/>
    <s v="Corporate"/>
    <x v="1"/>
    <s v="Latino"/>
    <n v="40"/>
    <d v="2021-09-26T00:00:00"/>
    <n v="87770"/>
    <n v="0"/>
    <x v="0"/>
    <s v="Austin"/>
    <s v=""/>
  </r>
  <r>
    <s v="E03642"/>
    <x v="659"/>
    <x v="6"/>
    <x v="3"/>
    <s v="Corporate"/>
    <x v="0"/>
    <s v="Caucasian"/>
    <n v="38"/>
    <d v="2015-08-12T00:00:00"/>
    <n v="106858"/>
    <n v="0.05"/>
    <x v="0"/>
    <s v="Seattle"/>
    <s v=""/>
  </r>
  <r>
    <s v="E02884"/>
    <x v="660"/>
    <x v="2"/>
    <x v="4"/>
    <s v="Corporate"/>
    <x v="1"/>
    <s v="Caucasian"/>
    <n v="60"/>
    <d v="2015-04-14T00:00:00"/>
    <n v="155788"/>
    <n v="0.17"/>
    <x v="0"/>
    <s v="Seattle"/>
    <s v=""/>
  </r>
  <r>
    <s v="E00701"/>
    <x v="661"/>
    <x v="15"/>
    <x v="4"/>
    <s v="Speciality Products"/>
    <x v="0"/>
    <s v="Latino"/>
    <n v="45"/>
    <d v="2019-04-26T00:00:00"/>
    <n v="74891"/>
    <n v="0"/>
    <x v="2"/>
    <s v="Rio de Janerio"/>
    <s v=""/>
  </r>
  <r>
    <s v="E04720"/>
    <x v="662"/>
    <x v="8"/>
    <x v="5"/>
    <s v="Corporate"/>
    <x v="1"/>
    <s v="Asian"/>
    <n v="28"/>
    <d v="2021-12-18T00:00:00"/>
    <n v="95670"/>
    <n v="0"/>
    <x v="0"/>
    <s v="Phoenix"/>
    <s v=""/>
  </r>
  <r>
    <s v="E01985"/>
    <x v="663"/>
    <x v="5"/>
    <x v="2"/>
    <s v="Research &amp; Development"/>
    <x v="0"/>
    <s v="Black"/>
    <n v="65"/>
    <d v="2000-09-29T00:00:00"/>
    <n v="67837"/>
    <n v="0"/>
    <x v="0"/>
    <s v="Austin"/>
    <s v=""/>
  </r>
  <r>
    <s v="E03273"/>
    <x v="664"/>
    <x v="13"/>
    <x v="2"/>
    <s v="Research &amp; Development"/>
    <x v="1"/>
    <s v="Asian"/>
    <n v="41"/>
    <d v="2010-06-04T00:00:00"/>
    <n v="72425"/>
    <n v="0"/>
    <x v="1"/>
    <s v="Beijing"/>
    <s v=""/>
  </r>
  <r>
    <s v="E02415"/>
    <x v="665"/>
    <x v="4"/>
    <x v="2"/>
    <s v="Corporate"/>
    <x v="0"/>
    <s v="Latino"/>
    <n v="52"/>
    <d v="1994-10-16T00:00:00"/>
    <n v="93103"/>
    <n v="0"/>
    <x v="0"/>
    <s v="Phoenix"/>
    <s v=""/>
  </r>
  <r>
    <s v="E02877"/>
    <x v="666"/>
    <x v="8"/>
    <x v="5"/>
    <s v="Corporate"/>
    <x v="0"/>
    <s v="Caucasian"/>
    <n v="56"/>
    <d v="2015-10-14T00:00:00"/>
    <n v="76272"/>
    <n v="0"/>
    <x v="0"/>
    <s v="Miami"/>
    <d v="2021-10-22T00:00:00"/>
  </r>
  <r>
    <s v="E00091"/>
    <x v="667"/>
    <x v="13"/>
    <x v="1"/>
    <s v="Manufacturing"/>
    <x v="0"/>
    <s v="Asian"/>
    <n v="48"/>
    <d v="2003-06-24T00:00:00"/>
    <n v="55760"/>
    <n v="0"/>
    <x v="0"/>
    <s v="Austin"/>
    <s v=""/>
  </r>
  <r>
    <s v="E02563"/>
    <x v="668"/>
    <x v="9"/>
    <x v="3"/>
    <s v="Corporate"/>
    <x v="0"/>
    <s v="Caucasian"/>
    <n v="36"/>
    <d v="2020-01-13T00:00:00"/>
    <n v="253294"/>
    <n v="0.4"/>
    <x v="0"/>
    <s v="Miami"/>
    <s v=""/>
  </r>
  <r>
    <s v="E04221"/>
    <x v="669"/>
    <x v="13"/>
    <x v="1"/>
    <s v="Corporate"/>
    <x v="1"/>
    <s v="Caucasian"/>
    <n v="60"/>
    <d v="2007-08-16T00:00:00"/>
    <n v="58671"/>
    <n v="0"/>
    <x v="0"/>
    <s v="Columbus"/>
    <s v=""/>
  </r>
  <r>
    <s v="E04887"/>
    <x v="670"/>
    <x v="5"/>
    <x v="2"/>
    <s v="Research &amp; Development"/>
    <x v="0"/>
    <s v="Asian"/>
    <n v="40"/>
    <d v="2018-03-16T00:00:00"/>
    <n v="55457"/>
    <n v="0"/>
    <x v="0"/>
    <s v="Columbus"/>
    <s v=""/>
  </r>
  <r>
    <s v="E03170"/>
    <x v="671"/>
    <x v="5"/>
    <x v="2"/>
    <s v="Manufacturing"/>
    <x v="0"/>
    <s v="Asian"/>
    <n v="63"/>
    <d v="2017-09-26T00:00:00"/>
    <n v="72340"/>
    <n v="0"/>
    <x v="0"/>
    <s v="Phoenix"/>
    <d v="2019-04-03T00:00:00"/>
  </r>
  <r>
    <s v="E01636"/>
    <x v="672"/>
    <x v="6"/>
    <x v="6"/>
    <s v="Corporate"/>
    <x v="0"/>
    <s v="Caucasian"/>
    <n v="29"/>
    <d v="2016-11-02T00:00:00"/>
    <n v="122054"/>
    <n v="0.06"/>
    <x v="0"/>
    <s v="Phoenix"/>
    <s v=""/>
  </r>
  <r>
    <s v="E01387"/>
    <x v="673"/>
    <x v="2"/>
    <x v="0"/>
    <s v="Manufacturing"/>
    <x v="0"/>
    <s v="Asian"/>
    <n v="27"/>
    <d v="2018-01-03T00:00:00"/>
    <n v="167100"/>
    <n v="0.2"/>
    <x v="1"/>
    <s v="Chengdu"/>
    <s v=""/>
  </r>
  <r>
    <s v="E01363"/>
    <x v="674"/>
    <x v="1"/>
    <x v="0"/>
    <s v="Corporate"/>
    <x v="0"/>
    <s v="Caucasian"/>
    <n v="53"/>
    <d v="1997-04-23T00:00:00"/>
    <n v="78153"/>
    <n v="0"/>
    <x v="0"/>
    <s v="Miami"/>
    <s v=""/>
  </r>
  <r>
    <s v="E02249"/>
    <x v="675"/>
    <x v="6"/>
    <x v="1"/>
    <s v="Manufacturing"/>
    <x v="0"/>
    <s v="Caucasian"/>
    <n v="37"/>
    <d v="2020-04-14T00:00:00"/>
    <n v="103524"/>
    <n v="0.09"/>
    <x v="0"/>
    <s v="Phoenix"/>
    <s v=""/>
  </r>
  <r>
    <s v="E02987"/>
    <x v="676"/>
    <x v="6"/>
    <x v="0"/>
    <s v="Corporate"/>
    <x v="1"/>
    <s v="Caucasian"/>
    <n v="30"/>
    <d v="2017-08-05T00:00:00"/>
    <n v="119906"/>
    <n v="0.05"/>
    <x v="0"/>
    <s v="Columbus"/>
    <s v=""/>
  </r>
  <r>
    <s v="E03655"/>
    <x v="677"/>
    <x v="7"/>
    <x v="6"/>
    <s v="Speciality Products"/>
    <x v="0"/>
    <s v="Caucasian"/>
    <n v="28"/>
    <d v="2020-01-17T00:00:00"/>
    <n v="45061"/>
    <n v="0"/>
    <x v="0"/>
    <s v="Miami"/>
    <s v=""/>
  </r>
  <r>
    <s v="E04048"/>
    <x v="678"/>
    <x v="30"/>
    <x v="0"/>
    <s v="Corporate"/>
    <x v="1"/>
    <s v="Asian"/>
    <n v="51"/>
    <d v="2003-01-17T00:00:00"/>
    <n v="91399"/>
    <n v="0"/>
    <x v="0"/>
    <s v="Seattle"/>
    <s v=""/>
  </r>
  <r>
    <s v="E03626"/>
    <x v="679"/>
    <x v="14"/>
    <x v="0"/>
    <s v="Research &amp; Development"/>
    <x v="1"/>
    <s v="Latino"/>
    <n v="28"/>
    <d v="2017-09-28T00:00:00"/>
    <n v="97336"/>
    <n v="0"/>
    <x v="0"/>
    <s v="Austin"/>
    <s v=""/>
  </r>
  <r>
    <s v="E03694"/>
    <x v="680"/>
    <x v="0"/>
    <x v="3"/>
    <s v="Corporate"/>
    <x v="0"/>
    <s v="Black"/>
    <n v="31"/>
    <d v="2017-01-20T00:00:00"/>
    <n v="124629"/>
    <n v="0.1"/>
    <x v="0"/>
    <s v="Columbus"/>
    <s v=""/>
  </r>
  <r>
    <s v="E02920"/>
    <x v="681"/>
    <x v="9"/>
    <x v="4"/>
    <s v="Speciality Products"/>
    <x v="0"/>
    <s v="Caucasian"/>
    <n v="28"/>
    <d v="2021-07-25T00:00:00"/>
    <n v="231850"/>
    <n v="0.39"/>
    <x v="0"/>
    <s v="Miami"/>
    <s v=""/>
  </r>
  <r>
    <s v="E03220"/>
    <x v="682"/>
    <x v="6"/>
    <x v="3"/>
    <s v="Research &amp; Development"/>
    <x v="1"/>
    <s v="Latino"/>
    <n v="34"/>
    <d v="2018-06-04T00:00:00"/>
    <n v="128329"/>
    <n v="0.08"/>
    <x v="0"/>
    <s v="Phoenix"/>
    <s v=""/>
  </r>
  <r>
    <s v="E01347"/>
    <x v="683"/>
    <x v="9"/>
    <x v="6"/>
    <s v="Speciality Products"/>
    <x v="1"/>
    <s v="Latino"/>
    <n v="44"/>
    <d v="2021-03-28T00:00:00"/>
    <n v="186033"/>
    <n v="0.34"/>
    <x v="2"/>
    <s v="Sao Paulo"/>
    <s v=""/>
  </r>
  <r>
    <s v="E03968"/>
    <x v="684"/>
    <x v="0"/>
    <x v="6"/>
    <s v="Manufacturing"/>
    <x v="1"/>
    <s v="Asian"/>
    <n v="60"/>
    <d v="2021-07-26T00:00:00"/>
    <n v="121480"/>
    <n v="0.14000000000000001"/>
    <x v="0"/>
    <s v="Phoenix"/>
    <s v=""/>
  </r>
  <r>
    <s v="E04299"/>
    <x v="685"/>
    <x v="2"/>
    <x v="4"/>
    <s v="Speciality Products"/>
    <x v="0"/>
    <s v="Caucasian"/>
    <n v="41"/>
    <d v="2010-05-21T00:00:00"/>
    <n v="153275"/>
    <n v="0.24"/>
    <x v="0"/>
    <s v="Columbus"/>
    <s v=""/>
  </r>
  <r>
    <s v="E01150"/>
    <x v="686"/>
    <x v="4"/>
    <x v="2"/>
    <s v="Research &amp; Development"/>
    <x v="0"/>
    <s v="Asian"/>
    <n v="62"/>
    <d v="2020-05-18T00:00:00"/>
    <n v="97830"/>
    <n v="0"/>
    <x v="0"/>
    <s v="Austin"/>
    <s v=""/>
  </r>
  <r>
    <s v="E03774"/>
    <x v="687"/>
    <x v="9"/>
    <x v="6"/>
    <s v="Corporate"/>
    <x v="0"/>
    <s v="Latino"/>
    <n v="47"/>
    <d v="1999-03-13T00:00:00"/>
    <n v="239394"/>
    <n v="0.32"/>
    <x v="0"/>
    <s v="Austin"/>
    <s v=""/>
  </r>
  <r>
    <s v="E01638"/>
    <x v="688"/>
    <x v="7"/>
    <x v="1"/>
    <s v="Speciality Products"/>
    <x v="0"/>
    <s v="Asian"/>
    <n v="62"/>
    <d v="2002-09-20T00:00:00"/>
    <n v="49738"/>
    <n v="0"/>
    <x v="1"/>
    <s v="Beijing"/>
    <s v=""/>
  </r>
  <r>
    <s v="E01877"/>
    <x v="689"/>
    <x v="7"/>
    <x v="3"/>
    <s v="Manufacturing"/>
    <x v="0"/>
    <s v="Latino"/>
    <n v="33"/>
    <d v="2018-05-27T00:00:00"/>
    <n v="45049"/>
    <n v="0"/>
    <x v="0"/>
    <s v="Seattle"/>
    <s v=""/>
  </r>
  <r>
    <s v="E01193"/>
    <x v="690"/>
    <x v="2"/>
    <x v="1"/>
    <s v="Research &amp; Development"/>
    <x v="0"/>
    <s v="Asian"/>
    <n v="27"/>
    <d v="2020-05-26T00:00:00"/>
    <n v="153628"/>
    <n v="0.28999999999999998"/>
    <x v="1"/>
    <s v="Chongqing"/>
    <d v="2020-12-12T00:00:00"/>
  </r>
  <r>
    <s v="E01789"/>
    <x v="691"/>
    <x v="0"/>
    <x v="2"/>
    <s v="Manufacturing"/>
    <x v="1"/>
    <s v="Asian"/>
    <n v="25"/>
    <d v="2021-06-15T00:00:00"/>
    <n v="142731"/>
    <n v="0.11"/>
    <x v="1"/>
    <s v="Shanghai"/>
    <d v="2022-06-03T00:00:00"/>
  </r>
  <r>
    <s v="E01422"/>
    <x v="692"/>
    <x v="0"/>
    <x v="6"/>
    <s v="Speciality Products"/>
    <x v="0"/>
    <s v="Latino"/>
    <n v="29"/>
    <d v="2020-05-15T00:00:00"/>
    <n v="137106"/>
    <n v="0.12"/>
    <x v="2"/>
    <s v="Sao Paulo"/>
    <s v=""/>
  </r>
  <r>
    <s v="E00440"/>
    <x v="693"/>
    <x v="9"/>
    <x v="1"/>
    <s v="Corporate"/>
    <x v="0"/>
    <s v="Asian"/>
    <n v="54"/>
    <d v="2007-09-05T00:00:00"/>
    <n v="183239"/>
    <n v="0.32"/>
    <x v="0"/>
    <s v="Seattle"/>
    <s v=""/>
  </r>
  <r>
    <s v="E00145"/>
    <x v="694"/>
    <x v="7"/>
    <x v="3"/>
    <s v="Manufacturing"/>
    <x v="0"/>
    <s v="Caucasian"/>
    <n v="28"/>
    <d v="2019-05-25T00:00:00"/>
    <n v="45819"/>
    <n v="0"/>
    <x v="0"/>
    <s v="Miami"/>
    <s v=""/>
  </r>
  <r>
    <s v="E04150"/>
    <x v="695"/>
    <x v="7"/>
    <x v="3"/>
    <s v="Research &amp; Development"/>
    <x v="0"/>
    <s v="Asian"/>
    <n v="54"/>
    <d v="2006-12-29T00:00:00"/>
    <n v="55518"/>
    <n v="0"/>
    <x v="0"/>
    <s v="Columbus"/>
    <s v=""/>
  </r>
  <r>
    <s v="E02846"/>
    <x v="696"/>
    <x v="6"/>
    <x v="6"/>
    <s v="Manufacturing"/>
    <x v="0"/>
    <s v="Asian"/>
    <n v="50"/>
    <d v="2012-03-11T00:00:00"/>
    <n v="108134"/>
    <n v="0.1"/>
    <x v="1"/>
    <s v="Shanghai"/>
    <s v=""/>
  </r>
  <r>
    <s v="E04247"/>
    <x v="697"/>
    <x v="6"/>
    <x v="6"/>
    <s v="Research &amp; Development"/>
    <x v="0"/>
    <s v="Black"/>
    <n v="55"/>
    <d v="1992-12-20T00:00:00"/>
    <n v="113950"/>
    <n v="0.09"/>
    <x v="0"/>
    <s v="Miami"/>
    <s v=""/>
  </r>
  <r>
    <s v="E02613"/>
    <x v="698"/>
    <x v="9"/>
    <x v="6"/>
    <s v="Speciality Products"/>
    <x v="0"/>
    <s v="Asian"/>
    <n v="52"/>
    <d v="1998-04-01T00:00:00"/>
    <n v="182035"/>
    <n v="0.3"/>
    <x v="0"/>
    <s v="Chicago"/>
    <s v=""/>
  </r>
  <r>
    <s v="E03349"/>
    <x v="699"/>
    <x v="2"/>
    <x v="3"/>
    <s v="Speciality Products"/>
    <x v="1"/>
    <s v="Asian"/>
    <n v="35"/>
    <d v="2017-08-16T00:00:00"/>
    <n v="181356"/>
    <n v="0.23"/>
    <x v="1"/>
    <s v="Beijing"/>
    <s v=""/>
  </r>
  <r>
    <s v="E03648"/>
    <x v="700"/>
    <x v="5"/>
    <x v="2"/>
    <s v="Corporate"/>
    <x v="0"/>
    <s v="Black"/>
    <n v="26"/>
    <d v="2019-08-21T00:00:00"/>
    <n v="66084"/>
    <n v="0"/>
    <x v="0"/>
    <s v="Seattle"/>
    <s v=""/>
  </r>
  <r>
    <s v="E02192"/>
    <x v="701"/>
    <x v="29"/>
    <x v="0"/>
    <s v="Speciality Products"/>
    <x v="0"/>
    <s v="Latino"/>
    <n v="43"/>
    <d v="2010-04-22T00:00:00"/>
    <n v="76912"/>
    <n v="0"/>
    <x v="2"/>
    <s v="Sao Paulo"/>
    <s v=""/>
  </r>
  <r>
    <s v="E03981"/>
    <x v="702"/>
    <x v="22"/>
    <x v="5"/>
    <s v="Research &amp; Development"/>
    <x v="0"/>
    <s v="Asian"/>
    <n v="63"/>
    <d v="2018-05-07T00:00:00"/>
    <n v="67987"/>
    <n v="0"/>
    <x v="0"/>
    <s v="Miami"/>
    <s v=""/>
  </r>
  <r>
    <s v="E03262"/>
    <x v="703"/>
    <x v="13"/>
    <x v="6"/>
    <s v="Manufacturing"/>
    <x v="1"/>
    <s v="Caucasian"/>
    <n v="65"/>
    <d v="2005-08-20T00:00:00"/>
    <n v="59833"/>
    <n v="0"/>
    <x v="0"/>
    <s v="Columbus"/>
    <s v=""/>
  </r>
  <r>
    <s v="E02716"/>
    <x v="704"/>
    <x v="0"/>
    <x v="6"/>
    <s v="Speciality Products"/>
    <x v="1"/>
    <s v="Asian"/>
    <n v="45"/>
    <d v="2005-04-11T00:00:00"/>
    <n v="128468"/>
    <n v="0.11"/>
    <x v="0"/>
    <s v="Chicago"/>
    <s v=""/>
  </r>
  <r>
    <s v="E00245"/>
    <x v="705"/>
    <x v="6"/>
    <x v="2"/>
    <s v="Corporate"/>
    <x v="1"/>
    <s v="Black"/>
    <n v="42"/>
    <d v="2011-05-29T00:00:00"/>
    <n v="102440"/>
    <n v="0.06"/>
    <x v="0"/>
    <s v="Chicago"/>
    <s v=""/>
  </r>
  <r>
    <s v="E04123"/>
    <x v="706"/>
    <x v="9"/>
    <x v="0"/>
    <s v="Speciality Products"/>
    <x v="1"/>
    <s v="Black"/>
    <n v="59"/>
    <d v="2010-12-30T00:00:00"/>
    <n v="246619"/>
    <n v="0.36"/>
    <x v="0"/>
    <s v="Miami"/>
    <s v=""/>
  </r>
  <r>
    <s v="E03471"/>
    <x v="707"/>
    <x v="6"/>
    <x v="4"/>
    <s v="Corporate"/>
    <x v="0"/>
    <s v="Latino"/>
    <n v="42"/>
    <d v="2017-11-19T00:00:00"/>
    <n v="101143"/>
    <n v="0.06"/>
    <x v="0"/>
    <s v="Miami"/>
    <s v=""/>
  </r>
  <r>
    <s v="E00717"/>
    <x v="708"/>
    <x v="20"/>
    <x v="4"/>
    <s v="Manufacturing"/>
    <x v="0"/>
    <s v="Latino"/>
    <n v="45"/>
    <d v="2005-10-14T00:00:00"/>
    <n v="51404"/>
    <n v="0"/>
    <x v="2"/>
    <s v="Manaus"/>
    <d v="2009-12-06T00:00:00"/>
  </r>
  <r>
    <s v="E01966"/>
    <x v="709"/>
    <x v="17"/>
    <x v="5"/>
    <s v="Speciality Products"/>
    <x v="1"/>
    <s v="Caucasian"/>
    <n v="45"/>
    <d v="2015-11-21T00:00:00"/>
    <n v="87292"/>
    <n v="0"/>
    <x v="0"/>
    <s v="Columbus"/>
    <s v=""/>
  </r>
  <r>
    <s v="E03683"/>
    <x v="710"/>
    <x v="2"/>
    <x v="6"/>
    <s v="Speciality Products"/>
    <x v="0"/>
    <s v="Asian"/>
    <n v="28"/>
    <d v="2019-12-11T00:00:00"/>
    <n v="182321"/>
    <n v="0.28000000000000003"/>
    <x v="1"/>
    <s v="Beijing"/>
    <s v=""/>
  </r>
  <r>
    <s v="E03694"/>
    <x v="711"/>
    <x v="28"/>
    <x v="0"/>
    <s v="Corporate"/>
    <x v="1"/>
    <s v="Caucasian"/>
    <n v="51"/>
    <d v="2014-02-27T00:00:00"/>
    <n v="53929"/>
    <n v="0"/>
    <x v="0"/>
    <s v="Miami"/>
    <d v="2017-12-22T00:00:00"/>
  </r>
  <r>
    <s v="E04766"/>
    <x v="712"/>
    <x v="9"/>
    <x v="3"/>
    <s v="Manufacturing"/>
    <x v="0"/>
    <s v="Asian"/>
    <n v="38"/>
    <d v="2012-12-13T00:00:00"/>
    <n v="191571"/>
    <n v="0.32"/>
    <x v="0"/>
    <s v="Austin"/>
    <s v=""/>
  </r>
  <r>
    <s v="E01465"/>
    <x v="713"/>
    <x v="0"/>
    <x v="3"/>
    <s v="Corporate"/>
    <x v="0"/>
    <s v="Caucasian"/>
    <n v="62"/>
    <d v="2009-01-30T00:00:00"/>
    <n v="150555"/>
    <n v="0.13"/>
    <x v="0"/>
    <s v="Phoenix"/>
    <s v=""/>
  </r>
  <r>
    <s v="E00206"/>
    <x v="714"/>
    <x v="6"/>
    <x v="1"/>
    <s v="Corporate"/>
    <x v="1"/>
    <s v="Asian"/>
    <n v="52"/>
    <d v="2009-10-05T00:00:00"/>
    <n v="122890"/>
    <n v="7.0000000000000007E-2"/>
    <x v="1"/>
    <s v="Shanghai"/>
    <s v=""/>
  </r>
  <r>
    <s v="E04088"/>
    <x v="715"/>
    <x v="9"/>
    <x v="1"/>
    <s v="Research &amp; Development"/>
    <x v="1"/>
    <s v="Asian"/>
    <n v="52"/>
    <d v="1997-05-26T00:00:00"/>
    <n v="216999"/>
    <n v="0.37"/>
    <x v="0"/>
    <s v="Miami"/>
    <s v=""/>
  </r>
  <r>
    <s v="E02066"/>
    <x v="716"/>
    <x v="6"/>
    <x v="4"/>
    <s v="Corporate"/>
    <x v="1"/>
    <s v="Asian"/>
    <n v="48"/>
    <d v="2015-07-16T00:00:00"/>
    <n v="110565"/>
    <n v="0.09"/>
    <x v="1"/>
    <s v="Beijing"/>
    <s v=""/>
  </r>
  <r>
    <s v="E03227"/>
    <x v="717"/>
    <x v="12"/>
    <x v="0"/>
    <s v="Speciality Products"/>
    <x v="1"/>
    <s v="Caucasian"/>
    <n v="38"/>
    <d v="2015-04-19T00:00:00"/>
    <n v="48762"/>
    <n v="0"/>
    <x v="0"/>
    <s v="Seattle"/>
    <s v=""/>
  </r>
  <r>
    <s v="E03364"/>
    <x v="718"/>
    <x v="25"/>
    <x v="5"/>
    <s v="Speciality Products"/>
    <x v="0"/>
    <s v="Asian"/>
    <n v="51"/>
    <d v="2017-02-11T00:00:00"/>
    <n v="87036"/>
    <n v="0"/>
    <x v="1"/>
    <s v="Chongqing"/>
    <s v=""/>
  </r>
  <r>
    <s v="E00607"/>
    <x v="719"/>
    <x v="2"/>
    <x v="6"/>
    <s v="Speciality Products"/>
    <x v="1"/>
    <s v="Caucasian"/>
    <n v="32"/>
    <d v="2016-11-28T00:00:00"/>
    <n v="177443"/>
    <n v="0.16"/>
    <x v="0"/>
    <s v="Seattle"/>
    <s v=""/>
  </r>
  <r>
    <s v="E02258"/>
    <x v="720"/>
    <x v="14"/>
    <x v="0"/>
    <s v="Research &amp; Development"/>
    <x v="0"/>
    <s v="Asian"/>
    <n v="36"/>
    <d v="2016-04-29T00:00:00"/>
    <n v="75862"/>
    <n v="0"/>
    <x v="0"/>
    <s v="Austin"/>
    <s v=""/>
  </r>
  <r>
    <s v="E03681"/>
    <x v="721"/>
    <x v="15"/>
    <x v="4"/>
    <s v="Research &amp; Development"/>
    <x v="0"/>
    <s v="Asian"/>
    <n v="45"/>
    <d v="2019-04-26T00:00:00"/>
    <n v="90870"/>
    <n v="0"/>
    <x v="0"/>
    <s v="Chicago"/>
    <s v=""/>
  </r>
  <r>
    <s v="E02298"/>
    <x v="722"/>
    <x v="11"/>
    <x v="5"/>
    <s v="Corporate"/>
    <x v="0"/>
    <s v="Asian"/>
    <n v="32"/>
    <d v="2014-12-04T00:00:00"/>
    <n v="99202"/>
    <n v="0.11"/>
    <x v="0"/>
    <s v="Phoenix"/>
    <s v=""/>
  </r>
  <r>
    <s v="E02984"/>
    <x v="723"/>
    <x v="4"/>
    <x v="6"/>
    <s v="Corporate"/>
    <x v="1"/>
    <s v="Asian"/>
    <n v="45"/>
    <d v="2007-09-22T00:00:00"/>
    <n v="92293"/>
    <n v="0"/>
    <x v="1"/>
    <s v="Chengdu"/>
    <s v=""/>
  </r>
  <r>
    <s v="E02440"/>
    <x v="724"/>
    <x v="29"/>
    <x v="0"/>
    <s v="Corporate"/>
    <x v="1"/>
    <s v="Caucasian"/>
    <n v="54"/>
    <d v="1992-06-30T00:00:00"/>
    <n v="63196"/>
    <n v="0"/>
    <x v="0"/>
    <s v="Chicago"/>
    <d v="2014-10-26T00:00:00"/>
  </r>
  <r>
    <s v="E04699"/>
    <x v="725"/>
    <x v="25"/>
    <x v="5"/>
    <s v="Speciality Products"/>
    <x v="0"/>
    <s v="Asian"/>
    <n v="48"/>
    <d v="2012-05-03T00:00:00"/>
    <n v="65340"/>
    <n v="0"/>
    <x v="1"/>
    <s v="Shanghai"/>
    <d v="2018-05-09T00:00:00"/>
  </r>
  <r>
    <s v="E03579"/>
    <x v="726"/>
    <x v="9"/>
    <x v="6"/>
    <s v="Corporate"/>
    <x v="1"/>
    <s v="Asian"/>
    <n v="45"/>
    <d v="2015-09-24T00:00:00"/>
    <n v="202680"/>
    <n v="0.32"/>
    <x v="0"/>
    <s v="Phoenix"/>
    <d v="2022-08-17T00:00:00"/>
  </r>
  <r>
    <s v="E01649"/>
    <x v="727"/>
    <x v="3"/>
    <x v="0"/>
    <s v="Manufacturing"/>
    <x v="0"/>
    <s v="Latino"/>
    <n v="46"/>
    <d v="2017-04-24T00:00:00"/>
    <n v="77461"/>
    <n v="0.09"/>
    <x v="2"/>
    <s v="Sao Paulo"/>
    <s v=""/>
  </r>
  <r>
    <s v="E04969"/>
    <x v="728"/>
    <x v="19"/>
    <x v="5"/>
    <s v="Research &amp; Development"/>
    <x v="0"/>
    <s v="Asian"/>
    <n v="40"/>
    <d v="2016-09-09T00:00:00"/>
    <n v="109680"/>
    <n v="0"/>
    <x v="1"/>
    <s v="Chengdu"/>
    <s v=""/>
  </r>
  <r>
    <s v="E00170"/>
    <x v="729"/>
    <x v="2"/>
    <x v="2"/>
    <s v="Manufacturing"/>
    <x v="0"/>
    <s v="Black"/>
    <n v="61"/>
    <d v="1997-08-19T00:00:00"/>
    <n v="159567"/>
    <n v="0.28000000000000003"/>
    <x v="0"/>
    <s v="Phoenix"/>
    <s v=""/>
  </r>
  <r>
    <s v="E00955"/>
    <x v="730"/>
    <x v="25"/>
    <x v="5"/>
    <s v="Speciality Products"/>
    <x v="1"/>
    <s v="Latino"/>
    <n v="54"/>
    <d v="2012-11-24T00:00:00"/>
    <n v="94407"/>
    <n v="0"/>
    <x v="2"/>
    <s v="Sao Paulo"/>
    <s v=""/>
  </r>
  <r>
    <s v="E00810"/>
    <x v="731"/>
    <x v="9"/>
    <x v="4"/>
    <s v="Corporate"/>
    <x v="1"/>
    <s v="Latino"/>
    <n v="62"/>
    <d v="2002-08-16T00:00:00"/>
    <n v="234594"/>
    <n v="0.33"/>
    <x v="0"/>
    <s v="Seattle"/>
    <s v=""/>
  </r>
  <r>
    <s v="E02798"/>
    <x v="732"/>
    <x v="28"/>
    <x v="0"/>
    <s v="Speciality Products"/>
    <x v="1"/>
    <s v="Caucasian"/>
    <n v="48"/>
    <d v="2002-02-11T00:00:00"/>
    <n v="43080"/>
    <n v="0"/>
    <x v="0"/>
    <s v="Austin"/>
    <s v=""/>
  </r>
  <r>
    <s v="E04542"/>
    <x v="733"/>
    <x v="6"/>
    <x v="6"/>
    <s v="Manufacturing"/>
    <x v="0"/>
    <s v="Latino"/>
    <n v="29"/>
    <d v="2021-05-09T00:00:00"/>
    <n v="129541"/>
    <n v="0.08"/>
    <x v="0"/>
    <s v="Phoenix"/>
    <d v="2021-05-24T00:00:00"/>
  </r>
  <r>
    <s v="E02818"/>
    <x v="734"/>
    <x v="2"/>
    <x v="2"/>
    <s v="Research &amp; Development"/>
    <x v="1"/>
    <s v="Latino"/>
    <n v="39"/>
    <d v="2013-12-27T00:00:00"/>
    <n v="165756"/>
    <n v="0.28000000000000003"/>
    <x v="0"/>
    <s v="Columbus"/>
    <d v="2020-06-09T00:00:00"/>
  </r>
  <r>
    <s v="E02907"/>
    <x v="735"/>
    <x v="0"/>
    <x v="1"/>
    <s v="Speciality Products"/>
    <x v="1"/>
    <s v="Asian"/>
    <n v="44"/>
    <d v="2010-04-06T00:00:00"/>
    <n v="142878"/>
    <n v="0.12"/>
    <x v="0"/>
    <s v="Columbus"/>
    <s v=""/>
  </r>
  <r>
    <s v="E00023"/>
    <x v="736"/>
    <x v="2"/>
    <x v="5"/>
    <s v="Manufacturing"/>
    <x v="1"/>
    <s v="Caucasian"/>
    <n v="52"/>
    <d v="2006-10-28T00:00:00"/>
    <n v="187992"/>
    <n v="0.28000000000000003"/>
    <x v="0"/>
    <s v="Miami"/>
    <s v=""/>
  </r>
  <r>
    <s v="E02391"/>
    <x v="737"/>
    <x v="9"/>
    <x v="4"/>
    <s v="Speciality Products"/>
    <x v="0"/>
    <s v="Latino"/>
    <n v="45"/>
    <d v="2019-02-25T00:00:00"/>
    <n v="249801"/>
    <n v="0.39"/>
    <x v="2"/>
    <s v="Sao Paulo"/>
    <s v=""/>
  </r>
  <r>
    <s v="E01429"/>
    <x v="738"/>
    <x v="32"/>
    <x v="0"/>
    <s v="Research &amp; Development"/>
    <x v="1"/>
    <s v="Caucasian"/>
    <n v="48"/>
    <d v="2006-09-27T00:00:00"/>
    <n v="76505"/>
    <n v="0"/>
    <x v="0"/>
    <s v="Seattle"/>
    <d v="2007-04-08T00:00:00"/>
  </r>
  <r>
    <s v="E00494"/>
    <x v="739"/>
    <x v="31"/>
    <x v="0"/>
    <s v="Corporate"/>
    <x v="1"/>
    <s v="Latino"/>
    <n v="39"/>
    <d v="2016-10-21T00:00:00"/>
    <n v="84297"/>
    <n v="0"/>
    <x v="2"/>
    <s v="Manaus"/>
    <s v=""/>
  </r>
  <r>
    <s v="E00634"/>
    <x v="740"/>
    <x v="4"/>
    <x v="2"/>
    <s v="Speciality Products"/>
    <x v="0"/>
    <s v="Latino"/>
    <n v="53"/>
    <d v="2017-01-09T00:00:00"/>
    <n v="75769"/>
    <n v="0"/>
    <x v="2"/>
    <s v="Manaus"/>
    <d v="2020-07-17T00:00:00"/>
  </r>
  <r>
    <s v="E01249"/>
    <x v="741"/>
    <x v="9"/>
    <x v="3"/>
    <s v="Speciality Products"/>
    <x v="1"/>
    <s v="Caucasian"/>
    <n v="41"/>
    <d v="2013-08-17T00:00:00"/>
    <n v="235619"/>
    <n v="0.3"/>
    <x v="0"/>
    <s v="Seattle"/>
    <s v=""/>
  </r>
  <r>
    <s v="E04683"/>
    <x v="742"/>
    <x v="2"/>
    <x v="5"/>
    <s v="Speciality Products"/>
    <x v="1"/>
    <s v="Latino"/>
    <n v="40"/>
    <d v="2020-02-07T00:00:00"/>
    <n v="187187"/>
    <n v="0.18"/>
    <x v="2"/>
    <s v="Manaus"/>
    <s v=""/>
  </r>
  <r>
    <s v="E04732"/>
    <x v="743"/>
    <x v="24"/>
    <x v="0"/>
    <s v="Research &amp; Development"/>
    <x v="1"/>
    <s v="Latino"/>
    <n v="48"/>
    <d v="2005-07-27T00:00:00"/>
    <n v="68987"/>
    <n v="0"/>
    <x v="0"/>
    <s v="Chicago"/>
    <d v="2006-04-22T00:00:00"/>
  </r>
  <r>
    <s v="E03834"/>
    <x v="744"/>
    <x v="2"/>
    <x v="5"/>
    <s v="Speciality Products"/>
    <x v="1"/>
    <s v="Caucasian"/>
    <n v="41"/>
    <d v="2007-03-15T00:00:00"/>
    <n v="155926"/>
    <n v="0.24"/>
    <x v="0"/>
    <s v="Columbus"/>
    <d v="2008-05-30T00:00:00"/>
  </r>
  <r>
    <s v="E02923"/>
    <x v="745"/>
    <x v="4"/>
    <x v="3"/>
    <s v="Speciality Products"/>
    <x v="1"/>
    <s v="Asian"/>
    <n v="54"/>
    <d v="2016-05-04T00:00:00"/>
    <n v="93668"/>
    <n v="0"/>
    <x v="0"/>
    <s v="Chicago"/>
    <s v=""/>
  </r>
  <r>
    <s v="E02642"/>
    <x v="746"/>
    <x v="16"/>
    <x v="4"/>
    <s v="Research &amp; Development"/>
    <x v="1"/>
    <s v="Caucasian"/>
    <n v="38"/>
    <d v="2019-11-29T00:00:00"/>
    <n v="69647"/>
    <n v="0"/>
    <x v="0"/>
    <s v="Miami"/>
    <d v="2022-04-20T00:00:00"/>
  </r>
  <r>
    <s v="E00981"/>
    <x v="747"/>
    <x v="27"/>
    <x v="0"/>
    <s v="Corporate"/>
    <x v="1"/>
    <s v="Asian"/>
    <n v="57"/>
    <d v="2003-06-26T00:00:00"/>
    <n v="63318"/>
    <n v="0"/>
    <x v="0"/>
    <s v="Columbus"/>
    <s v=""/>
  </r>
  <r>
    <s v="E04157"/>
    <x v="748"/>
    <x v="4"/>
    <x v="6"/>
    <s v="Manufacturing"/>
    <x v="1"/>
    <s v="Asian"/>
    <n v="63"/>
    <d v="2017-02-12T00:00:00"/>
    <n v="77629"/>
    <n v="0"/>
    <x v="1"/>
    <s v="Beijing"/>
    <s v=""/>
  </r>
  <r>
    <s v="E03528"/>
    <x v="749"/>
    <x v="0"/>
    <x v="4"/>
    <s v="Manufacturing"/>
    <x v="1"/>
    <s v="Asian"/>
    <n v="62"/>
    <d v="2017-11-22T00:00:00"/>
    <n v="138808"/>
    <n v="0.15"/>
    <x v="1"/>
    <s v="Chongqing"/>
    <s v=""/>
  </r>
  <r>
    <s v="E04547"/>
    <x v="750"/>
    <x v="14"/>
    <x v="0"/>
    <s v="Research &amp; Development"/>
    <x v="0"/>
    <s v="Caucasian"/>
    <n v="49"/>
    <d v="2014-03-05T00:00:00"/>
    <n v="88777"/>
    <n v="0"/>
    <x v="0"/>
    <s v="Chicago"/>
    <s v=""/>
  </r>
  <r>
    <s v="E04415"/>
    <x v="751"/>
    <x v="2"/>
    <x v="3"/>
    <s v="Corporate"/>
    <x v="0"/>
    <s v="Asian"/>
    <n v="60"/>
    <d v="2004-05-14T00:00:00"/>
    <n v="186378"/>
    <n v="0.26"/>
    <x v="1"/>
    <s v="Chongqing"/>
    <s v=""/>
  </r>
  <r>
    <s v="E04484"/>
    <x v="752"/>
    <x v="10"/>
    <x v="5"/>
    <s v="Research &amp; Development"/>
    <x v="0"/>
    <s v="Asian"/>
    <n v="45"/>
    <d v="2015-04-23T00:00:00"/>
    <n v="60017"/>
    <n v="0"/>
    <x v="0"/>
    <s v="Chicago"/>
    <s v=""/>
  </r>
  <r>
    <s v="E02800"/>
    <x v="753"/>
    <x v="0"/>
    <x v="2"/>
    <s v="Speciality Products"/>
    <x v="0"/>
    <s v="Latino"/>
    <n v="45"/>
    <d v="2018-07-24T00:00:00"/>
    <n v="148991"/>
    <n v="0.12"/>
    <x v="2"/>
    <s v="Sao Paulo"/>
    <s v=""/>
  </r>
  <r>
    <s v="E04926"/>
    <x v="754"/>
    <x v="17"/>
    <x v="5"/>
    <s v="Speciality Products"/>
    <x v="0"/>
    <s v="Latino"/>
    <n v="52"/>
    <d v="2008-03-25T00:00:00"/>
    <n v="97398"/>
    <n v="0"/>
    <x v="2"/>
    <s v="Manaus"/>
    <s v=""/>
  </r>
  <r>
    <s v="E01268"/>
    <x v="755"/>
    <x v="15"/>
    <x v="4"/>
    <s v="Manufacturing"/>
    <x v="0"/>
    <s v="Asian"/>
    <n v="63"/>
    <d v="2007-05-02T00:00:00"/>
    <n v="72805"/>
    <n v="0"/>
    <x v="1"/>
    <s v="Shanghai"/>
    <s v=""/>
  </r>
  <r>
    <s v="E04853"/>
    <x v="756"/>
    <x v="26"/>
    <x v="2"/>
    <s v="Research &amp; Development"/>
    <x v="0"/>
    <s v="Asian"/>
    <n v="46"/>
    <d v="2021-01-17T00:00:00"/>
    <n v="72131"/>
    <n v="0"/>
    <x v="1"/>
    <s v="Shanghai"/>
    <s v=""/>
  </r>
  <r>
    <s v="E01209"/>
    <x v="757"/>
    <x v="6"/>
    <x v="4"/>
    <s v="Manufacturing"/>
    <x v="1"/>
    <s v="Caucasian"/>
    <n v="64"/>
    <d v="1992-12-26T00:00:00"/>
    <n v="104668"/>
    <n v="0.08"/>
    <x v="0"/>
    <s v="Columbus"/>
    <s v=""/>
  </r>
  <r>
    <s v="E02024"/>
    <x v="758"/>
    <x v="4"/>
    <x v="2"/>
    <s v="Manufacturing"/>
    <x v="0"/>
    <s v="Caucasian"/>
    <n v="53"/>
    <d v="2017-08-05T00:00:00"/>
    <n v="89769"/>
    <n v="0"/>
    <x v="0"/>
    <s v="Seattle"/>
    <s v=""/>
  </r>
  <r>
    <s v="E02427"/>
    <x v="759"/>
    <x v="6"/>
    <x v="2"/>
    <s v="Corporate"/>
    <x v="0"/>
    <s v="Asian"/>
    <n v="27"/>
    <d v="2018-09-15T00:00:00"/>
    <n v="127616"/>
    <n v="7.0000000000000007E-2"/>
    <x v="0"/>
    <s v="Columbus"/>
    <s v=""/>
  </r>
  <r>
    <s v="E00276"/>
    <x v="760"/>
    <x v="6"/>
    <x v="4"/>
    <s v="Corporate"/>
    <x v="1"/>
    <s v="Caucasian"/>
    <n v="45"/>
    <d v="2012-07-09T00:00:00"/>
    <n v="109883"/>
    <n v="7.0000000000000007E-2"/>
    <x v="0"/>
    <s v="Columbus"/>
    <s v=""/>
  </r>
  <r>
    <s v="E00951"/>
    <x v="761"/>
    <x v="20"/>
    <x v="4"/>
    <s v="Manufacturing"/>
    <x v="0"/>
    <s v="Asian"/>
    <n v="25"/>
    <d v="2021-03-15T00:00:00"/>
    <n v="47974"/>
    <n v="0"/>
    <x v="1"/>
    <s v="Chongqing"/>
    <s v=""/>
  </r>
  <r>
    <s v="E03248"/>
    <x v="762"/>
    <x v="0"/>
    <x v="0"/>
    <s v="Speciality Products"/>
    <x v="0"/>
    <s v="Caucasian"/>
    <n v="43"/>
    <d v="2015-03-27T00:00:00"/>
    <n v="120321"/>
    <n v="0.12"/>
    <x v="0"/>
    <s v="Austin"/>
    <s v=""/>
  </r>
  <r>
    <s v="E04444"/>
    <x v="763"/>
    <x v="12"/>
    <x v="0"/>
    <s v="Manufacturing"/>
    <x v="0"/>
    <s v="Latino"/>
    <n v="61"/>
    <d v="2014-08-10T00:00:00"/>
    <n v="57446"/>
    <n v="0"/>
    <x v="0"/>
    <s v="Phoenix"/>
    <s v=""/>
  </r>
  <r>
    <s v="E02307"/>
    <x v="764"/>
    <x v="2"/>
    <x v="3"/>
    <s v="Research &amp; Development"/>
    <x v="0"/>
    <s v="Caucasian"/>
    <n v="42"/>
    <d v="2009-06-04T00:00:00"/>
    <n v="174099"/>
    <n v="0.26"/>
    <x v="0"/>
    <s v="Austin"/>
    <s v=""/>
  </r>
  <r>
    <s v="E02375"/>
    <x v="765"/>
    <x v="0"/>
    <x v="1"/>
    <s v="Manufacturing"/>
    <x v="1"/>
    <s v="Asian"/>
    <n v="63"/>
    <d v="2002-02-08T00:00:00"/>
    <n v="128703"/>
    <n v="0.13"/>
    <x v="0"/>
    <s v="Austin"/>
    <s v=""/>
  </r>
  <r>
    <s v="E02276"/>
    <x v="766"/>
    <x v="17"/>
    <x v="5"/>
    <s v="Corporate"/>
    <x v="0"/>
    <s v="Caucasian"/>
    <n v="32"/>
    <d v="2015-11-09T00:00:00"/>
    <n v="65247"/>
    <n v="0"/>
    <x v="0"/>
    <s v="Phoenix"/>
    <s v=""/>
  </r>
  <r>
    <s v="E02649"/>
    <x v="767"/>
    <x v="10"/>
    <x v="5"/>
    <s v="Research &amp; Development"/>
    <x v="1"/>
    <s v="Latino"/>
    <n v="27"/>
    <d v="2018-09-28T00:00:00"/>
    <n v="64247"/>
    <n v="0"/>
    <x v="2"/>
    <s v="Rio de Janerio"/>
    <s v=""/>
  </r>
  <r>
    <s v="E00503"/>
    <x v="768"/>
    <x v="6"/>
    <x v="4"/>
    <s v="Research &amp; Development"/>
    <x v="0"/>
    <s v="Caucasian"/>
    <n v="33"/>
    <d v="2012-06-11T00:00:00"/>
    <n v="118253"/>
    <n v="0.08"/>
    <x v="0"/>
    <s v="Austin"/>
    <s v=""/>
  </r>
  <r>
    <s v="E01706"/>
    <x v="769"/>
    <x v="19"/>
    <x v="5"/>
    <s v="Manufacturing"/>
    <x v="0"/>
    <s v="Asian"/>
    <n v="45"/>
    <d v="2004-03-11T00:00:00"/>
    <n v="109422"/>
    <n v="0"/>
    <x v="1"/>
    <s v="Chongqing"/>
    <s v=""/>
  </r>
  <r>
    <s v="E00676"/>
    <x v="770"/>
    <x v="6"/>
    <x v="4"/>
    <s v="Corporate"/>
    <x v="1"/>
    <s v="Asian"/>
    <n v="41"/>
    <d v="2019-02-06T00:00:00"/>
    <n v="126950"/>
    <n v="0.1"/>
    <x v="0"/>
    <s v="Chicago"/>
    <s v=""/>
  </r>
  <r>
    <s v="E02005"/>
    <x v="771"/>
    <x v="14"/>
    <x v="0"/>
    <s v="Manufacturing"/>
    <x v="0"/>
    <s v="Asian"/>
    <n v="36"/>
    <d v="2014-11-21T00:00:00"/>
    <n v="97500"/>
    <n v="0"/>
    <x v="0"/>
    <s v="Miami"/>
    <s v=""/>
  </r>
  <r>
    <s v="E01895"/>
    <x v="772"/>
    <x v="12"/>
    <x v="0"/>
    <s v="Manufacturing"/>
    <x v="1"/>
    <s v="Asian"/>
    <n v="25"/>
    <d v="2021-01-17T00:00:00"/>
    <n v="41844"/>
    <n v="0"/>
    <x v="1"/>
    <s v="Chongqing"/>
    <s v=""/>
  </r>
  <r>
    <s v="E01396"/>
    <x v="773"/>
    <x v="13"/>
    <x v="3"/>
    <s v="Research &amp; Development"/>
    <x v="1"/>
    <s v="Asian"/>
    <n v="43"/>
    <d v="2014-02-10T00:00:00"/>
    <n v="58875"/>
    <n v="0"/>
    <x v="1"/>
    <s v="Chengdu"/>
    <s v=""/>
  </r>
  <r>
    <s v="E00749"/>
    <x v="774"/>
    <x v="5"/>
    <x v="2"/>
    <s v="Manufacturing"/>
    <x v="0"/>
    <s v="Asian"/>
    <n v="37"/>
    <d v="2015-11-10T00:00:00"/>
    <n v="64204"/>
    <n v="0"/>
    <x v="0"/>
    <s v="Columbus"/>
    <d v="2021-04-20T00:00:00"/>
  </r>
  <r>
    <s v="E01941"/>
    <x v="775"/>
    <x v="13"/>
    <x v="2"/>
    <s v="Corporate"/>
    <x v="0"/>
    <s v="Asian"/>
    <n v="42"/>
    <d v="2010-05-09T00:00:00"/>
    <n v="67743"/>
    <n v="0"/>
    <x v="1"/>
    <s v="Beijing"/>
    <d v="2014-12-25T00:00:00"/>
  </r>
  <r>
    <s v="E01413"/>
    <x v="587"/>
    <x v="26"/>
    <x v="2"/>
    <s v="Speciality Products"/>
    <x v="0"/>
    <s v="Black"/>
    <n v="60"/>
    <d v="1997-07-30T00:00:00"/>
    <n v="71677"/>
    <n v="0"/>
    <x v="0"/>
    <s v="Columbus"/>
    <s v=""/>
  </r>
  <r>
    <s v="E03928"/>
    <x v="776"/>
    <x v="12"/>
    <x v="0"/>
    <s v="Speciality Products"/>
    <x v="1"/>
    <s v="Asian"/>
    <n v="61"/>
    <d v="2000-09-24T00:00:00"/>
    <n v="40063"/>
    <n v="0"/>
    <x v="0"/>
    <s v="Miami"/>
    <s v=""/>
  </r>
  <r>
    <s v="E04109"/>
    <x v="777"/>
    <x v="12"/>
    <x v="0"/>
    <s v="Manufacturing"/>
    <x v="0"/>
    <s v="Caucasian"/>
    <n v="55"/>
    <d v="2004-04-30T00:00:00"/>
    <n v="40124"/>
    <n v="0"/>
    <x v="0"/>
    <s v="Austin"/>
    <s v=""/>
  </r>
  <r>
    <s v="E03994"/>
    <x v="778"/>
    <x v="18"/>
    <x v="5"/>
    <s v="Manufacturing"/>
    <x v="1"/>
    <s v="Asian"/>
    <n v="57"/>
    <d v="2018-02-26T00:00:00"/>
    <n v="103183"/>
    <n v="0"/>
    <x v="0"/>
    <s v="Austin"/>
    <d v="2021-07-09T00:00:00"/>
  </r>
  <r>
    <s v="E00639"/>
    <x v="779"/>
    <x v="27"/>
    <x v="0"/>
    <s v="Corporate"/>
    <x v="1"/>
    <s v="Asian"/>
    <n v="54"/>
    <d v="1998-06-15T00:00:00"/>
    <n v="95239"/>
    <n v="0"/>
    <x v="0"/>
    <s v="Phoenix"/>
    <s v=""/>
  </r>
  <r>
    <s v="E00608"/>
    <x v="631"/>
    <x v="25"/>
    <x v="5"/>
    <s v="Manufacturing"/>
    <x v="0"/>
    <s v="Asian"/>
    <n v="29"/>
    <d v="2019-11-09T00:00:00"/>
    <n v="75012"/>
    <n v="0"/>
    <x v="0"/>
    <s v="Chicago"/>
    <s v=""/>
  </r>
  <r>
    <s v="E04189"/>
    <x v="780"/>
    <x v="23"/>
    <x v="0"/>
    <s v="Manufacturing"/>
    <x v="0"/>
    <s v="Asian"/>
    <n v="33"/>
    <d v="2014-06-29T00:00:00"/>
    <n v="96366"/>
    <n v="0"/>
    <x v="1"/>
    <s v="Chengdu"/>
    <s v=""/>
  </r>
  <r>
    <s v="E02732"/>
    <x v="781"/>
    <x v="7"/>
    <x v="6"/>
    <s v="Corporate"/>
    <x v="0"/>
    <s v="Asian"/>
    <n v="39"/>
    <d v="2014-07-29T00:00:00"/>
    <n v="40897"/>
    <n v="0"/>
    <x v="0"/>
    <s v="Seattle"/>
    <s v=""/>
  </r>
  <r>
    <s v="E00324"/>
    <x v="782"/>
    <x v="6"/>
    <x v="1"/>
    <s v="Research &amp; Development"/>
    <x v="0"/>
    <s v="Asian"/>
    <n v="37"/>
    <d v="2016-08-23T00:00:00"/>
    <n v="124928"/>
    <n v="0.06"/>
    <x v="1"/>
    <s v="Chongqing"/>
    <s v=""/>
  </r>
  <r>
    <s v="E00518"/>
    <x v="783"/>
    <x v="6"/>
    <x v="1"/>
    <s v="Speciality Products"/>
    <x v="0"/>
    <s v="Latino"/>
    <n v="51"/>
    <d v="2013-06-14T00:00:00"/>
    <n v="108221"/>
    <n v="0.05"/>
    <x v="2"/>
    <s v="Manaus"/>
    <s v=""/>
  </r>
  <r>
    <s v="E01286"/>
    <x v="784"/>
    <x v="15"/>
    <x v="4"/>
    <s v="Corporate"/>
    <x v="1"/>
    <s v="Caucasian"/>
    <n v="46"/>
    <d v="2007-02-20T00:00:00"/>
    <n v="75579"/>
    <n v="0"/>
    <x v="0"/>
    <s v="Seattle"/>
    <s v=""/>
  </r>
  <r>
    <s v="E04564"/>
    <x v="785"/>
    <x v="0"/>
    <x v="4"/>
    <s v="Manufacturing"/>
    <x v="1"/>
    <s v="Latino"/>
    <n v="41"/>
    <d v="2015-12-27T00:00:00"/>
    <n v="129903"/>
    <n v="0.13"/>
    <x v="2"/>
    <s v="Sao Paulo"/>
    <s v=""/>
  </r>
  <r>
    <s v="E02033"/>
    <x v="786"/>
    <x v="2"/>
    <x v="1"/>
    <s v="Research &amp; Development"/>
    <x v="0"/>
    <s v="Asian"/>
    <n v="25"/>
    <d v="2021-04-17T00:00:00"/>
    <n v="186870"/>
    <n v="0.2"/>
    <x v="1"/>
    <s v="Shanghai"/>
    <s v=""/>
  </r>
  <r>
    <s v="E00412"/>
    <x v="787"/>
    <x v="13"/>
    <x v="2"/>
    <s v="Research &amp; Development"/>
    <x v="1"/>
    <s v="Caucasian"/>
    <n v="37"/>
    <d v="2010-04-23T00:00:00"/>
    <n v="57531"/>
    <n v="0"/>
    <x v="0"/>
    <s v="Chicago"/>
    <s v=""/>
  </r>
  <r>
    <s v="E01844"/>
    <x v="788"/>
    <x v="7"/>
    <x v="1"/>
    <s v="Research &amp; Development"/>
    <x v="1"/>
    <s v="Asian"/>
    <n v="46"/>
    <d v="2011-04-24T00:00:00"/>
    <n v="55894"/>
    <n v="0"/>
    <x v="0"/>
    <s v="Seattle"/>
    <s v=""/>
  </r>
  <r>
    <s v="E00667"/>
    <x v="789"/>
    <x v="17"/>
    <x v="5"/>
    <s v="Manufacturing"/>
    <x v="0"/>
    <s v="Asian"/>
    <n v="42"/>
    <d v="2012-04-27T00:00:00"/>
    <n v="72903"/>
    <n v="0"/>
    <x v="0"/>
    <s v="Phoenix"/>
    <s v=""/>
  </r>
  <r>
    <s v="E02639"/>
    <x v="790"/>
    <x v="7"/>
    <x v="1"/>
    <s v="Corporate"/>
    <x v="1"/>
    <s v="Asian"/>
    <n v="37"/>
    <d v="2015-11-09T00:00:00"/>
    <n v="45369"/>
    <n v="0"/>
    <x v="1"/>
    <s v="Beijing"/>
    <s v=""/>
  </r>
  <r>
    <s v="E00287"/>
    <x v="791"/>
    <x v="6"/>
    <x v="1"/>
    <s v="Speciality Products"/>
    <x v="1"/>
    <s v="Caucasian"/>
    <n v="60"/>
    <d v="2010-06-15T00:00:00"/>
    <n v="106578"/>
    <n v="0.09"/>
    <x v="0"/>
    <s v="Miami"/>
    <s v=""/>
  </r>
  <r>
    <s v="E02235"/>
    <x v="792"/>
    <x v="15"/>
    <x v="4"/>
    <s v="Research &amp; Development"/>
    <x v="0"/>
    <s v="Latino"/>
    <n v="52"/>
    <d v="1999-09-13T00:00:00"/>
    <n v="92994"/>
    <n v="0"/>
    <x v="0"/>
    <s v="Chicago"/>
    <s v=""/>
  </r>
  <r>
    <s v="E02720"/>
    <x v="793"/>
    <x v="4"/>
    <x v="2"/>
    <s v="Speciality Products"/>
    <x v="1"/>
    <s v="Asian"/>
    <n v="59"/>
    <d v="1997-03-13T00:00:00"/>
    <n v="83685"/>
    <n v="0"/>
    <x v="1"/>
    <s v="Beijing"/>
    <s v=""/>
  </r>
  <r>
    <s v="E03583"/>
    <x v="794"/>
    <x v="21"/>
    <x v="0"/>
    <s v="Research &amp; Development"/>
    <x v="1"/>
    <s v="Caucasian"/>
    <n v="48"/>
    <d v="2010-09-14T00:00:00"/>
    <n v="99335"/>
    <n v="0"/>
    <x v="0"/>
    <s v="Phoenix"/>
    <s v=""/>
  </r>
  <r>
    <s v="E01188"/>
    <x v="795"/>
    <x v="0"/>
    <x v="4"/>
    <s v="Manufacturing"/>
    <x v="1"/>
    <s v="Caucasian"/>
    <n v="42"/>
    <d v="2013-04-18T00:00:00"/>
    <n v="131179"/>
    <n v="0.15"/>
    <x v="0"/>
    <s v="Columbus"/>
    <s v=""/>
  </r>
  <r>
    <s v="E02428"/>
    <x v="796"/>
    <x v="3"/>
    <x v="0"/>
    <s v="Speciality Products"/>
    <x v="1"/>
    <s v="Asian"/>
    <n v="35"/>
    <d v="2016-05-03T00:00:00"/>
    <n v="73899"/>
    <n v="0.05"/>
    <x v="1"/>
    <s v="Chengdu"/>
    <s v=""/>
  </r>
  <r>
    <s v="E03289"/>
    <x v="797"/>
    <x v="9"/>
    <x v="3"/>
    <s v="Manufacturing"/>
    <x v="1"/>
    <s v="Asian"/>
    <n v="64"/>
    <d v="2013-03-29T00:00:00"/>
    <n v="252325"/>
    <n v="0.4"/>
    <x v="0"/>
    <s v="Columbus"/>
    <s v=""/>
  </r>
  <r>
    <s v="E01947"/>
    <x v="798"/>
    <x v="13"/>
    <x v="1"/>
    <s v="Research &amp; Development"/>
    <x v="0"/>
    <s v="Caucasian"/>
    <n v="30"/>
    <d v="2015-03-05T00:00:00"/>
    <n v="52697"/>
    <n v="0"/>
    <x v="0"/>
    <s v="Seattle"/>
    <s v=""/>
  </r>
  <r>
    <s v="E02024"/>
    <x v="799"/>
    <x v="19"/>
    <x v="5"/>
    <s v="Speciality Products"/>
    <x v="0"/>
    <s v="Latino"/>
    <n v="29"/>
    <d v="2020-09-25T00:00:00"/>
    <n v="123588"/>
    <n v="0"/>
    <x v="2"/>
    <s v="Sao Paulo"/>
    <s v=""/>
  </r>
  <r>
    <s v="E04249"/>
    <x v="800"/>
    <x v="9"/>
    <x v="3"/>
    <s v="Corporate"/>
    <x v="0"/>
    <s v="Asian"/>
    <n v="47"/>
    <d v="2021-12-26T00:00:00"/>
    <n v="243568"/>
    <n v="0.33"/>
    <x v="0"/>
    <s v="Austin"/>
    <s v=""/>
  </r>
  <r>
    <s v="E01090"/>
    <x v="801"/>
    <x v="2"/>
    <x v="2"/>
    <s v="Research &amp; Development"/>
    <x v="1"/>
    <s v="Asian"/>
    <n v="49"/>
    <d v="2001-07-20T00:00:00"/>
    <n v="199176"/>
    <n v="0.24"/>
    <x v="0"/>
    <s v="Phoenix"/>
    <s v=""/>
  </r>
  <r>
    <s v="E03830"/>
    <x v="802"/>
    <x v="1"/>
    <x v="0"/>
    <s v="Speciality Products"/>
    <x v="0"/>
    <s v="Asian"/>
    <n v="56"/>
    <d v="1996-06-22T00:00:00"/>
    <n v="82806"/>
    <n v="0"/>
    <x v="0"/>
    <s v="Seattle"/>
    <s v=""/>
  </r>
  <r>
    <s v="E04363"/>
    <x v="803"/>
    <x v="2"/>
    <x v="6"/>
    <s v="Speciality Products"/>
    <x v="0"/>
    <s v="Asian"/>
    <n v="53"/>
    <d v="1997-06-20T00:00:00"/>
    <n v="164399"/>
    <n v="0.25"/>
    <x v="0"/>
    <s v="Seattle"/>
    <s v=""/>
  </r>
  <r>
    <s v="E04920"/>
    <x v="804"/>
    <x v="0"/>
    <x v="4"/>
    <s v="Manufacturing"/>
    <x v="0"/>
    <s v="Asian"/>
    <n v="32"/>
    <d v="2017-04-14T00:00:00"/>
    <n v="154956"/>
    <n v="0.13"/>
    <x v="0"/>
    <s v="Phoenix"/>
    <s v=""/>
  </r>
  <r>
    <s v="E03866"/>
    <x v="805"/>
    <x v="0"/>
    <x v="6"/>
    <s v="Manufacturing"/>
    <x v="1"/>
    <s v="Asian"/>
    <n v="32"/>
    <d v="2017-01-29T00:00:00"/>
    <n v="143970"/>
    <n v="0.12"/>
    <x v="0"/>
    <s v="Seattle"/>
    <d v="2017-12-09T00:00:00"/>
  </r>
  <r>
    <s v="E03521"/>
    <x v="806"/>
    <x v="2"/>
    <x v="2"/>
    <s v="Corporate"/>
    <x v="1"/>
    <s v="Latino"/>
    <n v="52"/>
    <d v="2020-09-25T00:00:00"/>
    <n v="163143"/>
    <n v="0.28000000000000003"/>
    <x v="2"/>
    <s v="Sao Paulo"/>
    <s v=""/>
  </r>
  <r>
    <s v="E04095"/>
    <x v="807"/>
    <x v="4"/>
    <x v="3"/>
    <s v="Speciality Products"/>
    <x v="0"/>
    <s v="Caucasian"/>
    <n v="38"/>
    <d v="2020-07-24T00:00:00"/>
    <n v="89390"/>
    <n v="0"/>
    <x v="0"/>
    <s v="Seattle"/>
    <s v=""/>
  </r>
  <r>
    <s v="E04079"/>
    <x v="808"/>
    <x v="23"/>
    <x v="0"/>
    <s v="Manufacturing"/>
    <x v="1"/>
    <s v="Caucasian"/>
    <n v="41"/>
    <d v="2017-10-05T00:00:00"/>
    <n v="67468"/>
    <n v="0"/>
    <x v="0"/>
    <s v="Miami"/>
    <s v=""/>
  </r>
  <r>
    <s v="E01508"/>
    <x v="809"/>
    <x v="11"/>
    <x v="5"/>
    <s v="Manufacturing"/>
    <x v="0"/>
    <s v="Latino"/>
    <n v="49"/>
    <d v="2016-03-12T00:00:00"/>
    <n v="100810"/>
    <n v="0.12"/>
    <x v="2"/>
    <s v="Rio de Janerio"/>
    <s v=""/>
  </r>
  <r>
    <s v="E02259"/>
    <x v="810"/>
    <x v="4"/>
    <x v="1"/>
    <s v="Manufacturing"/>
    <x v="0"/>
    <s v="Asian"/>
    <n v="35"/>
    <d v="2019-03-18T00:00:00"/>
    <n v="74779"/>
    <n v="0"/>
    <x v="0"/>
    <s v="Phoenix"/>
    <s v=""/>
  </r>
  <r>
    <s v="E04972"/>
    <x v="811"/>
    <x v="24"/>
    <x v="0"/>
    <s v="Corporate"/>
    <x v="0"/>
    <s v="Asian"/>
    <n v="29"/>
    <d v="2017-11-09T00:00:00"/>
    <n v="63985"/>
    <n v="0"/>
    <x v="0"/>
    <s v="Miami"/>
    <s v=""/>
  </r>
  <r>
    <s v="E01834"/>
    <x v="812"/>
    <x v="29"/>
    <x v="0"/>
    <s v="Manufacturing"/>
    <x v="0"/>
    <s v="Caucasian"/>
    <n v="64"/>
    <d v="2004-07-08T00:00:00"/>
    <n v="77903"/>
    <n v="0"/>
    <x v="0"/>
    <s v="Seattle"/>
    <s v=""/>
  </r>
  <r>
    <s v="E03124"/>
    <x v="813"/>
    <x v="2"/>
    <x v="6"/>
    <s v="Corporate"/>
    <x v="1"/>
    <s v="Caucasian"/>
    <n v="33"/>
    <d v="2017-06-12T00:00:00"/>
    <n v="164396"/>
    <n v="0.28999999999999998"/>
    <x v="0"/>
    <s v="Columbus"/>
    <s v=""/>
  </r>
  <r>
    <s v="E01898"/>
    <x v="814"/>
    <x v="30"/>
    <x v="0"/>
    <s v="Corporate"/>
    <x v="1"/>
    <s v="Asian"/>
    <n v="29"/>
    <d v="2021-06-28T00:00:00"/>
    <n v="71234"/>
    <n v="0"/>
    <x v="0"/>
    <s v="Seattle"/>
    <s v=""/>
  </r>
  <r>
    <s v="E00342"/>
    <x v="815"/>
    <x v="6"/>
    <x v="1"/>
    <s v="Corporate"/>
    <x v="1"/>
    <s v="Asian"/>
    <n v="63"/>
    <d v="2004-04-19T00:00:00"/>
    <n v="122487"/>
    <n v="0.08"/>
    <x v="1"/>
    <s v="Shanghai"/>
    <s v=""/>
  </r>
  <r>
    <s v="E03910"/>
    <x v="816"/>
    <x v="6"/>
    <x v="4"/>
    <s v="Speciality Products"/>
    <x v="0"/>
    <s v="Asian"/>
    <n v="32"/>
    <d v="2017-01-03T00:00:00"/>
    <n v="101870"/>
    <n v="0.1"/>
    <x v="0"/>
    <s v="Phoenix"/>
    <s v=""/>
  </r>
  <r>
    <s v="E00862"/>
    <x v="817"/>
    <x v="28"/>
    <x v="0"/>
    <s v="Research &amp; Development"/>
    <x v="1"/>
    <s v="Latino"/>
    <n v="64"/>
    <d v="2020-06-27T00:00:00"/>
    <n v="40316"/>
    <n v="0"/>
    <x v="2"/>
    <s v="Manaus"/>
    <s v=""/>
  </r>
  <r>
    <s v="E02576"/>
    <x v="818"/>
    <x v="6"/>
    <x v="0"/>
    <s v="Research &amp; Development"/>
    <x v="0"/>
    <s v="Asian"/>
    <n v="55"/>
    <d v="2005-02-08T00:00:00"/>
    <n v="115145"/>
    <n v="0.05"/>
    <x v="1"/>
    <s v="Chongqing"/>
    <s v=""/>
  </r>
  <r>
    <s v="E00035"/>
    <x v="819"/>
    <x v="21"/>
    <x v="0"/>
    <s v="Manufacturing"/>
    <x v="0"/>
    <s v="Latino"/>
    <n v="43"/>
    <d v="2009-03-13T00:00:00"/>
    <n v="62335"/>
    <n v="0"/>
    <x v="2"/>
    <s v="Manaus"/>
    <s v=""/>
  </r>
  <r>
    <s v="E01832"/>
    <x v="820"/>
    <x v="7"/>
    <x v="1"/>
    <s v="Manufacturing"/>
    <x v="1"/>
    <s v="Asian"/>
    <n v="56"/>
    <d v="2006-05-10T00:00:00"/>
    <n v="41561"/>
    <n v="0"/>
    <x v="0"/>
    <s v="Austin"/>
    <s v=""/>
  </r>
  <r>
    <s v="E01755"/>
    <x v="821"/>
    <x v="0"/>
    <x v="1"/>
    <s v="Speciality Products"/>
    <x v="0"/>
    <s v="Asian"/>
    <n v="37"/>
    <d v="2011-04-24T00:00:00"/>
    <n v="131183"/>
    <n v="0.14000000000000001"/>
    <x v="1"/>
    <s v="Shanghai"/>
    <d v="2016-03-16T00:00:00"/>
  </r>
  <r>
    <s v="E00465"/>
    <x v="822"/>
    <x v="1"/>
    <x v="0"/>
    <s v="Manufacturing"/>
    <x v="0"/>
    <s v="Asian"/>
    <n v="45"/>
    <d v="2002-07-08T00:00:00"/>
    <n v="92655"/>
    <n v="0"/>
    <x v="1"/>
    <s v="Chengdu"/>
    <s v=""/>
  </r>
  <r>
    <s v="E02391"/>
    <x v="823"/>
    <x v="0"/>
    <x v="2"/>
    <s v="Manufacturing"/>
    <x v="0"/>
    <s v="Latino"/>
    <n v="49"/>
    <d v="1996-04-02T00:00:00"/>
    <n v="157057"/>
    <n v="0.12"/>
    <x v="0"/>
    <s v="Miami"/>
    <s v=""/>
  </r>
  <r>
    <s v="E04697"/>
    <x v="824"/>
    <x v="14"/>
    <x v="0"/>
    <s v="Speciality Products"/>
    <x v="0"/>
    <s v="Caucasian"/>
    <n v="61"/>
    <d v="2005-02-09T00:00:00"/>
    <n v="64462"/>
    <n v="0"/>
    <x v="0"/>
    <s v="Chicago"/>
    <s v=""/>
  </r>
  <r>
    <s v="E00371"/>
    <x v="825"/>
    <x v="10"/>
    <x v="5"/>
    <s v="Corporate"/>
    <x v="0"/>
    <s v="Caucasian"/>
    <n v="41"/>
    <d v="2005-10-07T00:00:00"/>
    <n v="79352"/>
    <n v="0"/>
    <x v="0"/>
    <s v="Seattle"/>
    <s v=""/>
  </r>
  <r>
    <s v="E02992"/>
    <x v="826"/>
    <x v="0"/>
    <x v="6"/>
    <s v="Speciality Products"/>
    <x v="0"/>
    <s v="Caucasian"/>
    <n v="55"/>
    <d v="2001-03-27T00:00:00"/>
    <n v="157812"/>
    <n v="0.11"/>
    <x v="0"/>
    <s v="Miami"/>
    <s v=""/>
  </r>
  <r>
    <s v="E04369"/>
    <x v="827"/>
    <x v="10"/>
    <x v="5"/>
    <s v="Corporate"/>
    <x v="1"/>
    <s v="Caucasian"/>
    <n v="27"/>
    <d v="2018-09-11T00:00:00"/>
    <n v="80745"/>
    <n v="0"/>
    <x v="0"/>
    <s v="Chicago"/>
    <s v=""/>
  </r>
  <r>
    <s v="E00592"/>
    <x v="828"/>
    <x v="27"/>
    <x v="0"/>
    <s v="Manufacturing"/>
    <x v="0"/>
    <s v="Caucasian"/>
    <n v="57"/>
    <d v="1996-02-18T00:00:00"/>
    <n v="75354"/>
    <n v="0"/>
    <x v="0"/>
    <s v="Austin"/>
    <d v="1996-12-14T00:00:00"/>
  </r>
  <r>
    <s v="E03532"/>
    <x v="829"/>
    <x v="11"/>
    <x v="5"/>
    <s v="Research &amp; Development"/>
    <x v="1"/>
    <s v="Latino"/>
    <n v="56"/>
    <d v="2018-09-20T00:00:00"/>
    <n v="78938"/>
    <n v="0.14000000000000001"/>
    <x v="0"/>
    <s v="Phoenix"/>
    <s v=""/>
  </r>
  <r>
    <s v="E00863"/>
    <x v="830"/>
    <x v="19"/>
    <x v="5"/>
    <s v="Corporate"/>
    <x v="1"/>
    <s v="Latino"/>
    <n v="59"/>
    <d v="2008-09-10T00:00:00"/>
    <n v="96313"/>
    <n v="0"/>
    <x v="0"/>
    <s v="Austin"/>
    <s v=""/>
  </r>
  <r>
    <s v="E03310"/>
    <x v="831"/>
    <x v="2"/>
    <x v="5"/>
    <s v="Speciality Products"/>
    <x v="1"/>
    <s v="Caucasian"/>
    <n v="45"/>
    <d v="2010-11-29T00:00:00"/>
    <n v="153767"/>
    <n v="0.27"/>
    <x v="0"/>
    <s v="Phoenix"/>
    <s v=""/>
  </r>
  <r>
    <s v="E01883"/>
    <x v="832"/>
    <x v="6"/>
    <x v="6"/>
    <s v="Research &amp; Development"/>
    <x v="0"/>
    <s v="Black"/>
    <n v="42"/>
    <d v="2015-09-19T00:00:00"/>
    <n v="103423"/>
    <n v="0.06"/>
    <x v="0"/>
    <s v="Columbus"/>
    <s v=""/>
  </r>
  <r>
    <s v="E01242"/>
    <x v="833"/>
    <x v="8"/>
    <x v="5"/>
    <s v="Corporate"/>
    <x v="0"/>
    <s v="Asian"/>
    <n v="25"/>
    <d v="2021-06-23T00:00:00"/>
    <n v="86464"/>
    <n v="0"/>
    <x v="1"/>
    <s v="Shanghai"/>
    <s v=""/>
  </r>
  <r>
    <s v="E02535"/>
    <x v="834"/>
    <x v="8"/>
    <x v="5"/>
    <s v="Corporate"/>
    <x v="0"/>
    <s v="Latino"/>
    <n v="29"/>
    <d v="2018-01-14T00:00:00"/>
    <n v="80516"/>
    <n v="0"/>
    <x v="2"/>
    <s v="Sao Paulo"/>
    <s v=""/>
  </r>
  <r>
    <s v="E00369"/>
    <x v="835"/>
    <x v="6"/>
    <x v="4"/>
    <s v="Speciality Products"/>
    <x v="0"/>
    <s v="Black"/>
    <n v="33"/>
    <d v="2013-08-21T00:00:00"/>
    <n v="105390"/>
    <n v="0.06"/>
    <x v="0"/>
    <s v="Columbus"/>
    <s v=""/>
  </r>
  <r>
    <s v="E03332"/>
    <x v="836"/>
    <x v="21"/>
    <x v="0"/>
    <s v="Manufacturing"/>
    <x v="0"/>
    <s v="Asian"/>
    <n v="50"/>
    <d v="2021-09-06T00:00:00"/>
    <n v="83418"/>
    <n v="0"/>
    <x v="1"/>
    <s v="Shanghai"/>
    <s v=""/>
  </r>
  <r>
    <s v="E03278"/>
    <x v="837"/>
    <x v="29"/>
    <x v="0"/>
    <s v="Speciality Products"/>
    <x v="0"/>
    <s v="Caucasian"/>
    <n v="45"/>
    <d v="2017-11-03T00:00:00"/>
    <n v="66660"/>
    <n v="0"/>
    <x v="0"/>
    <s v="Austin"/>
    <s v=""/>
  </r>
  <r>
    <s v="E02492"/>
    <x v="838"/>
    <x v="6"/>
    <x v="4"/>
    <s v="Speciality Products"/>
    <x v="1"/>
    <s v="Latino"/>
    <n v="59"/>
    <d v="2015-06-10T00:00:00"/>
    <n v="101985"/>
    <n v="7.0000000000000007E-2"/>
    <x v="0"/>
    <s v="Miami"/>
    <s v=""/>
  </r>
  <r>
    <s v="E03055"/>
    <x v="839"/>
    <x v="9"/>
    <x v="1"/>
    <s v="Corporate"/>
    <x v="1"/>
    <s v="Latino"/>
    <n v="29"/>
    <d v="2018-12-05T00:00:00"/>
    <n v="199504"/>
    <n v="0.3"/>
    <x v="0"/>
    <s v="Austin"/>
    <s v=""/>
  </r>
  <r>
    <s v="E01943"/>
    <x v="840"/>
    <x v="0"/>
    <x v="2"/>
    <s v="Corporate"/>
    <x v="0"/>
    <s v="Latino"/>
    <n v="52"/>
    <d v="2006-10-05T00:00:00"/>
    <n v="147966"/>
    <n v="0.11"/>
    <x v="2"/>
    <s v="Rio de Janerio"/>
    <d v="2019-05-23T00:00:00"/>
  </r>
  <r>
    <s v="E01388"/>
    <x v="841"/>
    <x v="20"/>
    <x v="4"/>
    <s v="Speciality Products"/>
    <x v="1"/>
    <s v="Asian"/>
    <n v="58"/>
    <d v="2014-06-20T00:00:00"/>
    <n v="41728"/>
    <n v="0"/>
    <x v="1"/>
    <s v="Chongqing"/>
    <s v=""/>
  </r>
  <r>
    <s v="E00717"/>
    <x v="842"/>
    <x v="4"/>
    <x v="3"/>
    <s v="Speciality Products"/>
    <x v="1"/>
    <s v="Latino"/>
    <n v="62"/>
    <d v="2011-02-17T00:00:00"/>
    <n v="94422"/>
    <n v="0"/>
    <x v="0"/>
    <s v="Phoenix"/>
    <s v=""/>
  </r>
  <r>
    <s v="E04637"/>
    <x v="843"/>
    <x v="2"/>
    <x v="2"/>
    <s v="Corporate"/>
    <x v="1"/>
    <s v="Asian"/>
    <n v="31"/>
    <d v="2015-06-29T00:00:00"/>
    <n v="191026"/>
    <n v="0.16"/>
    <x v="0"/>
    <s v="Columbus"/>
    <s v=""/>
  </r>
  <r>
    <s v="E03240"/>
    <x v="844"/>
    <x v="9"/>
    <x v="0"/>
    <s v="Research &amp; Development"/>
    <x v="1"/>
    <s v="Latino"/>
    <n v="42"/>
    <d v="2010-11-29T00:00:00"/>
    <n v="186725"/>
    <n v="0.32"/>
    <x v="2"/>
    <s v="Manaus"/>
    <s v=""/>
  </r>
  <r>
    <s v="E00340"/>
    <x v="845"/>
    <x v="20"/>
    <x v="4"/>
    <s v="Research &amp; Development"/>
    <x v="0"/>
    <s v="Caucasian"/>
    <n v="56"/>
    <d v="2009-08-20T00:00:00"/>
    <n v="52800"/>
    <n v="0"/>
    <x v="0"/>
    <s v="Phoenix"/>
    <s v=""/>
  </r>
  <r>
    <s v="E04751"/>
    <x v="846"/>
    <x v="19"/>
    <x v="5"/>
    <s v="Speciality Products"/>
    <x v="1"/>
    <s v="Caucasian"/>
    <n v="54"/>
    <d v="2010-12-05T00:00:00"/>
    <n v="113982"/>
    <n v="0"/>
    <x v="0"/>
    <s v="Seattle"/>
    <s v=""/>
  </r>
  <r>
    <s v="E04636"/>
    <x v="847"/>
    <x v="5"/>
    <x v="2"/>
    <s v="Research &amp; Development"/>
    <x v="0"/>
    <s v="Asian"/>
    <n v="54"/>
    <d v="2021-03-16T00:00:00"/>
    <n v="56239"/>
    <n v="0"/>
    <x v="1"/>
    <s v="Chongqing"/>
    <s v=""/>
  </r>
  <r>
    <s v="E00568"/>
    <x v="848"/>
    <x v="7"/>
    <x v="2"/>
    <s v="Manufacturing"/>
    <x v="1"/>
    <s v="Latino"/>
    <n v="26"/>
    <d v="2021-03-02T00:00:00"/>
    <n v="44732"/>
    <n v="0"/>
    <x v="2"/>
    <s v="Rio de Janerio"/>
    <s v=""/>
  </r>
  <r>
    <s v="E02938"/>
    <x v="849"/>
    <x v="2"/>
    <x v="6"/>
    <s v="Corporate"/>
    <x v="1"/>
    <s v="Asian"/>
    <n v="49"/>
    <d v="2014-06-26T00:00:00"/>
    <n v="153961"/>
    <n v="0.25"/>
    <x v="1"/>
    <s v="Shanghai"/>
    <s v=""/>
  </r>
  <r>
    <s v="E00555"/>
    <x v="850"/>
    <x v="23"/>
    <x v="0"/>
    <s v="Speciality Products"/>
    <x v="0"/>
    <s v="Asian"/>
    <n v="45"/>
    <d v="2006-12-18T00:00:00"/>
    <n v="68337"/>
    <n v="0"/>
    <x v="1"/>
    <s v="Chongqing"/>
    <s v=""/>
  </r>
  <r>
    <s v="E01111"/>
    <x v="851"/>
    <x v="0"/>
    <x v="4"/>
    <s v="Corporate"/>
    <x v="1"/>
    <s v="Asian"/>
    <n v="45"/>
    <d v="2010-05-07T00:00:00"/>
    <n v="145093"/>
    <n v="0.12"/>
    <x v="0"/>
    <s v="Chicago"/>
    <s v=""/>
  </r>
  <r>
    <s v="E03149"/>
    <x v="852"/>
    <x v="30"/>
    <x v="0"/>
    <s v="Speciality Products"/>
    <x v="0"/>
    <s v="Caucasian"/>
    <n v="26"/>
    <d v="2021-03-11T00:00:00"/>
    <n v="74170"/>
    <n v="0"/>
    <x v="0"/>
    <s v="Austin"/>
    <s v=""/>
  </r>
  <r>
    <s v="E00952"/>
    <x v="853"/>
    <x v="17"/>
    <x v="5"/>
    <s v="Research &amp; Development"/>
    <x v="1"/>
    <s v="Caucasian"/>
    <n v="59"/>
    <d v="1996-03-29T00:00:00"/>
    <n v="62605"/>
    <n v="0"/>
    <x v="0"/>
    <s v="Austin"/>
    <s v=""/>
  </r>
  <r>
    <s v="E04380"/>
    <x v="854"/>
    <x v="6"/>
    <x v="0"/>
    <s v="Speciality Products"/>
    <x v="0"/>
    <s v="Caucasian"/>
    <n v="51"/>
    <d v="2020-03-13T00:00:00"/>
    <n v="107195"/>
    <n v="0.09"/>
    <x v="0"/>
    <s v="Austin"/>
    <s v=""/>
  </r>
  <r>
    <s v="E04095"/>
    <x v="855"/>
    <x v="0"/>
    <x v="6"/>
    <s v="Speciality Products"/>
    <x v="1"/>
    <s v="Caucasian"/>
    <n v="45"/>
    <d v="2018-01-11T00:00:00"/>
    <n v="127422"/>
    <n v="0.15"/>
    <x v="0"/>
    <s v="Columbus"/>
    <s v=""/>
  </r>
  <r>
    <s v="E04994"/>
    <x v="856"/>
    <x v="2"/>
    <x v="3"/>
    <s v="Research &amp; Development"/>
    <x v="0"/>
    <s v="Caucasian"/>
    <n v="35"/>
    <d v="2017-06-26T00:00:00"/>
    <n v="161269"/>
    <n v="0.27"/>
    <x v="0"/>
    <s v="Miami"/>
    <s v=""/>
  </r>
  <r>
    <s v="E00447"/>
    <x v="857"/>
    <x v="9"/>
    <x v="6"/>
    <s v="Corporate"/>
    <x v="0"/>
    <s v="Latino"/>
    <n v="32"/>
    <d v="2014-02-05T00:00:00"/>
    <n v="203445"/>
    <n v="0.34"/>
    <x v="2"/>
    <s v="Manaus"/>
    <s v=""/>
  </r>
  <r>
    <s v="E00089"/>
    <x v="858"/>
    <x v="0"/>
    <x v="4"/>
    <s v="Research &amp; Development"/>
    <x v="0"/>
    <s v="Asian"/>
    <n v="37"/>
    <d v="2011-01-17T00:00:00"/>
    <n v="131353"/>
    <n v="0.11"/>
    <x v="1"/>
    <s v="Shanghai"/>
    <s v=""/>
  </r>
  <r>
    <s v="E02035"/>
    <x v="859"/>
    <x v="31"/>
    <x v="0"/>
    <s v="Manufacturing"/>
    <x v="1"/>
    <s v="Asian"/>
    <n v="45"/>
    <d v="2010-03-16T00:00:00"/>
    <n v="88182"/>
    <n v="0"/>
    <x v="1"/>
    <s v="Chengdu"/>
    <s v=""/>
  </r>
  <r>
    <s v="E03595"/>
    <x v="860"/>
    <x v="14"/>
    <x v="0"/>
    <s v="Speciality Products"/>
    <x v="1"/>
    <s v="Caucasian"/>
    <n v="61"/>
    <d v="2019-08-26T00:00:00"/>
    <n v="75780"/>
    <n v="0"/>
    <x v="0"/>
    <s v="Seattle"/>
    <s v=""/>
  </r>
  <r>
    <s v="E03611"/>
    <x v="861"/>
    <x v="13"/>
    <x v="2"/>
    <s v="Research &amp; Development"/>
    <x v="0"/>
    <s v="Asian"/>
    <n v="45"/>
    <d v="2019-04-02T00:00:00"/>
    <n v="52621"/>
    <n v="0"/>
    <x v="1"/>
    <s v="Beijing"/>
    <s v=""/>
  </r>
  <r>
    <s v="E04464"/>
    <x v="862"/>
    <x v="11"/>
    <x v="5"/>
    <s v="Research &amp; Development"/>
    <x v="1"/>
    <s v="Asian"/>
    <n v="60"/>
    <d v="2018-02-15T00:00:00"/>
    <n v="106079"/>
    <n v="0.14000000000000001"/>
    <x v="0"/>
    <s v="Austin"/>
    <d v="2021-04-09T00:00:00"/>
  </r>
  <r>
    <s v="E02135"/>
    <x v="863"/>
    <x v="21"/>
    <x v="0"/>
    <s v="Corporate"/>
    <x v="1"/>
    <s v="Latino"/>
    <n v="30"/>
    <d v="2017-02-11T00:00:00"/>
    <n v="92058"/>
    <n v="0"/>
    <x v="0"/>
    <s v="Austin"/>
    <s v=""/>
  </r>
  <r>
    <s v="E01684"/>
    <x v="864"/>
    <x v="17"/>
    <x v="5"/>
    <s v="Manufacturing"/>
    <x v="1"/>
    <s v="Asian"/>
    <n v="64"/>
    <d v="2019-03-03T00:00:00"/>
    <n v="67114"/>
    <n v="0"/>
    <x v="0"/>
    <s v="Phoenix"/>
    <s v=""/>
  </r>
  <r>
    <s v="E02968"/>
    <x v="865"/>
    <x v="13"/>
    <x v="1"/>
    <s v="Research &amp; Development"/>
    <x v="0"/>
    <s v="Latino"/>
    <n v="25"/>
    <d v="2020-07-12T00:00:00"/>
    <n v="56565"/>
    <n v="0"/>
    <x v="2"/>
    <s v="Sao Paulo"/>
    <s v=""/>
  </r>
  <r>
    <s v="E03362"/>
    <x v="866"/>
    <x v="16"/>
    <x v="4"/>
    <s v="Manufacturing"/>
    <x v="0"/>
    <s v="Caucasian"/>
    <n v="61"/>
    <d v="2011-05-20T00:00:00"/>
    <n v="64937"/>
    <n v="0"/>
    <x v="0"/>
    <s v="Phoenix"/>
    <s v=""/>
  </r>
  <r>
    <s v="E01108"/>
    <x v="867"/>
    <x v="6"/>
    <x v="6"/>
    <s v="Manufacturing"/>
    <x v="0"/>
    <s v="Latino"/>
    <n v="65"/>
    <d v="2006-09-07T00:00:00"/>
    <n v="127626"/>
    <n v="0.1"/>
    <x v="0"/>
    <s v="Miami"/>
    <s v=""/>
  </r>
  <r>
    <s v="E02217"/>
    <x v="868"/>
    <x v="23"/>
    <x v="0"/>
    <s v="Corporate"/>
    <x v="1"/>
    <s v="Black"/>
    <n v="61"/>
    <d v="2004-01-27T00:00:00"/>
    <n v="88478"/>
    <n v="0"/>
    <x v="0"/>
    <s v="Austin"/>
    <s v=""/>
  </r>
  <r>
    <s v="E03519"/>
    <x v="869"/>
    <x v="3"/>
    <x v="0"/>
    <s v="Speciality Products"/>
    <x v="0"/>
    <s v="Asian"/>
    <n v="48"/>
    <d v="2014-04-20T00:00:00"/>
    <n v="91679"/>
    <n v="7.0000000000000007E-2"/>
    <x v="1"/>
    <s v="Chongqing"/>
    <s v=""/>
  </r>
  <r>
    <s v="E01967"/>
    <x v="870"/>
    <x v="2"/>
    <x v="2"/>
    <s v="Corporate"/>
    <x v="1"/>
    <s v="Asian"/>
    <n v="58"/>
    <d v="1992-03-19T00:00:00"/>
    <n v="199848"/>
    <n v="0.16"/>
    <x v="1"/>
    <s v="Chongqing"/>
    <s v=""/>
  </r>
  <r>
    <s v="E01125"/>
    <x v="871"/>
    <x v="24"/>
    <x v="0"/>
    <s v="Manufacturing"/>
    <x v="1"/>
    <s v="Asian"/>
    <n v="34"/>
    <d v="2018-11-10T00:00:00"/>
    <n v="61944"/>
    <n v="0"/>
    <x v="1"/>
    <s v="Shanghai"/>
    <s v=""/>
  </r>
  <r>
    <s v="E03795"/>
    <x v="872"/>
    <x v="0"/>
    <x v="2"/>
    <s v="Speciality Products"/>
    <x v="0"/>
    <s v="Black"/>
    <n v="30"/>
    <d v="2017-08-13T00:00:00"/>
    <n v="154624"/>
    <n v="0.15"/>
    <x v="0"/>
    <s v="Austin"/>
    <s v=""/>
  </r>
  <r>
    <s v="E00508"/>
    <x v="873"/>
    <x v="4"/>
    <x v="3"/>
    <s v="Research &amp; Development"/>
    <x v="1"/>
    <s v="Asian"/>
    <n v="50"/>
    <d v="2009-10-23T00:00:00"/>
    <n v="79447"/>
    <n v="0"/>
    <x v="1"/>
    <s v="Shanghai"/>
    <s v=""/>
  </r>
  <r>
    <s v="E02047"/>
    <x v="874"/>
    <x v="4"/>
    <x v="2"/>
    <s v="Manufacturing"/>
    <x v="1"/>
    <s v="Latino"/>
    <n v="51"/>
    <d v="1998-02-26T00:00:00"/>
    <n v="71111"/>
    <n v="0"/>
    <x v="2"/>
    <s v="Rio de Janerio"/>
    <s v=""/>
  </r>
  <r>
    <s v="E01582"/>
    <x v="875"/>
    <x v="0"/>
    <x v="2"/>
    <s v="Research &amp; Development"/>
    <x v="1"/>
    <s v="Caucasian"/>
    <n v="53"/>
    <d v="2014-10-19T00:00:00"/>
    <n v="159538"/>
    <n v="0.11"/>
    <x v="0"/>
    <s v="Miami"/>
    <s v=""/>
  </r>
  <r>
    <s v="E02563"/>
    <x v="876"/>
    <x v="8"/>
    <x v="5"/>
    <s v="Corporate"/>
    <x v="0"/>
    <s v="Latino"/>
    <n v="47"/>
    <d v="2018-10-02T00:00:00"/>
    <n v="111404"/>
    <n v="0"/>
    <x v="2"/>
    <s v="Rio de Janerio"/>
    <s v=""/>
  </r>
  <r>
    <s v="E04872"/>
    <x v="877"/>
    <x v="2"/>
    <x v="6"/>
    <s v="Speciality Products"/>
    <x v="1"/>
    <s v="Caucasian"/>
    <n v="25"/>
    <d v="2020-08-15T00:00:00"/>
    <n v="172007"/>
    <n v="0.26"/>
    <x v="0"/>
    <s v="Miami"/>
    <s v=""/>
  </r>
  <r>
    <s v="E03159"/>
    <x v="878"/>
    <x v="9"/>
    <x v="6"/>
    <s v="Manufacturing"/>
    <x v="0"/>
    <s v="Latino"/>
    <n v="37"/>
    <d v="2011-07-21T00:00:00"/>
    <n v="219474"/>
    <n v="0.36"/>
    <x v="2"/>
    <s v="Manaus"/>
    <s v=""/>
  </r>
  <r>
    <s v="E01337"/>
    <x v="879"/>
    <x v="2"/>
    <x v="1"/>
    <s v="Corporate"/>
    <x v="1"/>
    <s v="Caucasian"/>
    <n v="41"/>
    <d v="2019-05-15T00:00:00"/>
    <n v="174415"/>
    <n v="0.23"/>
    <x v="0"/>
    <s v="Miami"/>
    <s v=""/>
  </r>
  <r>
    <s v="E00102"/>
    <x v="880"/>
    <x v="23"/>
    <x v="0"/>
    <s v="Speciality Products"/>
    <x v="0"/>
    <s v="Latino"/>
    <n v="36"/>
    <d v="2021-01-21T00:00:00"/>
    <n v="90333"/>
    <n v="0"/>
    <x v="2"/>
    <s v="Rio de Janerio"/>
    <s v=""/>
  </r>
  <r>
    <s v="E03637"/>
    <x v="881"/>
    <x v="16"/>
    <x v="4"/>
    <s v="Speciality Products"/>
    <x v="1"/>
    <s v="Asian"/>
    <n v="25"/>
    <d v="2021-01-21T00:00:00"/>
    <n v="67299"/>
    <n v="0"/>
    <x v="0"/>
    <s v="Phoenix"/>
    <s v=""/>
  </r>
  <r>
    <s v="E03455"/>
    <x v="882"/>
    <x v="28"/>
    <x v="0"/>
    <s v="Research &amp; Development"/>
    <x v="0"/>
    <s v="Caucasian"/>
    <n v="52"/>
    <d v="2005-02-23T00:00:00"/>
    <n v="45286"/>
    <n v="0"/>
    <x v="0"/>
    <s v="Chicago"/>
    <s v=""/>
  </r>
  <r>
    <s v="E03354"/>
    <x v="883"/>
    <x v="2"/>
    <x v="6"/>
    <s v="Research &amp; Development"/>
    <x v="1"/>
    <s v="Caucasian"/>
    <n v="48"/>
    <d v="2007-08-08T00:00:00"/>
    <n v="194723"/>
    <n v="0.25"/>
    <x v="0"/>
    <s v="Phoenix"/>
    <s v=""/>
  </r>
  <r>
    <s v="E01225"/>
    <x v="884"/>
    <x v="6"/>
    <x v="2"/>
    <s v="Research &amp; Development"/>
    <x v="1"/>
    <s v="Asian"/>
    <n v="49"/>
    <d v="2012-08-10T00:00:00"/>
    <n v="109850"/>
    <n v="7.0000000000000007E-2"/>
    <x v="1"/>
    <s v="Beijing"/>
    <d v="2020-02-04T00:00:00"/>
  </r>
  <r>
    <s v="E01264"/>
    <x v="885"/>
    <x v="20"/>
    <x v="4"/>
    <s v="Research &amp; Development"/>
    <x v="0"/>
    <s v="Latino"/>
    <n v="62"/>
    <d v="2014-04-19T00:00:00"/>
    <n v="45295"/>
    <n v="0"/>
    <x v="2"/>
    <s v="Sao Paulo"/>
    <s v=""/>
  </r>
  <r>
    <s v="E02274"/>
    <x v="886"/>
    <x v="32"/>
    <x v="0"/>
    <s v="Manufacturing"/>
    <x v="0"/>
    <s v="Caucasian"/>
    <n v="36"/>
    <d v="2010-08-23T00:00:00"/>
    <n v="61310"/>
    <n v="0"/>
    <x v="0"/>
    <s v="Phoenix"/>
    <s v=""/>
  </r>
  <r>
    <s v="E02848"/>
    <x v="765"/>
    <x v="27"/>
    <x v="0"/>
    <s v="Research &amp; Development"/>
    <x v="1"/>
    <s v="Asian"/>
    <n v="55"/>
    <d v="2016-11-09T00:00:00"/>
    <n v="87851"/>
    <n v="0"/>
    <x v="1"/>
    <s v="Chongqing"/>
    <s v=""/>
  </r>
  <r>
    <s v="E00480"/>
    <x v="887"/>
    <x v="20"/>
    <x v="4"/>
    <s v="Speciality Products"/>
    <x v="0"/>
    <s v="Asian"/>
    <n v="31"/>
    <d v="2018-03-12T00:00:00"/>
    <n v="47913"/>
    <n v="0"/>
    <x v="0"/>
    <s v="Seattle"/>
    <s v=""/>
  </r>
  <r>
    <s v="E00203"/>
    <x v="888"/>
    <x v="20"/>
    <x v="4"/>
    <s v="Speciality Products"/>
    <x v="0"/>
    <s v="Asian"/>
    <n v="53"/>
    <d v="2017-09-07T00:00:00"/>
    <n v="46727"/>
    <n v="0"/>
    <x v="0"/>
    <s v="Columbus"/>
    <d v="2018-05-31T00:00:00"/>
  </r>
  <r>
    <s v="E00647"/>
    <x v="889"/>
    <x v="0"/>
    <x v="4"/>
    <s v="Speciality Products"/>
    <x v="1"/>
    <s v="Asian"/>
    <n v="27"/>
    <d v="2021-04-16T00:00:00"/>
    <n v="133400"/>
    <n v="0.11"/>
    <x v="0"/>
    <s v="Phoenix"/>
    <s v=""/>
  </r>
  <r>
    <s v="E03296"/>
    <x v="890"/>
    <x v="29"/>
    <x v="0"/>
    <s v="Speciality Products"/>
    <x v="0"/>
    <s v="Asian"/>
    <n v="39"/>
    <d v="2020-04-22T00:00:00"/>
    <n v="90535"/>
    <n v="0"/>
    <x v="0"/>
    <s v="Miami"/>
    <s v=""/>
  </r>
  <r>
    <s v="E02453"/>
    <x v="891"/>
    <x v="4"/>
    <x v="6"/>
    <s v="Speciality Products"/>
    <x v="1"/>
    <s v="Asian"/>
    <n v="55"/>
    <d v="2006-07-11T00:00:00"/>
    <n v="93343"/>
    <n v="0"/>
    <x v="1"/>
    <s v="Chongqing"/>
    <s v=""/>
  </r>
  <r>
    <s v="E00647"/>
    <x v="892"/>
    <x v="16"/>
    <x v="4"/>
    <s v="Corporate"/>
    <x v="0"/>
    <s v="Asian"/>
    <n v="44"/>
    <d v="2006-02-23T00:00:00"/>
    <n v="63705"/>
    <n v="0"/>
    <x v="0"/>
    <s v="Miami"/>
    <s v=""/>
  </r>
  <r>
    <s v="E02522"/>
    <x v="893"/>
    <x v="9"/>
    <x v="2"/>
    <s v="Corporate"/>
    <x v="1"/>
    <s v="Latino"/>
    <n v="48"/>
    <d v="2000-02-28T00:00:00"/>
    <n v="258081"/>
    <n v="0.3"/>
    <x v="0"/>
    <s v="Chicago"/>
    <s v=""/>
  </r>
  <r>
    <s v="E00459"/>
    <x v="894"/>
    <x v="20"/>
    <x v="4"/>
    <s v="Research &amp; Development"/>
    <x v="1"/>
    <s v="Black"/>
    <n v="48"/>
    <d v="2020-09-21T00:00:00"/>
    <n v="54654"/>
    <n v="0"/>
    <x v="0"/>
    <s v="Phoenix"/>
    <s v=""/>
  </r>
  <r>
    <s v="E03007"/>
    <x v="895"/>
    <x v="7"/>
    <x v="2"/>
    <s v="Manufacturing"/>
    <x v="1"/>
    <s v="Caucasian"/>
    <n v="54"/>
    <d v="1998-09-24T00:00:00"/>
    <n v="58006"/>
    <n v="0"/>
    <x v="0"/>
    <s v="Seattle"/>
    <s v=""/>
  </r>
  <r>
    <s v="E04035"/>
    <x v="358"/>
    <x v="0"/>
    <x v="1"/>
    <s v="Manufacturing"/>
    <x v="0"/>
    <s v="Asian"/>
    <n v="42"/>
    <d v="2011-03-18T00:00:00"/>
    <n v="150034"/>
    <n v="0.12"/>
    <x v="1"/>
    <s v="Beijing"/>
    <s v=""/>
  </r>
  <r>
    <s v="E00952"/>
    <x v="896"/>
    <x v="2"/>
    <x v="4"/>
    <s v="Speciality Products"/>
    <x v="0"/>
    <s v="Asian"/>
    <n v="38"/>
    <d v="2007-05-30T00:00:00"/>
    <n v="198562"/>
    <n v="0.22"/>
    <x v="0"/>
    <s v="Seattle"/>
    <s v=""/>
  </r>
  <r>
    <s v="E03863"/>
    <x v="897"/>
    <x v="5"/>
    <x v="2"/>
    <s v="Research &amp; Development"/>
    <x v="0"/>
    <s v="Black"/>
    <n v="40"/>
    <d v="2009-05-27T00:00:00"/>
    <n v="62411"/>
    <n v="0"/>
    <x v="0"/>
    <s v="Miami"/>
    <d v="2021-08-14T00:00:00"/>
  </r>
  <r>
    <s v="E02710"/>
    <x v="898"/>
    <x v="11"/>
    <x v="5"/>
    <s v="Research &amp; Development"/>
    <x v="1"/>
    <s v="Asian"/>
    <n v="57"/>
    <d v="1992-01-09T00:00:00"/>
    <n v="111299"/>
    <n v="0.12"/>
    <x v="0"/>
    <s v="Miami"/>
    <s v=""/>
  </r>
  <r>
    <s v="E01895"/>
    <x v="899"/>
    <x v="7"/>
    <x v="6"/>
    <s v="Research &amp; Development"/>
    <x v="0"/>
    <s v="Caucasian"/>
    <n v="43"/>
    <d v="2019-07-13T00:00:00"/>
    <n v="41545"/>
    <n v="0"/>
    <x v="0"/>
    <s v="Miami"/>
    <s v=""/>
  </r>
  <r>
    <s v="E01339"/>
    <x v="900"/>
    <x v="24"/>
    <x v="0"/>
    <s v="Manufacturing"/>
    <x v="1"/>
    <s v="Latino"/>
    <n v="26"/>
    <d v="2019-04-14T00:00:00"/>
    <n v="74467"/>
    <n v="0"/>
    <x v="0"/>
    <s v="Columbus"/>
    <d v="2021-01-15T00:00:00"/>
  </r>
  <r>
    <s v="E02938"/>
    <x v="901"/>
    <x v="6"/>
    <x v="3"/>
    <s v="Research &amp; Development"/>
    <x v="1"/>
    <s v="Caucasian"/>
    <n v="44"/>
    <d v="2002-02-09T00:00:00"/>
    <n v="117545"/>
    <n v="0.06"/>
    <x v="0"/>
    <s v="Phoenix"/>
    <s v=""/>
  </r>
  <r>
    <s v="E03379"/>
    <x v="902"/>
    <x v="6"/>
    <x v="4"/>
    <s v="Speciality Products"/>
    <x v="1"/>
    <s v="Asian"/>
    <n v="50"/>
    <d v="2012-03-15T00:00:00"/>
    <n v="117226"/>
    <n v="0.08"/>
    <x v="0"/>
    <s v="Phoenix"/>
    <s v=""/>
  </r>
  <r>
    <s v="E02153"/>
    <x v="903"/>
    <x v="7"/>
    <x v="3"/>
    <s v="Corporate"/>
    <x v="0"/>
    <s v="Latino"/>
    <n v="26"/>
    <d v="2019-01-24T00:00:00"/>
    <n v="55767"/>
    <n v="0"/>
    <x v="0"/>
    <s v="Phoenix"/>
    <s v=""/>
  </r>
  <r>
    <s v="E00994"/>
    <x v="904"/>
    <x v="13"/>
    <x v="2"/>
    <s v="Manufacturing"/>
    <x v="0"/>
    <s v="Caucasian"/>
    <n v="29"/>
    <d v="2016-11-17T00:00:00"/>
    <n v="60930"/>
    <n v="0"/>
    <x v="0"/>
    <s v="Austin"/>
    <s v=""/>
  </r>
  <r>
    <s v="E00943"/>
    <x v="905"/>
    <x v="2"/>
    <x v="2"/>
    <s v="Speciality Products"/>
    <x v="0"/>
    <s v="Latino"/>
    <n v="27"/>
    <d v="2018-10-24T00:00:00"/>
    <n v="154973"/>
    <n v="0.28999999999999998"/>
    <x v="2"/>
    <s v="Sao Paulo"/>
    <s v=""/>
  </r>
  <r>
    <s v="E00869"/>
    <x v="906"/>
    <x v="21"/>
    <x v="0"/>
    <s v="Manufacturing"/>
    <x v="0"/>
    <s v="Asian"/>
    <n v="33"/>
    <d v="2017-10-21T00:00:00"/>
    <n v="69332"/>
    <n v="0"/>
    <x v="0"/>
    <s v="Columbus"/>
    <s v=""/>
  </r>
  <r>
    <s v="E03457"/>
    <x v="907"/>
    <x v="8"/>
    <x v="5"/>
    <s v="Research &amp; Development"/>
    <x v="0"/>
    <s v="Asian"/>
    <n v="59"/>
    <d v="2001-04-09T00:00:00"/>
    <n v="119699"/>
    <n v="0"/>
    <x v="1"/>
    <s v="Shanghai"/>
    <s v=""/>
  </r>
  <r>
    <s v="E02193"/>
    <x v="908"/>
    <x v="2"/>
    <x v="4"/>
    <s v="Speciality Products"/>
    <x v="0"/>
    <s v="Latino"/>
    <n v="40"/>
    <d v="2020-09-20T00:00:00"/>
    <n v="198176"/>
    <n v="0.17"/>
    <x v="2"/>
    <s v="Manaus"/>
    <s v=""/>
  </r>
  <r>
    <s v="E00577"/>
    <x v="909"/>
    <x v="13"/>
    <x v="1"/>
    <s v="Research &amp; Development"/>
    <x v="0"/>
    <s v="Latino"/>
    <n v="45"/>
    <d v="2012-08-06T00:00:00"/>
    <n v="58586"/>
    <n v="0"/>
    <x v="2"/>
    <s v="Sao Paulo"/>
    <s v=""/>
  </r>
  <r>
    <s v="E00538"/>
    <x v="910"/>
    <x v="26"/>
    <x v="2"/>
    <s v="Corporate"/>
    <x v="1"/>
    <s v="Asian"/>
    <n v="38"/>
    <d v="2011-11-28T00:00:00"/>
    <n v="74010"/>
    <n v="0"/>
    <x v="0"/>
    <s v="Chicago"/>
    <s v=""/>
  </r>
  <r>
    <s v="E01415"/>
    <x v="911"/>
    <x v="26"/>
    <x v="2"/>
    <s v="Speciality Products"/>
    <x v="1"/>
    <s v="Caucasian"/>
    <n v="32"/>
    <d v="2020-02-03T00:00:00"/>
    <n v="96598"/>
    <n v="0"/>
    <x v="0"/>
    <s v="Phoenix"/>
    <s v=""/>
  </r>
  <r>
    <s v="E00717"/>
    <x v="912"/>
    <x v="6"/>
    <x v="2"/>
    <s v="Speciality Products"/>
    <x v="0"/>
    <s v="Asian"/>
    <n v="64"/>
    <d v="2003-05-21T00:00:00"/>
    <n v="106444"/>
    <n v="0.05"/>
    <x v="0"/>
    <s v="Phoenix"/>
    <s v=""/>
  </r>
  <r>
    <s v="E00225"/>
    <x v="913"/>
    <x v="2"/>
    <x v="1"/>
    <s v="Corporate"/>
    <x v="1"/>
    <s v="Latino"/>
    <n v="31"/>
    <d v="2017-08-10T00:00:00"/>
    <n v="156931"/>
    <n v="0.28000000000000003"/>
    <x v="0"/>
    <s v="Seattle"/>
    <s v=""/>
  </r>
  <r>
    <s v="E02889"/>
    <x v="914"/>
    <x v="2"/>
    <x v="6"/>
    <s v="Research &amp; Development"/>
    <x v="0"/>
    <s v="Latino"/>
    <n v="43"/>
    <d v="2014-10-16T00:00:00"/>
    <n v="171360"/>
    <n v="0.23"/>
    <x v="2"/>
    <s v="Manaus"/>
    <s v=""/>
  </r>
  <r>
    <s v="E04978"/>
    <x v="915"/>
    <x v="14"/>
    <x v="0"/>
    <s v="Research &amp; Development"/>
    <x v="0"/>
    <s v="Caucasian"/>
    <n v="45"/>
    <d v="2009-04-05T00:00:00"/>
    <n v="64505"/>
    <n v="0"/>
    <x v="0"/>
    <s v="Miami"/>
    <s v=""/>
  </r>
  <r>
    <s v="E04163"/>
    <x v="916"/>
    <x v="11"/>
    <x v="5"/>
    <s v="Speciality Products"/>
    <x v="1"/>
    <s v="Latino"/>
    <n v="32"/>
    <d v="2021-10-09T00:00:00"/>
    <n v="102298"/>
    <n v="0.13"/>
    <x v="2"/>
    <s v="Rio de Janerio"/>
    <s v=""/>
  </r>
  <r>
    <s v="E01652"/>
    <x v="917"/>
    <x v="0"/>
    <x v="2"/>
    <s v="Corporate"/>
    <x v="0"/>
    <s v="Latino"/>
    <n v="27"/>
    <d v="2019-09-13T00:00:00"/>
    <n v="133297"/>
    <n v="0.13"/>
    <x v="2"/>
    <s v="Rio de Janerio"/>
    <s v=""/>
  </r>
  <r>
    <s v="E00880"/>
    <x v="918"/>
    <x v="0"/>
    <x v="4"/>
    <s v="Speciality Products"/>
    <x v="0"/>
    <s v="Black"/>
    <n v="25"/>
    <d v="2021-03-17T00:00:00"/>
    <n v="155080"/>
    <n v="0.1"/>
    <x v="0"/>
    <s v="Austin"/>
    <s v=""/>
  </r>
  <r>
    <s v="E04335"/>
    <x v="919"/>
    <x v="4"/>
    <x v="2"/>
    <s v="Speciality Products"/>
    <x v="1"/>
    <s v="Caucasian"/>
    <n v="31"/>
    <d v="2018-08-13T00:00:00"/>
    <n v="81828"/>
    <n v="0"/>
    <x v="0"/>
    <s v="Miami"/>
    <s v=""/>
  </r>
  <r>
    <s v="E01300"/>
    <x v="920"/>
    <x v="0"/>
    <x v="6"/>
    <s v="Corporate"/>
    <x v="0"/>
    <s v="Asian"/>
    <n v="65"/>
    <d v="2000-10-24T00:00:00"/>
    <n v="149417"/>
    <n v="0.13"/>
    <x v="1"/>
    <s v="Chengdu"/>
    <s v=""/>
  </r>
  <r>
    <s v="E03102"/>
    <x v="921"/>
    <x v="6"/>
    <x v="2"/>
    <s v="Corporate"/>
    <x v="1"/>
    <s v="Latino"/>
    <n v="50"/>
    <d v="2012-04-25T00:00:00"/>
    <n v="113269"/>
    <n v="0.09"/>
    <x v="2"/>
    <s v="Sao Paulo"/>
    <s v=""/>
  </r>
  <r>
    <s v="E04089"/>
    <x v="922"/>
    <x v="0"/>
    <x v="0"/>
    <s v="Manufacturing"/>
    <x v="1"/>
    <s v="Asian"/>
    <n v="46"/>
    <d v="2017-12-16T00:00:00"/>
    <n v="136716"/>
    <n v="0.12"/>
    <x v="0"/>
    <s v="Austin"/>
    <s v=""/>
  </r>
  <r>
    <s v="E02059"/>
    <x v="923"/>
    <x v="0"/>
    <x v="2"/>
    <s v="Speciality Products"/>
    <x v="1"/>
    <s v="Latino"/>
    <n v="54"/>
    <d v="2011-10-20T00:00:00"/>
    <n v="122644"/>
    <n v="0.12"/>
    <x v="0"/>
    <s v="Austin"/>
    <s v=""/>
  </r>
  <r>
    <s v="E03894"/>
    <x v="924"/>
    <x v="6"/>
    <x v="2"/>
    <s v="Research &amp; Development"/>
    <x v="0"/>
    <s v="Asian"/>
    <n v="50"/>
    <d v="2000-05-07T00:00:00"/>
    <n v="106428"/>
    <n v="7.0000000000000007E-2"/>
    <x v="0"/>
    <s v="Chicago"/>
    <s v=""/>
  </r>
  <r>
    <s v="E03106"/>
    <x v="925"/>
    <x v="9"/>
    <x v="1"/>
    <s v="Corporate"/>
    <x v="1"/>
    <s v="Caucasian"/>
    <n v="36"/>
    <d v="2009-01-17T00:00:00"/>
    <n v="238236"/>
    <n v="0.31"/>
    <x v="0"/>
    <s v="Seattle"/>
    <s v=""/>
  </r>
  <r>
    <s v="E01350"/>
    <x v="926"/>
    <x v="2"/>
    <x v="1"/>
    <s v="Corporate"/>
    <x v="0"/>
    <s v="Caucasian"/>
    <n v="64"/>
    <d v="2012-12-21T00:00:00"/>
    <n v="153253"/>
    <n v="0.24"/>
    <x v="0"/>
    <s v="Austin"/>
    <s v=""/>
  </r>
  <r>
    <s v="E02900"/>
    <x v="927"/>
    <x v="6"/>
    <x v="3"/>
    <s v="Manufacturing"/>
    <x v="0"/>
    <s v="Caucasian"/>
    <n v="34"/>
    <d v="2014-10-03T00:00:00"/>
    <n v="103707"/>
    <n v="0.09"/>
    <x v="0"/>
    <s v="Columbus"/>
    <s v=""/>
  </r>
  <r>
    <s v="E02202"/>
    <x v="928"/>
    <x v="9"/>
    <x v="3"/>
    <s v="Speciality Products"/>
    <x v="0"/>
    <s v="Caucasian"/>
    <n v="41"/>
    <d v="2012-08-09T00:00:00"/>
    <n v="245360"/>
    <n v="0.37"/>
    <x v="0"/>
    <s v="Austin"/>
    <s v=""/>
  </r>
  <r>
    <s v="E02696"/>
    <x v="929"/>
    <x v="25"/>
    <x v="5"/>
    <s v="Speciality Products"/>
    <x v="1"/>
    <s v="Asian"/>
    <n v="25"/>
    <d v="2021-07-08T00:00:00"/>
    <n v="67275"/>
    <n v="0"/>
    <x v="0"/>
    <s v="Columbus"/>
    <s v=""/>
  </r>
  <r>
    <s v="E01722"/>
    <x v="930"/>
    <x v="6"/>
    <x v="0"/>
    <s v="Manufacturing"/>
    <x v="1"/>
    <s v="Asian"/>
    <n v="45"/>
    <d v="2015-01-22T00:00:00"/>
    <n v="101288"/>
    <n v="0.1"/>
    <x v="0"/>
    <s v="Phoenix"/>
    <s v=""/>
  </r>
  <r>
    <s v="E04562"/>
    <x v="931"/>
    <x v="2"/>
    <x v="4"/>
    <s v="Speciality Products"/>
    <x v="0"/>
    <s v="Latino"/>
    <n v="52"/>
    <d v="1993-08-28T00:00:00"/>
    <n v="177443"/>
    <n v="0.25"/>
    <x v="2"/>
    <s v="Sao Paulo"/>
    <s v=""/>
  </r>
  <r>
    <s v="E00640"/>
    <x v="932"/>
    <x v="21"/>
    <x v="0"/>
    <s v="Manufacturing"/>
    <x v="0"/>
    <s v="Black"/>
    <n v="37"/>
    <d v="2016-04-27T00:00:00"/>
    <n v="91400"/>
    <n v="0"/>
    <x v="0"/>
    <s v="Chicago"/>
    <s v=""/>
  </r>
  <r>
    <s v="E02554"/>
    <x v="933"/>
    <x v="9"/>
    <x v="4"/>
    <s v="Corporate"/>
    <x v="1"/>
    <s v="Latino"/>
    <n v="44"/>
    <d v="2007-09-10T00:00:00"/>
    <n v="181247"/>
    <n v="0.33"/>
    <x v="2"/>
    <s v="Sao Paulo"/>
    <s v=""/>
  </r>
  <r>
    <s v="E03412"/>
    <x v="934"/>
    <x v="0"/>
    <x v="4"/>
    <s v="Research &amp; Development"/>
    <x v="1"/>
    <s v="Black"/>
    <n v="42"/>
    <d v="2003-10-20T00:00:00"/>
    <n v="135558"/>
    <n v="0.14000000000000001"/>
    <x v="0"/>
    <s v="Phoenix"/>
    <s v=""/>
  </r>
  <r>
    <s v="E00646"/>
    <x v="648"/>
    <x v="7"/>
    <x v="3"/>
    <s v="Speciality Products"/>
    <x v="1"/>
    <s v="Caucasian"/>
    <n v="49"/>
    <d v="2011-12-17T00:00:00"/>
    <n v="56878"/>
    <n v="0"/>
    <x v="0"/>
    <s v="Seattle"/>
    <s v=""/>
  </r>
  <r>
    <s v="E04670"/>
    <x v="935"/>
    <x v="30"/>
    <x v="0"/>
    <s v="Speciality Products"/>
    <x v="1"/>
    <s v="Asian"/>
    <n v="34"/>
    <d v="2019-09-20T00:00:00"/>
    <n v="94735"/>
    <n v="0"/>
    <x v="1"/>
    <s v="Beijing"/>
    <s v=""/>
  </r>
  <r>
    <s v="E03580"/>
    <x v="936"/>
    <x v="13"/>
    <x v="2"/>
    <s v="Manufacturing"/>
    <x v="1"/>
    <s v="Latino"/>
    <n v="39"/>
    <d v="2007-05-27T00:00:00"/>
    <n v="51234"/>
    <n v="0"/>
    <x v="0"/>
    <s v="Seattle"/>
    <s v=""/>
  </r>
  <r>
    <s v="E00446"/>
    <x v="937"/>
    <x v="9"/>
    <x v="4"/>
    <s v="Speciality Products"/>
    <x v="1"/>
    <s v="Asian"/>
    <n v="31"/>
    <d v="2015-01-14T00:00:00"/>
    <n v="230025"/>
    <n v="0.34"/>
    <x v="0"/>
    <s v="Phoenix"/>
    <s v=""/>
  </r>
  <r>
    <s v="E02363"/>
    <x v="938"/>
    <x v="0"/>
    <x v="4"/>
    <s v="Speciality Products"/>
    <x v="0"/>
    <s v="Asian"/>
    <n v="36"/>
    <d v="2010-03-11T00:00:00"/>
    <n v="134006"/>
    <n v="0.13"/>
    <x v="1"/>
    <s v="Beijing"/>
    <s v=""/>
  </r>
  <r>
    <s v="E03718"/>
    <x v="939"/>
    <x v="6"/>
    <x v="1"/>
    <s v="Corporate"/>
    <x v="0"/>
    <s v="Asian"/>
    <n v="61"/>
    <d v="2009-10-06T00:00:00"/>
    <n v="103096"/>
    <n v="7.0000000000000007E-2"/>
    <x v="1"/>
    <s v="Beijing"/>
    <s v=""/>
  </r>
  <r>
    <s v="E01749"/>
    <x v="940"/>
    <x v="7"/>
    <x v="3"/>
    <s v="Manufacturing"/>
    <x v="1"/>
    <s v="Asian"/>
    <n v="29"/>
    <d v="2016-08-20T00:00:00"/>
    <n v="58703"/>
    <n v="0"/>
    <x v="0"/>
    <s v="Columbus"/>
    <s v=""/>
  </r>
  <r>
    <s v="E02888"/>
    <x v="941"/>
    <x v="0"/>
    <x v="0"/>
    <s v="Speciality Products"/>
    <x v="1"/>
    <s v="Latino"/>
    <n v="33"/>
    <d v="2012-12-24T00:00:00"/>
    <n v="132544"/>
    <n v="0.1"/>
    <x v="2"/>
    <s v="Rio de Janerio"/>
    <s v=""/>
  </r>
  <r>
    <s v="E01338"/>
    <x v="942"/>
    <x v="6"/>
    <x v="1"/>
    <s v="Manufacturing"/>
    <x v="1"/>
    <s v="Caucasian"/>
    <n v="32"/>
    <d v="2020-04-15T00:00:00"/>
    <n v="126671"/>
    <n v="0.09"/>
    <x v="0"/>
    <s v="Miami"/>
    <s v=""/>
  </r>
  <r>
    <s v="E03000"/>
    <x v="943"/>
    <x v="5"/>
    <x v="2"/>
    <s v="Research &amp; Development"/>
    <x v="0"/>
    <s v="Asian"/>
    <n v="33"/>
    <d v="2021-01-22T00:00:00"/>
    <n v="56405"/>
    <n v="0"/>
    <x v="0"/>
    <s v="Chicago"/>
    <s v=""/>
  </r>
  <r>
    <s v="E01611"/>
    <x v="944"/>
    <x v="3"/>
    <x v="0"/>
    <s v="Speciality Products"/>
    <x v="0"/>
    <s v="Asian"/>
    <n v="36"/>
    <d v="2014-11-29T00:00:00"/>
    <n v="88730"/>
    <n v="0.08"/>
    <x v="1"/>
    <s v="Chongqing"/>
    <s v=""/>
  </r>
  <r>
    <s v="E02684"/>
    <x v="945"/>
    <x v="13"/>
    <x v="1"/>
    <s v="Manufacturing"/>
    <x v="1"/>
    <s v="Latino"/>
    <n v="39"/>
    <d v="2008-09-17T00:00:00"/>
    <n v="62861"/>
    <n v="0"/>
    <x v="0"/>
    <s v="Seattle"/>
    <s v=""/>
  </r>
  <r>
    <s v="E02561"/>
    <x v="946"/>
    <x v="2"/>
    <x v="4"/>
    <s v="Corporate"/>
    <x v="0"/>
    <s v="Latino"/>
    <n v="53"/>
    <d v="2006-07-21T00:00:00"/>
    <n v="151246"/>
    <n v="0.21"/>
    <x v="2"/>
    <s v="Sao Paulo"/>
    <s v=""/>
  </r>
  <r>
    <s v="E03168"/>
    <x v="947"/>
    <x v="0"/>
    <x v="0"/>
    <s v="Manufacturing"/>
    <x v="0"/>
    <s v="Asian"/>
    <n v="53"/>
    <d v="1997-04-12T00:00:00"/>
    <n v="154388"/>
    <n v="0.1"/>
    <x v="0"/>
    <s v="Seattle"/>
    <s v=""/>
  </r>
  <r>
    <s v="E00758"/>
    <x v="948"/>
    <x v="2"/>
    <x v="4"/>
    <s v="Manufacturing"/>
    <x v="0"/>
    <s v="Caucasian"/>
    <n v="54"/>
    <d v="1994-09-26T00:00:00"/>
    <n v="162978"/>
    <n v="0.17"/>
    <x v="0"/>
    <s v="Miami"/>
    <d v="2004-05-24T00:00:00"/>
  </r>
  <r>
    <s v="E03691"/>
    <x v="949"/>
    <x v="29"/>
    <x v="0"/>
    <s v="Speciality Products"/>
    <x v="1"/>
    <s v="Latino"/>
    <n v="55"/>
    <d v="1993-11-17T00:00:00"/>
    <n v="80170"/>
    <n v="0"/>
    <x v="0"/>
    <s v="Miami"/>
    <s v=""/>
  </r>
  <r>
    <s v="E01488"/>
    <x v="950"/>
    <x v="4"/>
    <x v="3"/>
    <s v="Manufacturing"/>
    <x v="0"/>
    <s v="Asian"/>
    <n v="44"/>
    <d v="2021-04-28T00:00:00"/>
    <n v="98520"/>
    <n v="0"/>
    <x v="0"/>
    <s v="Miami"/>
    <s v=""/>
  </r>
  <r>
    <s v="E04415"/>
    <x v="951"/>
    <x v="6"/>
    <x v="1"/>
    <s v="Manufacturing"/>
    <x v="1"/>
    <s v="Asian"/>
    <n v="52"/>
    <d v="1999-12-29T00:00:00"/>
    <n v="116527"/>
    <n v="7.0000000000000007E-2"/>
    <x v="0"/>
    <s v="Phoenix"/>
    <s v=""/>
  </r>
  <r>
    <s v="E03278"/>
    <x v="952"/>
    <x v="2"/>
    <x v="2"/>
    <s v="Research &amp; Development"/>
    <x v="1"/>
    <s v="Asian"/>
    <n v="27"/>
    <d v="2019-11-07T00:00:00"/>
    <n v="174607"/>
    <n v="0.28999999999999998"/>
    <x v="0"/>
    <s v="Columbus"/>
    <s v=""/>
  </r>
  <r>
    <s v="E00282"/>
    <x v="953"/>
    <x v="13"/>
    <x v="3"/>
    <s v="Research &amp; Development"/>
    <x v="1"/>
    <s v="Latino"/>
    <n v="58"/>
    <d v="2006-04-12T00:00:00"/>
    <n v="64202"/>
    <n v="0"/>
    <x v="0"/>
    <s v="Columbus"/>
    <s v=""/>
  </r>
  <r>
    <s v="E03305"/>
    <x v="954"/>
    <x v="13"/>
    <x v="3"/>
    <s v="Corporate"/>
    <x v="1"/>
    <s v="Asian"/>
    <n v="49"/>
    <d v="2019-07-25T00:00:00"/>
    <n v="50883"/>
    <n v="0"/>
    <x v="1"/>
    <s v="Chongqing"/>
    <d v="2021-03-02T00:00:00"/>
  </r>
  <r>
    <s v="E00559"/>
    <x v="955"/>
    <x v="23"/>
    <x v="0"/>
    <s v="Speciality Products"/>
    <x v="0"/>
    <s v="Latino"/>
    <n v="36"/>
    <d v="2016-11-03T00:00:00"/>
    <n v="94618"/>
    <n v="0"/>
    <x v="0"/>
    <s v="Columbus"/>
    <s v=""/>
  </r>
  <r>
    <s v="E02558"/>
    <x v="956"/>
    <x v="2"/>
    <x v="6"/>
    <s v="Research &amp; Development"/>
    <x v="1"/>
    <s v="Caucasian"/>
    <n v="26"/>
    <d v="2019-10-15T00:00:00"/>
    <n v="151556"/>
    <n v="0.2"/>
    <x v="0"/>
    <s v="Miami"/>
    <s v=""/>
  </r>
  <r>
    <s v="E00956"/>
    <x v="957"/>
    <x v="25"/>
    <x v="5"/>
    <s v="Research &amp; Development"/>
    <x v="0"/>
    <s v="Asian"/>
    <n v="37"/>
    <d v="2020-03-08T00:00:00"/>
    <n v="80659"/>
    <n v="0"/>
    <x v="0"/>
    <s v="Phoenix"/>
    <s v=""/>
  </r>
  <r>
    <s v="E03858"/>
    <x v="958"/>
    <x v="2"/>
    <x v="4"/>
    <s v="Speciality Products"/>
    <x v="1"/>
    <s v="Asian"/>
    <n v="47"/>
    <d v="2019-11-03T00:00:00"/>
    <n v="195385"/>
    <n v="0.21"/>
    <x v="1"/>
    <s v="Chengdu"/>
    <s v=""/>
  </r>
  <r>
    <s v="E02221"/>
    <x v="959"/>
    <x v="28"/>
    <x v="0"/>
    <s v="Speciality Products"/>
    <x v="1"/>
    <s v="Latino"/>
    <n v="29"/>
    <d v="2016-05-19T00:00:00"/>
    <n v="52693"/>
    <n v="0"/>
    <x v="2"/>
    <s v="Rio de Janerio"/>
    <s v=""/>
  </r>
  <r>
    <s v="E00126"/>
    <x v="960"/>
    <x v="32"/>
    <x v="0"/>
    <s v="Research &amp; Development"/>
    <x v="0"/>
    <s v="Caucasian"/>
    <n v="58"/>
    <d v="2016-04-26T00:00:00"/>
    <n v="72045"/>
    <n v="0"/>
    <x v="0"/>
    <s v="Phoenix"/>
    <s v=""/>
  </r>
  <r>
    <s v="E02627"/>
    <x v="961"/>
    <x v="13"/>
    <x v="6"/>
    <s v="Manufacturing"/>
    <x v="1"/>
    <s v="Latino"/>
    <n v="47"/>
    <d v="2005-11-28T00:00:00"/>
    <n v="62749"/>
    <n v="0"/>
    <x v="2"/>
    <s v="Manaus"/>
    <s v=""/>
  </r>
  <r>
    <s v="E03778"/>
    <x v="962"/>
    <x v="0"/>
    <x v="6"/>
    <s v="Speciality Products"/>
    <x v="1"/>
    <s v="Asian"/>
    <n v="52"/>
    <d v="2018-06-04T00:00:00"/>
    <n v="154884"/>
    <n v="0.1"/>
    <x v="1"/>
    <s v="Shanghai"/>
    <s v=""/>
  </r>
  <r>
    <s v="E00481"/>
    <x v="963"/>
    <x v="23"/>
    <x v="0"/>
    <s v="Research &amp; Development"/>
    <x v="1"/>
    <s v="Caucasian"/>
    <n v="61"/>
    <d v="2016-03-08T00:00:00"/>
    <n v="96566"/>
    <n v="0"/>
    <x v="0"/>
    <s v="Columbus"/>
    <s v=""/>
  </r>
  <r>
    <s v="E02833"/>
    <x v="964"/>
    <x v="28"/>
    <x v="0"/>
    <s v="Research &amp; Development"/>
    <x v="1"/>
    <s v="Latino"/>
    <n v="45"/>
    <d v="2001-08-23T00:00:00"/>
    <n v="54994"/>
    <n v="0"/>
    <x v="0"/>
    <s v="Columbus"/>
    <s v=""/>
  </r>
  <r>
    <s v="E03902"/>
    <x v="965"/>
    <x v="32"/>
    <x v="0"/>
    <s v="Corporate"/>
    <x v="0"/>
    <s v="Caucasian"/>
    <n v="40"/>
    <d v="2012-02-05T00:00:00"/>
    <n v="61523"/>
    <n v="0"/>
    <x v="0"/>
    <s v="Columbus"/>
    <s v=""/>
  </r>
  <r>
    <s v="E02310"/>
    <x v="966"/>
    <x v="9"/>
    <x v="4"/>
    <s v="Corporate"/>
    <x v="1"/>
    <s v="Black"/>
    <n v="45"/>
    <d v="2010-12-12T00:00:00"/>
    <n v="190512"/>
    <n v="0.32"/>
    <x v="0"/>
    <s v="Columbus"/>
    <s v=""/>
  </r>
  <r>
    <s v="E02661"/>
    <x v="967"/>
    <x v="8"/>
    <x v="5"/>
    <s v="Speciality Products"/>
    <x v="0"/>
    <s v="Asian"/>
    <n v="37"/>
    <d v="2013-02-13T00:00:00"/>
    <n v="124827"/>
    <n v="0"/>
    <x v="1"/>
    <s v="Beijing"/>
    <s v=""/>
  </r>
  <r>
    <s v="E00836"/>
    <x v="968"/>
    <x v="6"/>
    <x v="3"/>
    <s v="Manufacturing"/>
    <x v="1"/>
    <s v="Caucasian"/>
    <n v="57"/>
    <d v="2019-01-19T00:00:00"/>
    <n v="101577"/>
    <n v="0.05"/>
    <x v="0"/>
    <s v="Chicago"/>
    <s v=""/>
  </r>
  <r>
    <s v="E00682"/>
    <x v="969"/>
    <x v="6"/>
    <x v="3"/>
    <s v="Manufacturing"/>
    <x v="0"/>
    <s v="Latino"/>
    <n v="44"/>
    <d v="2005-10-17T00:00:00"/>
    <n v="105223"/>
    <n v="0.1"/>
    <x v="0"/>
    <s v="Phoenix"/>
    <s v=""/>
  </r>
  <r>
    <s v="E00287"/>
    <x v="970"/>
    <x v="30"/>
    <x v="0"/>
    <s v="Corporate"/>
    <x v="1"/>
    <s v="Latino"/>
    <n v="48"/>
    <d v="2008-07-06T00:00:00"/>
    <n v="94815"/>
    <n v="0"/>
    <x v="0"/>
    <s v="Chicago"/>
    <s v=""/>
  </r>
  <r>
    <s v="E00785"/>
    <x v="971"/>
    <x v="6"/>
    <x v="3"/>
    <s v="Speciality Products"/>
    <x v="0"/>
    <s v="Asian"/>
    <n v="25"/>
    <d v="2021-12-15T00:00:00"/>
    <n v="114893"/>
    <n v="0.06"/>
    <x v="1"/>
    <s v="Chengdu"/>
    <s v=""/>
  </r>
  <r>
    <s v="E04598"/>
    <x v="972"/>
    <x v="4"/>
    <x v="6"/>
    <s v="Speciality Products"/>
    <x v="0"/>
    <s v="Latino"/>
    <n v="35"/>
    <d v="2017-01-10T00:00:00"/>
    <n v="80622"/>
    <n v="0"/>
    <x v="0"/>
    <s v="Austin"/>
    <s v=""/>
  </r>
  <r>
    <s v="E03247"/>
    <x v="973"/>
    <x v="9"/>
    <x v="0"/>
    <s v="Speciality Products"/>
    <x v="0"/>
    <s v="Asian"/>
    <n v="57"/>
    <d v="2016-11-11T00:00:00"/>
    <n v="246589"/>
    <n v="0.33"/>
    <x v="0"/>
    <s v="Phoenix"/>
    <d v="2017-03-26T00:00:00"/>
  </r>
  <r>
    <s v="E02703"/>
    <x v="974"/>
    <x v="6"/>
    <x v="6"/>
    <s v="Speciality Products"/>
    <x v="1"/>
    <s v="Asian"/>
    <n v="49"/>
    <d v="2018-05-20T00:00:00"/>
    <n v="119397"/>
    <n v="0.09"/>
    <x v="1"/>
    <s v="Beijing"/>
    <d v="2019-03-14T00:00:00"/>
  </r>
  <r>
    <s v="E02191"/>
    <x v="975"/>
    <x v="2"/>
    <x v="2"/>
    <s v="Corporate"/>
    <x v="0"/>
    <s v="Asian"/>
    <n v="25"/>
    <d v="2021-12-19T00:00:00"/>
    <n v="150666"/>
    <n v="0.23"/>
    <x v="1"/>
    <s v="Chengdu"/>
    <s v=""/>
  </r>
  <r>
    <s v="E00156"/>
    <x v="976"/>
    <x v="0"/>
    <x v="0"/>
    <s v="Research &amp; Development"/>
    <x v="0"/>
    <s v="Caucasian"/>
    <n v="46"/>
    <d v="2002-01-09T00:00:00"/>
    <n v="148035"/>
    <n v="0.14000000000000001"/>
    <x v="0"/>
    <s v="Phoenix"/>
    <s v=""/>
  </r>
  <r>
    <s v="E03349"/>
    <x v="977"/>
    <x v="2"/>
    <x v="1"/>
    <s v="Corporate"/>
    <x v="1"/>
    <s v="Asian"/>
    <n v="60"/>
    <d v="2017-06-05T00:00:00"/>
    <n v="158898"/>
    <n v="0.18"/>
    <x v="0"/>
    <s v="Miami"/>
    <s v=""/>
  </r>
  <r>
    <s v="E04032"/>
    <x v="978"/>
    <x v="17"/>
    <x v="5"/>
    <s v="Corporate"/>
    <x v="0"/>
    <s v="Asian"/>
    <n v="45"/>
    <d v="2012-02-28T00:00:00"/>
    <n v="89659"/>
    <n v="0"/>
    <x v="1"/>
    <s v="Beijing"/>
    <s v=""/>
  </r>
  <r>
    <s v="E00005"/>
    <x v="979"/>
    <x v="2"/>
    <x v="2"/>
    <s v="Speciality Products"/>
    <x v="0"/>
    <s v="Caucasian"/>
    <n v="39"/>
    <d v="2007-04-29T00:00:00"/>
    <n v="171487"/>
    <n v="0.23"/>
    <x v="0"/>
    <s v="Phoenix"/>
    <s v=""/>
  </r>
  <r>
    <s v="E04354"/>
    <x v="980"/>
    <x v="9"/>
    <x v="2"/>
    <s v="Manufacturing"/>
    <x v="0"/>
    <s v="Latino"/>
    <n v="43"/>
    <d v="2016-08-21T00:00:00"/>
    <n v="258498"/>
    <n v="0.35"/>
    <x v="0"/>
    <s v="Columbus"/>
    <s v=""/>
  </r>
  <r>
    <s v="E01578"/>
    <x v="981"/>
    <x v="0"/>
    <x v="0"/>
    <s v="Research &amp; Development"/>
    <x v="1"/>
    <s v="Asian"/>
    <n v="37"/>
    <d v="2010-11-29T00:00:00"/>
    <n v="146961"/>
    <n v="0.11"/>
    <x v="0"/>
    <s v="Columbus"/>
    <s v=""/>
  </r>
  <r>
    <s v="E03430"/>
    <x v="982"/>
    <x v="15"/>
    <x v="4"/>
    <s v="Research &amp; Development"/>
    <x v="1"/>
    <s v="Latino"/>
    <n v="48"/>
    <d v="1998-04-22T00:00:00"/>
    <n v="85369"/>
    <n v="0"/>
    <x v="2"/>
    <s v="Manaus"/>
    <d v="2004-11-27T00:00:00"/>
  </r>
  <r>
    <s v="E03058"/>
    <x v="983"/>
    <x v="1"/>
    <x v="0"/>
    <s v="Manufacturing"/>
    <x v="1"/>
    <s v="Caucasian"/>
    <n v="30"/>
    <d v="2015-06-14T00:00:00"/>
    <n v="67489"/>
    <n v="0"/>
    <x v="0"/>
    <s v="Chicago"/>
    <s v=""/>
  </r>
  <r>
    <s v="E04762"/>
    <x v="984"/>
    <x v="2"/>
    <x v="0"/>
    <s v="Manufacturing"/>
    <x v="0"/>
    <s v="Caucasian"/>
    <n v="46"/>
    <d v="2018-10-06T00:00:00"/>
    <n v="166259"/>
    <n v="0.17"/>
    <x v="0"/>
    <s v="Chicago"/>
    <s v=""/>
  </r>
  <r>
    <s v="E01148"/>
    <x v="985"/>
    <x v="28"/>
    <x v="0"/>
    <s v="Corporate"/>
    <x v="0"/>
    <s v="Asian"/>
    <n v="55"/>
    <d v="2009-01-07T00:00:00"/>
    <n v="47032"/>
    <n v="0"/>
    <x v="0"/>
    <s v="Columbus"/>
    <s v=""/>
  </r>
  <r>
    <s v="E03094"/>
    <x v="986"/>
    <x v="4"/>
    <x v="6"/>
    <s v="Speciality Products"/>
    <x v="1"/>
    <s v="Caucasian"/>
    <n v="33"/>
    <d v="2016-09-18T00:00:00"/>
    <n v="98427"/>
    <n v="0"/>
    <x v="0"/>
    <s v="Columbus"/>
    <s v=""/>
  </r>
  <r>
    <s v="E01909"/>
    <x v="987"/>
    <x v="7"/>
    <x v="1"/>
    <s v="Speciality Products"/>
    <x v="0"/>
    <s v="Asian"/>
    <n v="44"/>
    <d v="2010-05-31T00:00:00"/>
    <n v="47387"/>
    <n v="0"/>
    <x v="1"/>
    <s v="Chengdu"/>
    <d v="2018-01-08T00:00:00"/>
  </r>
  <r>
    <s v="E04398"/>
    <x v="988"/>
    <x v="2"/>
    <x v="6"/>
    <s v="Speciality Products"/>
    <x v="1"/>
    <s v="Asian"/>
    <n v="31"/>
    <d v="2019-06-10T00:00:00"/>
    <n v="176710"/>
    <n v="0.15"/>
    <x v="0"/>
    <s v="Miami"/>
    <s v=""/>
  </r>
  <r>
    <s v="E02521"/>
    <x v="989"/>
    <x v="4"/>
    <x v="1"/>
    <s v="Speciality Products"/>
    <x v="0"/>
    <s v="Asian"/>
    <n v="33"/>
    <d v="2012-01-28T00:00:00"/>
    <n v="95960"/>
    <n v="0"/>
    <x v="1"/>
    <s v="Chengdu"/>
    <s v=""/>
  </r>
  <r>
    <s v="E03545"/>
    <x v="990"/>
    <x v="9"/>
    <x v="3"/>
    <s v="Corporate"/>
    <x v="0"/>
    <s v="Asian"/>
    <n v="63"/>
    <d v="2020-07-26T00:00:00"/>
    <n v="216195"/>
    <n v="0.31"/>
    <x v="0"/>
    <s v="Miami"/>
    <s v=""/>
  </r>
  <r>
    <m/>
    <x v="991"/>
    <x v="33"/>
    <x v="7"/>
    <m/>
    <x v="2"/>
    <m/>
    <m/>
    <m/>
    <m/>
    <m/>
    <x v="3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E02387"/>
    <s v="Emily Davis"/>
    <s v="Sr. Manger"/>
    <x v="0"/>
    <s v="Research &amp; Development"/>
    <s v="Female"/>
    <x v="0"/>
    <n v="55"/>
    <d v="2016-04-08T00:00:00"/>
    <n v="141604"/>
    <n v="0.15"/>
    <s v="United States"/>
    <s v="Seattle"/>
    <d v="2021-10-16T00:00:00"/>
    <x v="0"/>
  </r>
  <r>
    <s v="E04105"/>
    <s v="Theodore Dinh"/>
    <s v="Technical Architect"/>
    <x v="0"/>
    <s v="Manufacturing"/>
    <s v="Male"/>
    <x v="1"/>
    <n v="59"/>
    <d v="1997-11-29T00:00:00"/>
    <n v="99975"/>
    <n v="0"/>
    <s v="China"/>
    <s v="Chongqing"/>
    <s v=""/>
    <x v="1"/>
  </r>
  <r>
    <s v="E02572"/>
    <s v="Luna Sanders"/>
    <s v="Director"/>
    <x v="1"/>
    <s v="Speciality Products"/>
    <s v="Female"/>
    <x v="2"/>
    <n v="50"/>
    <d v="2006-10-26T00:00:00"/>
    <n v="163099"/>
    <n v="0.2"/>
    <s v="United States"/>
    <s v="Chicago"/>
    <s v=""/>
    <x v="2"/>
  </r>
  <r>
    <s v="E02832"/>
    <s v="Penelope Jordan"/>
    <s v="Computer Systems Manager"/>
    <x v="0"/>
    <s v="Manufacturing"/>
    <s v="Female"/>
    <x v="2"/>
    <n v="26"/>
    <d v="2019-09-27T00:00:00"/>
    <n v="84913"/>
    <n v="7.0000000000000007E-2"/>
    <s v="United States"/>
    <s v="Chicago"/>
    <s v=""/>
    <x v="3"/>
  </r>
  <r>
    <s v="E01639"/>
    <s v="Austin Vo"/>
    <s v="Sr. Analyst"/>
    <x v="1"/>
    <s v="Manufacturing"/>
    <s v="Male"/>
    <x v="1"/>
    <n v="55"/>
    <d v="1995-11-20T00:00:00"/>
    <n v="95409"/>
    <n v="0"/>
    <s v="United States"/>
    <s v="Phoenix"/>
    <s v=""/>
    <x v="4"/>
  </r>
  <r>
    <s v="E00644"/>
    <s v="Joshua Gupta"/>
    <s v="Account Representative"/>
    <x v="2"/>
    <s v="Corporate"/>
    <s v="Male"/>
    <x v="1"/>
    <n v="57"/>
    <d v="2017-01-24T00:00:00"/>
    <n v="50994"/>
    <n v="0"/>
    <s v="China"/>
    <s v="Chongqing"/>
    <s v=""/>
    <x v="5"/>
  </r>
  <r>
    <s v="E01550"/>
    <s v="Ruby Barnes"/>
    <s v="Manager"/>
    <x v="0"/>
    <s v="Corporate"/>
    <s v="Female"/>
    <x v="2"/>
    <n v="27"/>
    <d v="2020-07-01T00:00:00"/>
    <n v="119746"/>
    <n v="0.1"/>
    <s v="United States"/>
    <s v="Phoenix"/>
    <s v=""/>
    <x v="6"/>
  </r>
  <r>
    <s v="E04332"/>
    <s v="Luke Martin"/>
    <s v="Analyst"/>
    <x v="1"/>
    <s v="Manufacturing"/>
    <s v="Male"/>
    <x v="0"/>
    <n v="25"/>
    <d v="2020-05-16T00:00:00"/>
    <n v="41336"/>
    <n v="0"/>
    <s v="United States"/>
    <s v="Miami"/>
    <d v="2021-05-20T00:00:00"/>
    <x v="6"/>
  </r>
  <r>
    <s v="E04533"/>
    <s v="Easton Bailey"/>
    <s v="Manager"/>
    <x v="3"/>
    <s v="Manufacturing"/>
    <s v="Male"/>
    <x v="2"/>
    <n v="29"/>
    <d v="2019-01-25T00:00:00"/>
    <n v="113527"/>
    <n v="0.06"/>
    <s v="United States"/>
    <s v="Austin"/>
    <s v=""/>
    <x v="3"/>
  </r>
  <r>
    <s v="E03838"/>
    <s v="Madeline Walker"/>
    <s v="Sr. Analyst"/>
    <x v="1"/>
    <s v="Speciality Products"/>
    <s v="Female"/>
    <x v="2"/>
    <n v="34"/>
    <d v="2018-06-13T00:00:00"/>
    <n v="77203"/>
    <n v="0"/>
    <s v="United States"/>
    <s v="Chicago"/>
    <s v=""/>
    <x v="7"/>
  </r>
  <r>
    <s v="E00591"/>
    <s v="Savannah Ali"/>
    <s v="Sr. Manger"/>
    <x v="4"/>
    <s v="Manufacturing"/>
    <s v="Female"/>
    <x v="1"/>
    <n v="36"/>
    <d v="2009-02-11T00:00:00"/>
    <n v="157333"/>
    <n v="0.15"/>
    <s v="United States"/>
    <s v="Miami"/>
    <s v=""/>
    <x v="8"/>
  </r>
  <r>
    <s v="E03344"/>
    <s v="Camila Rogers"/>
    <s v="Controls Engineer"/>
    <x v="5"/>
    <s v="Speciality Products"/>
    <s v="Female"/>
    <x v="2"/>
    <n v="27"/>
    <d v="2021-10-21T00:00:00"/>
    <n v="109851"/>
    <n v="0"/>
    <s v="United States"/>
    <s v="Seattle"/>
    <s v=""/>
    <x v="9"/>
  </r>
  <r>
    <s v="E00530"/>
    <s v="Eli Jones"/>
    <s v="Manager"/>
    <x v="4"/>
    <s v="Manufacturing"/>
    <s v="Male"/>
    <x v="2"/>
    <n v="59"/>
    <d v="1999-03-14T00:00:00"/>
    <n v="105086"/>
    <n v="0.09"/>
    <s v="United States"/>
    <s v="Austin"/>
    <s v=""/>
    <x v="10"/>
  </r>
  <r>
    <s v="E04239"/>
    <s v="Everleigh Ng"/>
    <s v="Sr. Manger"/>
    <x v="1"/>
    <s v="Research &amp; Development"/>
    <s v="Female"/>
    <x v="1"/>
    <n v="51"/>
    <d v="2021-06-10T00:00:00"/>
    <n v="146742"/>
    <n v="0.1"/>
    <s v="China"/>
    <s v="Shanghai"/>
    <s v=""/>
    <x v="9"/>
  </r>
  <r>
    <s v="E03496"/>
    <s v="Robert Yang"/>
    <s v="Sr. Analyst"/>
    <x v="3"/>
    <s v="Speciality Products"/>
    <s v="Male"/>
    <x v="1"/>
    <n v="31"/>
    <d v="2017-11-04T00:00:00"/>
    <n v="97078"/>
    <n v="0"/>
    <s v="United States"/>
    <s v="Austin"/>
    <d v="2020-03-09T00:00:00"/>
    <x v="5"/>
  </r>
  <r>
    <s v="E00549"/>
    <s v="Isabella Xi"/>
    <s v="Vice President"/>
    <x v="6"/>
    <s v="Research &amp; Development"/>
    <s v="Female"/>
    <x v="1"/>
    <n v="41"/>
    <d v="2013-03-13T00:00:00"/>
    <n v="249270"/>
    <n v="0.3"/>
    <s v="United States"/>
    <s v="Seattle"/>
    <s v=""/>
    <x v="11"/>
  </r>
  <r>
    <s v="E00163"/>
    <s v="Bella Powell"/>
    <s v="Director"/>
    <x v="1"/>
    <s v="Research &amp; Development"/>
    <s v="Female"/>
    <x v="0"/>
    <n v="65"/>
    <d v="2002-03-04T00:00:00"/>
    <n v="175837"/>
    <n v="0.2"/>
    <s v="United States"/>
    <s v="Phoenix"/>
    <s v=""/>
    <x v="12"/>
  </r>
  <r>
    <s v="E00884"/>
    <s v="Camila Silva"/>
    <s v="Sr. Manger"/>
    <x v="6"/>
    <s v="Speciality Products"/>
    <s v="Female"/>
    <x v="3"/>
    <n v="64"/>
    <d v="2003-12-01T00:00:00"/>
    <n v="154828"/>
    <n v="0.13"/>
    <s v="United States"/>
    <s v="Seattle"/>
    <s v=""/>
    <x v="13"/>
  </r>
  <r>
    <s v="E04116"/>
    <s v="David Barnes"/>
    <s v="Director"/>
    <x v="0"/>
    <s v="Corporate"/>
    <s v="Male"/>
    <x v="2"/>
    <n v="64"/>
    <d v="2013-11-03T00:00:00"/>
    <n v="186503"/>
    <n v="0.24"/>
    <s v="United States"/>
    <s v="Columbus"/>
    <s v=""/>
    <x v="11"/>
  </r>
  <r>
    <s v="E04625"/>
    <s v="Adam Dang"/>
    <s v="Director"/>
    <x v="2"/>
    <s v="Research &amp; Development"/>
    <s v="Male"/>
    <x v="1"/>
    <n v="45"/>
    <d v="2002-07-09T00:00:00"/>
    <n v="166331"/>
    <n v="0.18"/>
    <s v="China"/>
    <s v="Chongqing"/>
    <s v=""/>
    <x v="12"/>
  </r>
  <r>
    <s v="E03680"/>
    <s v="Elias Alvarado"/>
    <s v="Sr. Manger"/>
    <x v="0"/>
    <s v="Manufacturing"/>
    <s v="Male"/>
    <x v="3"/>
    <n v="56"/>
    <d v="2012-01-09T00:00:00"/>
    <n v="146140"/>
    <n v="0.1"/>
    <s v="Brazil"/>
    <s v="Manaus"/>
    <s v=""/>
    <x v="14"/>
  </r>
  <r>
    <s v="E04732"/>
    <s v="Eva Rivera"/>
    <s v="Director"/>
    <x v="2"/>
    <s v="Manufacturing"/>
    <s v="Female"/>
    <x v="3"/>
    <n v="36"/>
    <d v="2021-04-02T00:00:00"/>
    <n v="151703"/>
    <n v="0.21"/>
    <s v="United States"/>
    <s v="Miami"/>
    <s v=""/>
    <x v="9"/>
  </r>
  <r>
    <s v="E03484"/>
    <s v="Logan Rivera"/>
    <s v="Director"/>
    <x v="0"/>
    <s v="Research &amp; Development"/>
    <s v="Male"/>
    <x v="3"/>
    <n v="59"/>
    <d v="2002-05-24T00:00:00"/>
    <n v="172787"/>
    <n v="0.28000000000000003"/>
    <s v="Brazil"/>
    <s v="Rio de Janerio"/>
    <s v=""/>
    <x v="12"/>
  </r>
  <r>
    <s v="E00671"/>
    <s v="Leonardo Dixon"/>
    <s v="Analyst"/>
    <x v="2"/>
    <s v="Speciality Products"/>
    <s v="Male"/>
    <x v="2"/>
    <n v="37"/>
    <d v="2019-09-05T00:00:00"/>
    <n v="49998"/>
    <n v="0"/>
    <s v="United States"/>
    <s v="Seattle"/>
    <s v=""/>
    <x v="3"/>
  </r>
  <r>
    <s v="E02071"/>
    <s v="Mateo Her"/>
    <s v="Vice President"/>
    <x v="2"/>
    <s v="Speciality Products"/>
    <s v="Male"/>
    <x v="1"/>
    <n v="44"/>
    <d v="2014-03-02T00:00:00"/>
    <n v="207172"/>
    <n v="0.31"/>
    <s v="China"/>
    <s v="Chongqing"/>
    <s v=""/>
    <x v="15"/>
  </r>
  <r>
    <s v="E02206"/>
    <s v="Jose Henderson"/>
    <s v="Director"/>
    <x v="4"/>
    <s v="Speciality Products"/>
    <s v="Male"/>
    <x v="0"/>
    <n v="41"/>
    <d v="2015-04-17T00:00:00"/>
    <n v="152239"/>
    <n v="0.23"/>
    <s v="United States"/>
    <s v="Columbus"/>
    <s v=""/>
    <x v="16"/>
  </r>
  <r>
    <s v="E04545"/>
    <s v="Abigail Mejia"/>
    <s v="Quality Engineer"/>
    <x v="5"/>
    <s v="Corporate"/>
    <s v="Female"/>
    <x v="3"/>
    <n v="56"/>
    <d v="2005-02-05T00:00:00"/>
    <n v="98581"/>
    <n v="0"/>
    <s v="Brazil"/>
    <s v="Rio de Janerio"/>
    <s v=""/>
    <x v="17"/>
  </r>
  <r>
    <s v="E00154"/>
    <s v="Wyatt Chin"/>
    <s v="Vice President"/>
    <x v="5"/>
    <s v="Speciality Products"/>
    <s v="Male"/>
    <x v="1"/>
    <n v="43"/>
    <d v="2004-06-07T00:00:00"/>
    <n v="246231"/>
    <n v="0.31"/>
    <s v="United States"/>
    <s v="Seattle"/>
    <s v=""/>
    <x v="18"/>
  </r>
  <r>
    <s v="E03343"/>
    <s v="Carson Lu"/>
    <s v="Engineering Manager"/>
    <x v="5"/>
    <s v="Speciality Products"/>
    <s v="Male"/>
    <x v="1"/>
    <n v="64"/>
    <d v="1996-12-04T00:00:00"/>
    <n v="99354"/>
    <n v="0.12"/>
    <s v="China"/>
    <s v="Beijing"/>
    <s v=""/>
    <x v="19"/>
  </r>
  <r>
    <s v="E00304"/>
    <s v="Dylan Choi"/>
    <s v="Vice President"/>
    <x v="0"/>
    <s v="Corporate"/>
    <s v="Male"/>
    <x v="1"/>
    <n v="63"/>
    <d v="2012-05-11T00:00:00"/>
    <n v="231141"/>
    <n v="0.34"/>
    <s v="China"/>
    <s v="Beijing"/>
    <s v=""/>
    <x v="14"/>
  </r>
  <r>
    <s v="E02594"/>
    <s v="Ezekiel Kumar"/>
    <s v="IT Coordinator"/>
    <x v="0"/>
    <s v="Research &amp; Development"/>
    <s v="Male"/>
    <x v="1"/>
    <n v="28"/>
    <d v="2017-06-25T00:00:00"/>
    <n v="54775"/>
    <n v="0"/>
    <s v="United States"/>
    <s v="Columbus"/>
    <s v=""/>
    <x v="5"/>
  </r>
  <r>
    <s v="E00402"/>
    <s v="Dominic Guzman"/>
    <s v="Analyst"/>
    <x v="1"/>
    <s v="Manufacturing"/>
    <s v="Male"/>
    <x v="3"/>
    <n v="65"/>
    <d v="2004-05-16T00:00:00"/>
    <n v="55499"/>
    <n v="0"/>
    <s v="Brazil"/>
    <s v="Manaus"/>
    <s v=""/>
    <x v="18"/>
  </r>
  <r>
    <s v="E01994"/>
    <s v="Angel Powell"/>
    <s v="Analyst II"/>
    <x v="2"/>
    <s v="Research &amp; Development"/>
    <s v="Male"/>
    <x v="2"/>
    <n v="61"/>
    <d v="2008-07-11T00:00:00"/>
    <n v="66521"/>
    <n v="0"/>
    <s v="United States"/>
    <s v="Seattle"/>
    <s v=""/>
    <x v="20"/>
  </r>
  <r>
    <s v="E03549"/>
    <s v="Mateo Vu"/>
    <s v="Account Representative"/>
    <x v="2"/>
    <s v="Speciality Products"/>
    <s v="Male"/>
    <x v="1"/>
    <n v="30"/>
    <d v="2016-09-29T00:00:00"/>
    <n v="59100"/>
    <n v="0"/>
    <s v="China"/>
    <s v="Chongqing"/>
    <s v=""/>
    <x v="0"/>
  </r>
  <r>
    <s v="E03247"/>
    <s v="Caroline Jenkins"/>
    <s v="Analyst"/>
    <x v="1"/>
    <s v="Research &amp; Development"/>
    <s v="Female"/>
    <x v="2"/>
    <n v="27"/>
    <d v="2018-05-06T00:00:00"/>
    <n v="49011"/>
    <n v="0"/>
    <s v="United States"/>
    <s v="Chicago"/>
    <s v=""/>
    <x v="7"/>
  </r>
  <r>
    <s v="E02074"/>
    <s v="Nora Brown"/>
    <s v="Enterprise Architect"/>
    <x v="0"/>
    <s v="Manufacturing"/>
    <s v="Female"/>
    <x v="2"/>
    <n v="32"/>
    <d v="2014-02-11T00:00:00"/>
    <n v="99575"/>
    <n v="0"/>
    <s v="United States"/>
    <s v="Austin"/>
    <s v=""/>
    <x v="15"/>
  </r>
  <r>
    <s v="E04152"/>
    <s v="Adeline Huang"/>
    <s v="Controls Engineer"/>
    <x v="5"/>
    <s v="Manufacturing"/>
    <s v="Female"/>
    <x v="1"/>
    <n v="34"/>
    <d v="2019-12-16T00:00:00"/>
    <n v="99989"/>
    <n v="0"/>
    <s v="China"/>
    <s v="Chengdu"/>
    <s v=""/>
    <x v="3"/>
  </r>
  <r>
    <s v="E01628"/>
    <s v="Jackson Perry"/>
    <s v="Vice President"/>
    <x v="6"/>
    <s v="Research &amp; Development"/>
    <s v="Male"/>
    <x v="2"/>
    <n v="27"/>
    <d v="2019-10-20T00:00:00"/>
    <n v="256420"/>
    <n v="0.3"/>
    <s v="United States"/>
    <s v="Phoenix"/>
    <s v=""/>
    <x v="3"/>
  </r>
  <r>
    <s v="E04285"/>
    <s v="Riley Padilla"/>
    <s v="Technical Architect"/>
    <x v="0"/>
    <s v="Manufacturing"/>
    <s v="Female"/>
    <x v="3"/>
    <n v="35"/>
    <d v="2013-05-15T00:00:00"/>
    <n v="78940"/>
    <n v="0"/>
    <s v="United States"/>
    <s v="Miami"/>
    <s v=""/>
    <x v="11"/>
  </r>
  <r>
    <s v="E01417"/>
    <s v="Leah Pena"/>
    <s v="Enterprise Architect"/>
    <x v="0"/>
    <s v="Corporate"/>
    <s v="Female"/>
    <x v="3"/>
    <n v="57"/>
    <d v="1994-01-03T00:00:00"/>
    <n v="82872"/>
    <n v="0"/>
    <s v="Brazil"/>
    <s v="Manaus"/>
    <s v=""/>
    <x v="21"/>
  </r>
  <r>
    <s v="E01754"/>
    <s v="Owen Lam"/>
    <s v="Sr. Business Partner"/>
    <x v="4"/>
    <s v="Speciality Products"/>
    <s v="Male"/>
    <x v="1"/>
    <n v="30"/>
    <d v="2017-05-29T00:00:00"/>
    <n v="86317"/>
    <n v="0"/>
    <s v="China"/>
    <s v="Chengdu"/>
    <d v="2017-07-16T00:00:00"/>
    <x v="5"/>
  </r>
  <r>
    <s v="E03749"/>
    <s v="Kennedy Foster"/>
    <s v="Manager"/>
    <x v="6"/>
    <s v="Speciality Products"/>
    <s v="Female"/>
    <x v="2"/>
    <n v="53"/>
    <d v="2013-11-23T00:00:00"/>
    <n v="113135"/>
    <n v="0.05"/>
    <s v="United States"/>
    <s v="Austin"/>
    <s v=""/>
    <x v="11"/>
  </r>
  <r>
    <s v="E03574"/>
    <s v="John Moore"/>
    <s v="Vice President"/>
    <x v="0"/>
    <s v="Speciality Products"/>
    <s v="Male"/>
    <x v="2"/>
    <n v="52"/>
    <d v="2005-11-08T00:00:00"/>
    <n v="199808"/>
    <n v="0.32"/>
    <s v="United States"/>
    <s v="Seattle"/>
    <s v=""/>
    <x v="17"/>
  </r>
  <r>
    <s v="E04600"/>
    <s v="William Vu"/>
    <s v="Account Representative"/>
    <x v="2"/>
    <s v="Speciality Products"/>
    <s v="Male"/>
    <x v="1"/>
    <n v="37"/>
    <d v="2013-11-14T00:00:00"/>
    <n v="56037"/>
    <n v="0"/>
    <s v="China"/>
    <s v="Shanghai"/>
    <s v=""/>
    <x v="11"/>
  </r>
  <r>
    <s v="E00586"/>
    <s v="Sadie Washington"/>
    <s v="Sr. Manger"/>
    <x v="6"/>
    <s v="Research &amp; Development"/>
    <s v="Female"/>
    <x v="2"/>
    <n v="29"/>
    <d v="2019-05-24T00:00:00"/>
    <n v="122350"/>
    <n v="0.12"/>
    <s v="United States"/>
    <s v="Phoenix"/>
    <s v=""/>
    <x v="3"/>
  </r>
  <r>
    <s v="E03538"/>
    <s v="Gabriel Holmes"/>
    <s v="Enterprise Architect"/>
    <x v="0"/>
    <s v="Research &amp; Development"/>
    <s v="Male"/>
    <x v="2"/>
    <n v="40"/>
    <d v="2010-11-04T00:00:00"/>
    <n v="92952"/>
    <n v="0"/>
    <s v="United States"/>
    <s v="Seattle"/>
    <s v=""/>
    <x v="22"/>
  </r>
  <r>
    <s v="E02185"/>
    <s v="Wyatt Rojas"/>
    <s v="Computer Systems Manager"/>
    <x v="0"/>
    <s v="Corporate"/>
    <s v="Male"/>
    <x v="3"/>
    <n v="32"/>
    <d v="2013-03-20T00:00:00"/>
    <n v="79921"/>
    <n v="0.05"/>
    <s v="United States"/>
    <s v="Austin"/>
    <s v=""/>
    <x v="11"/>
  </r>
  <r>
    <s v="E03830"/>
    <s v="Eva Coleman"/>
    <s v="Director"/>
    <x v="0"/>
    <s v="Research &amp; Development"/>
    <s v="Female"/>
    <x v="0"/>
    <n v="37"/>
    <d v="2009-09-20T00:00:00"/>
    <n v="167199"/>
    <n v="0.2"/>
    <s v="United States"/>
    <s v="Seattle"/>
    <s v=""/>
    <x v="8"/>
  </r>
  <r>
    <s v="E03720"/>
    <s v="Dominic Clark"/>
    <s v="Quality Engineer"/>
    <x v="5"/>
    <s v="Research &amp; Development"/>
    <s v="Male"/>
    <x v="2"/>
    <n v="52"/>
    <d v="2012-10-17T00:00:00"/>
    <n v="71476"/>
    <n v="0"/>
    <s v="United States"/>
    <s v="Phoenix"/>
    <s v=""/>
    <x v="14"/>
  </r>
  <r>
    <s v="E03025"/>
    <s v="Lucy Alexander"/>
    <s v="Director"/>
    <x v="5"/>
    <s v="Manufacturing"/>
    <s v="Female"/>
    <x v="2"/>
    <n v="45"/>
    <d v="2014-10-29T00:00:00"/>
    <n v="189420"/>
    <n v="0.2"/>
    <s v="United States"/>
    <s v="Seattle"/>
    <s v=""/>
    <x v="15"/>
  </r>
  <r>
    <s v="E04917"/>
    <s v="Everleigh Washington"/>
    <s v="HRIS Analyst"/>
    <x v="4"/>
    <s v="Research &amp; Development"/>
    <s v="Female"/>
    <x v="2"/>
    <n v="64"/>
    <d v="2001-10-20T00:00:00"/>
    <n v="64057"/>
    <n v="0"/>
    <s v="United States"/>
    <s v="Phoenix"/>
    <s v=""/>
    <x v="23"/>
  </r>
  <r>
    <s v="E00415"/>
    <s v="Leilani Butler"/>
    <s v="Analyst II"/>
    <x v="6"/>
    <s v="Manufacturing"/>
    <s v="Female"/>
    <x v="0"/>
    <n v="27"/>
    <d v="2021-09-21T00:00:00"/>
    <n v="68728"/>
    <n v="0"/>
    <s v="United States"/>
    <s v="Phoenix"/>
    <s v=""/>
    <x v="9"/>
  </r>
  <r>
    <s v="E02862"/>
    <s v="Peyton Huang"/>
    <s v="Sr. Manger"/>
    <x v="0"/>
    <s v="Manufacturing"/>
    <s v="Female"/>
    <x v="1"/>
    <n v="25"/>
    <d v="2021-07-02T00:00:00"/>
    <n v="125633"/>
    <n v="0.11"/>
    <s v="China"/>
    <s v="Beijing"/>
    <s v=""/>
    <x v="9"/>
  </r>
  <r>
    <s v="E04207"/>
    <s v="John Contreras"/>
    <s v="Analyst II"/>
    <x v="6"/>
    <s v="Manufacturing"/>
    <s v="Male"/>
    <x v="3"/>
    <n v="35"/>
    <d v="2011-05-15T00:00:00"/>
    <n v="66889"/>
    <n v="0"/>
    <s v="United States"/>
    <s v="Columbus"/>
    <s v=""/>
    <x v="24"/>
  </r>
  <r>
    <s v="E02139"/>
    <s v="Rylee Yu"/>
    <s v="Director"/>
    <x v="3"/>
    <s v="Research &amp; Development"/>
    <s v="Female"/>
    <x v="1"/>
    <n v="36"/>
    <d v="2015-09-29T00:00:00"/>
    <n v="178700"/>
    <n v="0.28999999999999998"/>
    <s v="United States"/>
    <s v="Seattle"/>
    <s v=""/>
    <x v="16"/>
  </r>
  <r>
    <s v="E01797"/>
    <s v="Piper Lewis"/>
    <s v="Field Engineer"/>
    <x v="5"/>
    <s v="Research &amp; Development"/>
    <s v="Female"/>
    <x v="2"/>
    <n v="33"/>
    <d v="2018-12-22T00:00:00"/>
    <n v="83990"/>
    <n v="0"/>
    <s v="United States"/>
    <s v="Chicago"/>
    <s v=""/>
    <x v="7"/>
  </r>
  <r>
    <s v="E01839"/>
    <s v="Stella Alexander"/>
    <s v="Automation Engineer"/>
    <x v="5"/>
    <s v="Corporate"/>
    <s v="Female"/>
    <x v="2"/>
    <n v="52"/>
    <d v="2005-12-10T00:00:00"/>
    <n v="102043"/>
    <n v="0"/>
    <s v="United States"/>
    <s v="Chicago"/>
    <s v=""/>
    <x v="17"/>
  </r>
  <r>
    <s v="E01633"/>
    <s v="Addison Do"/>
    <s v="Operations Engineer"/>
    <x v="5"/>
    <s v="Manufacturing"/>
    <s v="Female"/>
    <x v="1"/>
    <n v="46"/>
    <d v="2001-05-30T00:00:00"/>
    <n v="90678"/>
    <n v="0"/>
    <s v="United States"/>
    <s v="Columbus"/>
    <s v=""/>
    <x v="23"/>
  </r>
  <r>
    <s v="E01848"/>
    <s v="Zoey Jackson"/>
    <s v="Business Partner"/>
    <x v="4"/>
    <s v="Manufacturing"/>
    <s v="Female"/>
    <x v="0"/>
    <n v="46"/>
    <d v="2008-08-21T00:00:00"/>
    <n v="59067"/>
    <n v="0"/>
    <s v="United States"/>
    <s v="Miami"/>
    <s v=""/>
    <x v="20"/>
  </r>
  <r>
    <s v="E00716"/>
    <s v="John Chow"/>
    <s v="Sr. Manger"/>
    <x v="6"/>
    <s v="Research &amp; Development"/>
    <s v="Male"/>
    <x v="1"/>
    <n v="45"/>
    <d v="2021-03-11T00:00:00"/>
    <n v="135062"/>
    <n v="0.15"/>
    <s v="China"/>
    <s v="Chengdu"/>
    <s v=""/>
    <x v="9"/>
  </r>
  <r>
    <s v="E00699"/>
    <s v="Ava Ayala"/>
    <s v="Sr. Manger"/>
    <x v="0"/>
    <s v="Corporate"/>
    <s v="Female"/>
    <x v="3"/>
    <n v="55"/>
    <d v="2006-08-16T00:00:00"/>
    <n v="159044"/>
    <n v="0.1"/>
    <s v="Brazil"/>
    <s v="Manaus"/>
    <s v=""/>
    <x v="2"/>
  </r>
  <r>
    <s v="E00502"/>
    <s v="Natalia Salazar"/>
    <s v="Sr. Analyst"/>
    <x v="3"/>
    <s v="Manufacturing"/>
    <s v="Female"/>
    <x v="3"/>
    <n v="44"/>
    <d v="2019-01-02T00:00:00"/>
    <n v="74691"/>
    <n v="0"/>
    <s v="Brazil"/>
    <s v="Manaus"/>
    <d v="2020-07-08T00:00:00"/>
    <x v="3"/>
  </r>
  <r>
    <s v="E04000"/>
    <s v="Skylar Carrillo"/>
    <s v="Engineering Manager"/>
    <x v="5"/>
    <s v="Corporate"/>
    <s v="Female"/>
    <x v="3"/>
    <n v="44"/>
    <d v="2008-12-18T00:00:00"/>
    <n v="92753"/>
    <n v="0.13"/>
    <s v="United States"/>
    <s v="Austin"/>
    <d v="2021-06-24T00:00:00"/>
    <x v="20"/>
  </r>
  <r>
    <s v="E02112"/>
    <s v="Christian Sanders"/>
    <s v="Vice President"/>
    <x v="4"/>
    <s v="Speciality Products"/>
    <s v="Male"/>
    <x v="0"/>
    <n v="45"/>
    <d v="2013-08-07T00:00:00"/>
    <n v="236946"/>
    <n v="0.37"/>
    <s v="United States"/>
    <s v="Seattle"/>
    <s v=""/>
    <x v="11"/>
  </r>
  <r>
    <s v="E03824"/>
    <s v="Penelope Coleman"/>
    <s v="Analyst"/>
    <x v="1"/>
    <s v="Corporate"/>
    <s v="Female"/>
    <x v="0"/>
    <n v="36"/>
    <d v="2021-08-27T00:00:00"/>
    <n v="48906"/>
    <n v="0"/>
    <s v="United States"/>
    <s v="Miami"/>
    <s v=""/>
    <x v="9"/>
  </r>
  <r>
    <s v="E03906"/>
    <s v="Piper Richardson"/>
    <s v="Sr. Analyst"/>
    <x v="2"/>
    <s v="Corporate"/>
    <s v="Female"/>
    <x v="2"/>
    <n v="38"/>
    <d v="2008-01-27T00:00:00"/>
    <n v="80024"/>
    <n v="0"/>
    <s v="United States"/>
    <s v="Columbus"/>
    <s v=""/>
    <x v="20"/>
  </r>
  <r>
    <s v="E00436"/>
    <s v="Everly Walker"/>
    <s v="HRIS Analyst"/>
    <x v="4"/>
    <s v="Speciality Products"/>
    <s v="Female"/>
    <x v="2"/>
    <n v="41"/>
    <d v="2009-10-23T00:00:00"/>
    <n v="54415"/>
    <n v="0"/>
    <s v="United States"/>
    <s v="Seattle"/>
    <d v="2014-01-22T00:00:00"/>
    <x v="8"/>
  </r>
  <r>
    <s v="E04798"/>
    <s v="Aurora Ali"/>
    <s v="Manager"/>
    <x v="6"/>
    <s v="Research &amp; Development"/>
    <s v="Female"/>
    <x v="1"/>
    <n v="30"/>
    <d v="2016-04-24T00:00:00"/>
    <n v="120341"/>
    <n v="7.0000000000000007E-2"/>
    <s v="United States"/>
    <s v="Seattle"/>
    <s v=""/>
    <x v="0"/>
  </r>
  <r>
    <s v="E01249"/>
    <s v="Penelope Guerrero"/>
    <s v="Vice President"/>
    <x v="0"/>
    <s v="Speciality Products"/>
    <s v="Female"/>
    <x v="3"/>
    <n v="43"/>
    <d v="2009-08-04T00:00:00"/>
    <n v="208415"/>
    <n v="0.35"/>
    <s v="United States"/>
    <s v="Seattle"/>
    <s v=""/>
    <x v="8"/>
  </r>
  <r>
    <s v="E03349"/>
    <s v="Anna Mehta"/>
    <s v="Cloud Infrastructure Architect"/>
    <x v="0"/>
    <s v="Speciality Products"/>
    <s v="Female"/>
    <x v="1"/>
    <n v="32"/>
    <d v="2020-01-05T00:00:00"/>
    <n v="78844"/>
    <n v="0"/>
    <s v="United States"/>
    <s v="Seattle"/>
    <s v=""/>
    <x v="6"/>
  </r>
  <r>
    <s v="E02966"/>
    <s v="William Foster"/>
    <s v="Field Engineer"/>
    <x v="5"/>
    <s v="Manufacturing"/>
    <s v="Male"/>
    <x v="2"/>
    <n v="58"/>
    <d v="2002-05-23T00:00:00"/>
    <n v="76354"/>
    <n v="0"/>
    <s v="United States"/>
    <s v="Phoenix"/>
    <d v="2021-09-26T00:00:00"/>
    <x v="12"/>
  </r>
  <r>
    <s v="E01499"/>
    <s v="Jade Rojas"/>
    <s v="Director"/>
    <x v="1"/>
    <s v="Speciality Products"/>
    <s v="Female"/>
    <x v="3"/>
    <n v="37"/>
    <d v="2019-01-28T00:00:00"/>
    <n v="165927"/>
    <n v="0.2"/>
    <s v="United States"/>
    <s v="Phoenix"/>
    <s v=""/>
    <x v="3"/>
  </r>
  <r>
    <s v="E00105"/>
    <s v="Isla Espinoza"/>
    <s v="Manager"/>
    <x v="3"/>
    <s v="Speciality Products"/>
    <s v="Female"/>
    <x v="3"/>
    <n v="38"/>
    <d v="2021-11-16T00:00:00"/>
    <n v="109812"/>
    <n v="0.09"/>
    <s v="Brazil"/>
    <s v="Manaus"/>
    <s v=""/>
    <x v="9"/>
  </r>
  <r>
    <s v="E00665"/>
    <s v="David Chu"/>
    <s v="Controls Engineer"/>
    <x v="5"/>
    <s v="Corporate"/>
    <s v="Male"/>
    <x v="1"/>
    <n v="55"/>
    <d v="1998-09-03T00:00:00"/>
    <n v="86299"/>
    <n v="0"/>
    <s v="United States"/>
    <s v="Seattle"/>
    <s v=""/>
    <x v="25"/>
  </r>
  <r>
    <s v="E00791"/>
    <s v="Thomas Padilla"/>
    <s v="Vice President"/>
    <x v="6"/>
    <s v="Research &amp; Development"/>
    <s v="Male"/>
    <x v="3"/>
    <n v="57"/>
    <d v="2003-07-26T00:00:00"/>
    <n v="206624"/>
    <n v="0.4"/>
    <s v="Brazil"/>
    <s v="Sao Paulo"/>
    <s v=""/>
    <x v="13"/>
  </r>
  <r>
    <s v="E01540"/>
    <s v="Miles Salazar"/>
    <s v="IT Coordinator"/>
    <x v="0"/>
    <s v="Manufacturing"/>
    <s v="Male"/>
    <x v="3"/>
    <n v="36"/>
    <d v="2010-12-23T00:00:00"/>
    <n v="53215"/>
    <n v="0"/>
    <s v="Brazil"/>
    <s v="Sao Paulo"/>
    <d v="2014-03-27T00:00:00"/>
    <x v="22"/>
  </r>
  <r>
    <s v="E04474"/>
    <s v="Mila Hong"/>
    <s v="Test Engineer"/>
    <x v="5"/>
    <s v="Research &amp; Development"/>
    <s v="Female"/>
    <x v="1"/>
    <n v="30"/>
    <d v="2017-05-22T00:00:00"/>
    <n v="86858"/>
    <n v="0"/>
    <s v="China"/>
    <s v="Chongqing"/>
    <d v="2017-10-08T00:00:00"/>
    <x v="5"/>
  </r>
  <r>
    <s v="E03417"/>
    <s v="Benjamin Moua"/>
    <s v="Computer Systems Manager"/>
    <x v="0"/>
    <s v="Manufacturing"/>
    <s v="Male"/>
    <x v="1"/>
    <n v="40"/>
    <d v="2007-07-02T00:00:00"/>
    <n v="93971"/>
    <n v="0.08"/>
    <s v="China"/>
    <s v="Chongqing"/>
    <s v=""/>
    <x v="26"/>
  </r>
  <r>
    <s v="E00254"/>
    <s v="Samuel Morales"/>
    <s v="Analyst II"/>
    <x v="1"/>
    <s v="Corporate"/>
    <s v="Male"/>
    <x v="3"/>
    <n v="34"/>
    <d v="2015-06-27T00:00:00"/>
    <n v="57008"/>
    <n v="0"/>
    <s v="United States"/>
    <s v="Phoenix"/>
    <s v=""/>
    <x v="16"/>
  </r>
  <r>
    <s v="E02166"/>
    <s v="John Soto"/>
    <s v="Sr. Manger"/>
    <x v="1"/>
    <s v="Manufacturing"/>
    <s v="Male"/>
    <x v="3"/>
    <n v="60"/>
    <d v="2015-09-23T00:00:00"/>
    <n v="141899"/>
    <n v="0.15"/>
    <s v="United States"/>
    <s v="Phoenix"/>
    <s v=""/>
    <x v="16"/>
  </r>
  <r>
    <s v="E00935"/>
    <s v="Joseph Martin"/>
    <s v="Analyst II"/>
    <x v="6"/>
    <s v="Corporate"/>
    <s v="Male"/>
    <x v="0"/>
    <n v="41"/>
    <d v="2016-09-13T00:00:00"/>
    <n v="64847"/>
    <n v="0"/>
    <s v="United States"/>
    <s v="Miami"/>
    <s v=""/>
    <x v="0"/>
  </r>
  <r>
    <s v="E01525"/>
    <s v="Jose Ross"/>
    <s v="Engineering Manager"/>
    <x v="5"/>
    <s v="Research &amp; Development"/>
    <s v="Male"/>
    <x v="2"/>
    <n v="53"/>
    <d v="1992-04-08T00:00:00"/>
    <n v="116878"/>
    <n v="0.11"/>
    <s v="United States"/>
    <s v="Miami"/>
    <s v=""/>
    <x v="27"/>
  </r>
  <r>
    <s v="E00386"/>
    <s v="Parker James"/>
    <s v="Quality Engineer"/>
    <x v="5"/>
    <s v="Speciality Products"/>
    <s v="Male"/>
    <x v="0"/>
    <n v="45"/>
    <d v="2005-02-05T00:00:00"/>
    <n v="70505"/>
    <n v="0"/>
    <s v="United States"/>
    <s v="Austin"/>
    <s v=""/>
    <x v="17"/>
  </r>
  <r>
    <s v="E00416"/>
    <s v="Everleigh Fernandez"/>
    <s v="Director"/>
    <x v="5"/>
    <s v="Research &amp; Development"/>
    <s v="Female"/>
    <x v="3"/>
    <n v="30"/>
    <d v="2016-05-22T00:00:00"/>
    <n v="189702"/>
    <n v="0.28000000000000003"/>
    <s v="Brazil"/>
    <s v="Manaus"/>
    <d v="2020-12-21T00:00:00"/>
    <x v="0"/>
  </r>
  <r>
    <s v="E03383"/>
    <s v="Lincoln Hall"/>
    <s v="Director"/>
    <x v="3"/>
    <s v="Speciality Products"/>
    <s v="Male"/>
    <x v="2"/>
    <n v="26"/>
    <d v="2020-07-28T00:00:00"/>
    <n v="180664"/>
    <n v="0.27"/>
    <s v="United States"/>
    <s v="Chicago"/>
    <s v=""/>
    <x v="6"/>
  </r>
  <r>
    <s v="E01516"/>
    <s v="Willow Mai"/>
    <s v="Business Partner"/>
    <x v="4"/>
    <s v="Manufacturing"/>
    <s v="Female"/>
    <x v="1"/>
    <n v="45"/>
    <d v="2003-12-17T00:00:00"/>
    <n v="48345"/>
    <n v="0"/>
    <s v="China"/>
    <s v="Chengdu"/>
    <s v=""/>
    <x v="13"/>
  </r>
  <r>
    <s v="E01234"/>
    <s v="Jack Cheng"/>
    <s v="Director"/>
    <x v="4"/>
    <s v="Manufacturing"/>
    <s v="Male"/>
    <x v="1"/>
    <n v="42"/>
    <d v="2014-01-16T00:00:00"/>
    <n v="152214"/>
    <n v="0.3"/>
    <s v="China"/>
    <s v="Beijing"/>
    <s v=""/>
    <x v="15"/>
  </r>
  <r>
    <s v="E03440"/>
    <s v="Genesis Navarro"/>
    <s v="Cloud Infrastructure Architect"/>
    <x v="0"/>
    <s v="Corporate"/>
    <s v="Female"/>
    <x v="3"/>
    <n v="41"/>
    <d v="2009-04-28T00:00:00"/>
    <n v="69803"/>
    <n v="0"/>
    <s v="Brazil"/>
    <s v="Manaus"/>
    <s v=""/>
    <x v="8"/>
  </r>
  <r>
    <s v="E00431"/>
    <s v="Eliza Hernandez"/>
    <s v="Network Architect"/>
    <x v="0"/>
    <s v="Corporate"/>
    <s v="Female"/>
    <x v="3"/>
    <n v="48"/>
    <d v="2019-07-04T00:00:00"/>
    <n v="76588"/>
    <n v="0"/>
    <s v="Brazil"/>
    <s v="Rio de Janerio"/>
    <s v=""/>
    <x v="3"/>
  </r>
  <r>
    <s v="E01258"/>
    <s v="Gabriel Brooks"/>
    <s v="Network Engineer"/>
    <x v="0"/>
    <s v="Manufacturing"/>
    <s v="Male"/>
    <x v="2"/>
    <n v="29"/>
    <d v="2018-12-10T00:00:00"/>
    <n v="84596"/>
    <n v="0"/>
    <s v="United States"/>
    <s v="Miami"/>
    <s v=""/>
    <x v="7"/>
  </r>
  <r>
    <s v="E00440"/>
    <s v="Jack Huynh"/>
    <s v="Manager"/>
    <x v="6"/>
    <s v="Research &amp; Development"/>
    <s v="Male"/>
    <x v="1"/>
    <n v="27"/>
    <d v="2018-09-25T00:00:00"/>
    <n v="114441"/>
    <n v="0.1"/>
    <s v="China"/>
    <s v="Chongqing"/>
    <d v="2019-12-22T00:00:00"/>
    <x v="7"/>
  </r>
  <r>
    <s v="E00595"/>
    <s v="Everly Chow"/>
    <s v="Sr. Manger"/>
    <x v="1"/>
    <s v="Speciality Products"/>
    <s v="Female"/>
    <x v="1"/>
    <n v="33"/>
    <d v="2018-04-21T00:00:00"/>
    <n v="140402"/>
    <n v="0.15"/>
    <s v="China"/>
    <s v="Beijing"/>
    <s v=""/>
    <x v="7"/>
  </r>
  <r>
    <s v="E00972"/>
    <s v="Amelia Salazar"/>
    <s v="Analyst II"/>
    <x v="1"/>
    <s v="Corporate"/>
    <s v="Female"/>
    <x v="3"/>
    <n v="26"/>
    <d v="2019-04-23T00:00:00"/>
    <n v="59817"/>
    <n v="0"/>
    <s v="Brazil"/>
    <s v="Sao Paulo"/>
    <s v=""/>
    <x v="3"/>
  </r>
  <r>
    <s v="E04562"/>
    <s v="Xavier Zheng"/>
    <s v="Account Representative"/>
    <x v="2"/>
    <s v="Manufacturing"/>
    <s v="Male"/>
    <x v="1"/>
    <n v="31"/>
    <d v="2017-07-22T00:00:00"/>
    <n v="55854"/>
    <n v="0"/>
    <s v="United States"/>
    <s v="Austin"/>
    <s v=""/>
    <x v="5"/>
  </r>
  <r>
    <s v="E02802"/>
    <s v="Matthew Chau"/>
    <s v="Sr. Business Partner"/>
    <x v="4"/>
    <s v="Research &amp; Development"/>
    <s v="Male"/>
    <x v="1"/>
    <n v="53"/>
    <d v="2002-11-16T00:00:00"/>
    <n v="95998"/>
    <n v="0"/>
    <s v="United States"/>
    <s v="Seattle"/>
    <s v=""/>
    <x v="12"/>
  </r>
  <r>
    <s v="E01427"/>
    <s v="Mia Cheng"/>
    <s v="Sr. Manger"/>
    <x v="2"/>
    <s v="Manufacturing"/>
    <s v="Female"/>
    <x v="1"/>
    <n v="34"/>
    <d v="2015-04-22T00:00:00"/>
    <n v="154941"/>
    <n v="0.13"/>
    <s v="United States"/>
    <s v="Phoenix"/>
    <s v=""/>
    <x v="16"/>
  </r>
  <r>
    <s v="E04568"/>
    <s v="Rylee Yu"/>
    <s v="Vice President"/>
    <x v="1"/>
    <s v="Speciality Products"/>
    <s v="Female"/>
    <x v="1"/>
    <n v="54"/>
    <d v="2011-07-10T00:00:00"/>
    <n v="247022"/>
    <n v="0.3"/>
    <s v="China"/>
    <s v="Beijing"/>
    <s v=""/>
    <x v="24"/>
  </r>
  <r>
    <s v="E04931"/>
    <s v="Zoe Romero"/>
    <s v="Network Architect"/>
    <x v="0"/>
    <s v="Manufacturing"/>
    <s v="Female"/>
    <x v="3"/>
    <n v="32"/>
    <d v="2021-10-05T00:00:00"/>
    <n v="88072"/>
    <n v="0"/>
    <s v="Brazil"/>
    <s v="Sao Paulo"/>
    <s v=""/>
    <x v="9"/>
  </r>
  <r>
    <s v="E00443"/>
    <s v="Nolan Bui"/>
    <s v="Computer Systems Manager"/>
    <x v="0"/>
    <s v="Research &amp; Development"/>
    <s v="Male"/>
    <x v="1"/>
    <n v="28"/>
    <d v="2020-05-26T00:00:00"/>
    <n v="67925"/>
    <n v="0.08"/>
    <s v="China"/>
    <s v="Shanghai"/>
    <s v=""/>
    <x v="6"/>
  </r>
  <r>
    <s v="E03890"/>
    <s v="Nevaeh Jones"/>
    <s v="Vice President"/>
    <x v="2"/>
    <s v="Manufacturing"/>
    <s v="Female"/>
    <x v="2"/>
    <n v="31"/>
    <d v="2020-08-20T00:00:00"/>
    <n v="219693"/>
    <n v="0.3"/>
    <s v="United States"/>
    <s v="Austin"/>
    <s v=""/>
    <x v="6"/>
  </r>
  <r>
    <s v="E01194"/>
    <s v="Samantha Adams"/>
    <s v="Test Engineer"/>
    <x v="5"/>
    <s v="Research &amp; Development"/>
    <s v="Female"/>
    <x v="2"/>
    <n v="45"/>
    <d v="2013-04-22T00:00:00"/>
    <n v="61773"/>
    <n v="0"/>
    <s v="United States"/>
    <s v="Seattle"/>
    <s v=""/>
    <x v="11"/>
  </r>
  <r>
    <s v="E02875"/>
    <s v="Madeline Shin"/>
    <s v="Computer Systems Manager"/>
    <x v="0"/>
    <s v="Speciality Products"/>
    <s v="Female"/>
    <x v="1"/>
    <n v="48"/>
    <d v="2007-01-09T00:00:00"/>
    <n v="74546"/>
    <n v="0.09"/>
    <s v="United States"/>
    <s v="Seattle"/>
    <s v=""/>
    <x v="26"/>
  </r>
  <r>
    <s v="E04959"/>
    <s v="Noah King"/>
    <s v="Development Engineer"/>
    <x v="5"/>
    <s v="Speciality Products"/>
    <s v="Male"/>
    <x v="0"/>
    <n v="56"/>
    <d v="2015-01-27T00:00:00"/>
    <n v="62575"/>
    <n v="0"/>
    <s v="United States"/>
    <s v="Miami"/>
    <s v=""/>
    <x v="16"/>
  </r>
  <r>
    <s v="E03816"/>
    <s v="Leilani Chow"/>
    <s v="Director"/>
    <x v="4"/>
    <s v="Corporate"/>
    <s v="Female"/>
    <x v="1"/>
    <n v="27"/>
    <d v="2021-02-23T00:00:00"/>
    <n v="199041"/>
    <n v="0.16"/>
    <s v="China"/>
    <s v="Beijing"/>
    <s v=""/>
    <x v="9"/>
  </r>
  <r>
    <s v="E01261"/>
    <s v="Connor Simmons"/>
    <s v="Analyst II"/>
    <x v="3"/>
    <s v="Speciality Products"/>
    <s v="Male"/>
    <x v="2"/>
    <n v="55"/>
    <d v="2007-04-05T00:00:00"/>
    <n v="52310"/>
    <n v="0"/>
    <s v="United States"/>
    <s v="Miami"/>
    <d v="2018-10-12T00:00:00"/>
    <x v="26"/>
  </r>
  <r>
    <s v="E03612"/>
    <s v="Grayson Cooper"/>
    <s v="Sr. Manger"/>
    <x v="1"/>
    <s v="Speciality Products"/>
    <s v="Male"/>
    <x v="0"/>
    <n v="64"/>
    <d v="2013-06-29T00:00:00"/>
    <n v="159571"/>
    <n v="0.1"/>
    <s v="United States"/>
    <s v="Columbus"/>
    <s v=""/>
    <x v="11"/>
  </r>
  <r>
    <s v="E01388"/>
    <s v="Ivy Soto"/>
    <s v="Field Engineer"/>
    <x v="5"/>
    <s v="Research &amp; Development"/>
    <s v="Female"/>
    <x v="3"/>
    <n v="50"/>
    <d v="1997-10-23T00:00:00"/>
    <n v="91763"/>
    <n v="0"/>
    <s v="United States"/>
    <s v="Austin"/>
    <s v=""/>
    <x v="1"/>
  </r>
  <r>
    <s v="E03875"/>
    <s v="Aurora Simmons"/>
    <s v="Development Engineer"/>
    <x v="5"/>
    <s v="Corporate"/>
    <s v="Female"/>
    <x v="2"/>
    <n v="51"/>
    <d v="1995-12-22T00:00:00"/>
    <n v="96475"/>
    <n v="0"/>
    <s v="United States"/>
    <s v="Austin"/>
    <s v=""/>
    <x v="4"/>
  </r>
  <r>
    <s v="E04413"/>
    <s v="Andrew Thomas"/>
    <s v="Controls Engineer"/>
    <x v="5"/>
    <s v="Manufacturing"/>
    <s v="Male"/>
    <x v="2"/>
    <n v="36"/>
    <d v="2016-12-02T00:00:00"/>
    <n v="113781"/>
    <n v="0"/>
    <s v="United States"/>
    <s v="Columbus"/>
    <s v=""/>
    <x v="0"/>
  </r>
  <r>
    <s v="E00691"/>
    <s v="Ezekiel Desai"/>
    <s v="Director"/>
    <x v="1"/>
    <s v="Research &amp; Development"/>
    <s v="Male"/>
    <x v="1"/>
    <n v="42"/>
    <d v="2003-01-15T00:00:00"/>
    <n v="166599"/>
    <n v="0.26"/>
    <s v="United States"/>
    <s v="Seattle"/>
    <s v=""/>
    <x v="13"/>
  </r>
  <r>
    <s v="E03047"/>
    <s v="Gabriella Gupta"/>
    <s v="Sr. Account Representative"/>
    <x v="2"/>
    <s v="Corporate"/>
    <s v="Female"/>
    <x v="1"/>
    <n v="41"/>
    <d v="2005-02-15T00:00:00"/>
    <n v="95372"/>
    <n v="0"/>
    <s v="China"/>
    <s v="Shanghai"/>
    <s v=""/>
    <x v="17"/>
  </r>
  <r>
    <s v="E04903"/>
    <s v="Skylar Liu"/>
    <s v="Director"/>
    <x v="0"/>
    <s v="Research &amp; Development"/>
    <s v="Female"/>
    <x v="1"/>
    <n v="29"/>
    <d v="2020-08-09T00:00:00"/>
    <n v="161203"/>
    <n v="0.15"/>
    <s v="China"/>
    <s v="Chengdu"/>
    <s v=""/>
    <x v="6"/>
  </r>
  <r>
    <s v="E04735"/>
    <s v="Nova Coleman"/>
    <s v="System Administrator "/>
    <x v="0"/>
    <s v="Manufacturing"/>
    <s v="Female"/>
    <x v="2"/>
    <n v="44"/>
    <d v="2006-12-13T00:00:00"/>
    <n v="74738"/>
    <n v="0"/>
    <s v="United States"/>
    <s v="Miami"/>
    <s v=""/>
    <x v="2"/>
  </r>
  <r>
    <s v="E02850"/>
    <s v="Evelyn Dinh"/>
    <s v="Director"/>
    <x v="2"/>
    <s v="Research &amp; Development"/>
    <s v="Female"/>
    <x v="1"/>
    <n v="41"/>
    <d v="2018-08-10T00:00:00"/>
    <n v="171173"/>
    <n v="0.21"/>
    <s v="United States"/>
    <s v="Columbus"/>
    <s v=""/>
    <x v="7"/>
  </r>
  <r>
    <s v="E03583"/>
    <s v="Brooks Marquez"/>
    <s v="Vice President"/>
    <x v="2"/>
    <s v="Corporate"/>
    <s v="Male"/>
    <x v="3"/>
    <n v="61"/>
    <d v="2019-09-24T00:00:00"/>
    <n v="201464"/>
    <n v="0.37"/>
    <s v="United States"/>
    <s v="Chicago"/>
    <s v=""/>
    <x v="3"/>
  </r>
  <r>
    <s v="E02017"/>
    <s v="Connor Joseph"/>
    <s v="Director"/>
    <x v="4"/>
    <s v="Corporate"/>
    <s v="Male"/>
    <x v="2"/>
    <n v="50"/>
    <d v="1998-07-22T00:00:00"/>
    <n v="174895"/>
    <n v="0.15"/>
    <s v="United States"/>
    <s v="Chicago"/>
    <s v=""/>
    <x v="25"/>
  </r>
  <r>
    <s v="E01642"/>
    <s v="Mia Lam"/>
    <s v="Sr. Manger"/>
    <x v="0"/>
    <s v="Manufacturing"/>
    <s v="Female"/>
    <x v="1"/>
    <n v="49"/>
    <d v="2006-04-18T00:00:00"/>
    <n v="134486"/>
    <n v="0.14000000000000001"/>
    <s v="United States"/>
    <s v="Austin"/>
    <s v=""/>
    <x v="2"/>
  </r>
  <r>
    <s v="E04379"/>
    <s v="Scarlett Rodriguez"/>
    <s v="Sr. Analyst"/>
    <x v="1"/>
    <s v="Manufacturing"/>
    <s v="Female"/>
    <x v="3"/>
    <n v="60"/>
    <d v="2007-02-24T00:00:00"/>
    <n v="71699"/>
    <n v="0"/>
    <s v="Brazil"/>
    <s v="Manaus"/>
    <s v=""/>
    <x v="26"/>
  </r>
  <r>
    <s v="E04131"/>
    <s v="Cora Rivera"/>
    <s v="Sr. Analyst"/>
    <x v="6"/>
    <s v="Corporate"/>
    <s v="Female"/>
    <x v="3"/>
    <n v="42"/>
    <d v="2021-01-02T00:00:00"/>
    <n v="94430"/>
    <n v="0"/>
    <s v="United States"/>
    <s v="Seattle"/>
    <s v=""/>
    <x v="9"/>
  </r>
  <r>
    <s v="E02872"/>
    <s v="Liam Jung"/>
    <s v="Manager"/>
    <x v="1"/>
    <s v="Corporate"/>
    <s v="Male"/>
    <x v="1"/>
    <n v="39"/>
    <d v="2010-01-14T00:00:00"/>
    <n v="103504"/>
    <n v="7.0000000000000007E-2"/>
    <s v="China"/>
    <s v="Chengdu"/>
    <s v=""/>
    <x v="22"/>
  </r>
  <r>
    <s v="E02331"/>
    <s v="Sophia Huynh"/>
    <s v="Enterprise Architect"/>
    <x v="0"/>
    <s v="Manufacturing"/>
    <s v="Female"/>
    <x v="1"/>
    <n v="55"/>
    <d v="2005-08-09T00:00:00"/>
    <n v="92771"/>
    <n v="0"/>
    <s v="United States"/>
    <s v="Miami"/>
    <s v=""/>
    <x v="17"/>
  </r>
  <r>
    <s v="E00417"/>
    <s v="Athena Carrillo"/>
    <s v="Analyst II"/>
    <x v="1"/>
    <s v="Speciality Products"/>
    <s v="Female"/>
    <x v="3"/>
    <n v="39"/>
    <d v="2006-04-06T00:00:00"/>
    <n v="71531"/>
    <n v="0"/>
    <s v="United States"/>
    <s v="Columbus"/>
    <s v=""/>
    <x v="2"/>
  </r>
  <r>
    <s v="E04267"/>
    <s v="Greyson Sanders"/>
    <s v="Cloud Infrastructure Architect"/>
    <x v="0"/>
    <s v="Speciality Products"/>
    <s v="Male"/>
    <x v="0"/>
    <n v="28"/>
    <d v="2019-03-06T00:00:00"/>
    <n v="90304"/>
    <n v="0"/>
    <s v="United States"/>
    <s v="Chicago"/>
    <s v=""/>
    <x v="3"/>
  </r>
  <r>
    <s v="E03061"/>
    <s v="Vivian Lewis"/>
    <s v="Manager"/>
    <x v="6"/>
    <s v="Manufacturing"/>
    <s v="Female"/>
    <x v="2"/>
    <n v="65"/>
    <d v="2011-09-07T00:00:00"/>
    <n v="104903"/>
    <n v="0.1"/>
    <s v="United States"/>
    <s v="Columbus"/>
    <s v=""/>
    <x v="24"/>
  </r>
  <r>
    <s v="E00013"/>
    <s v="Elena Vang"/>
    <s v="Analyst"/>
    <x v="1"/>
    <s v="Corporate"/>
    <s v="Female"/>
    <x v="1"/>
    <n v="52"/>
    <d v="2019-02-19T00:00:00"/>
    <n v="55859"/>
    <n v="0"/>
    <s v="China"/>
    <s v="Beijing"/>
    <s v=""/>
    <x v="3"/>
  </r>
  <r>
    <s v="E04265"/>
    <s v="Natalia Diaz"/>
    <s v="Operations Engineer"/>
    <x v="5"/>
    <s v="Corporate"/>
    <s v="Female"/>
    <x v="3"/>
    <n v="62"/>
    <d v="2006-10-12T00:00:00"/>
    <n v="79785"/>
    <n v="0"/>
    <s v="United States"/>
    <s v="Austin"/>
    <s v=""/>
    <x v="2"/>
  </r>
  <r>
    <s v="E04769"/>
    <s v="Mila Leung"/>
    <s v="Sr. Analyst"/>
    <x v="6"/>
    <s v="Corporate"/>
    <s v="Female"/>
    <x v="1"/>
    <n v="39"/>
    <d v="2007-11-05T00:00:00"/>
    <n v="99017"/>
    <n v="0"/>
    <s v="China"/>
    <s v="Beijing"/>
    <s v=""/>
    <x v="26"/>
  </r>
  <r>
    <s v="E03042"/>
    <s v="Ava Nelson"/>
    <s v="Systems Analyst"/>
    <x v="0"/>
    <s v="Manufacturing"/>
    <s v="Female"/>
    <x v="2"/>
    <n v="63"/>
    <d v="1992-04-01T00:00:00"/>
    <n v="53809"/>
    <n v="0"/>
    <s v="United States"/>
    <s v="Phoenix"/>
    <s v=""/>
    <x v="27"/>
  </r>
  <r>
    <s v="E00527"/>
    <s v="Mateo Chu"/>
    <s v="Field Engineer"/>
    <x v="5"/>
    <s v="Speciality Products"/>
    <s v="Male"/>
    <x v="1"/>
    <n v="27"/>
    <d v="2020-04-16T00:00:00"/>
    <n v="71864"/>
    <n v="0"/>
    <s v="China"/>
    <s v="Chengdu"/>
    <s v=""/>
    <x v="6"/>
  </r>
  <r>
    <s v="E01095"/>
    <s v="Isla Lai"/>
    <s v="Vice President"/>
    <x v="1"/>
    <s v="Corporate"/>
    <s v="Female"/>
    <x v="1"/>
    <n v="37"/>
    <d v="2011-12-06T00:00:00"/>
    <n v="225558"/>
    <n v="0.33"/>
    <s v="China"/>
    <s v="Shanghai"/>
    <s v=""/>
    <x v="24"/>
  </r>
  <r>
    <s v="E03131"/>
    <s v="Ezekiel Reed"/>
    <s v="Sr. Manger"/>
    <x v="0"/>
    <s v="Manufacturing"/>
    <s v="Male"/>
    <x v="2"/>
    <n v="37"/>
    <d v="2014-02-25T00:00:00"/>
    <n v="128984"/>
    <n v="0.12"/>
    <s v="United States"/>
    <s v="Miami"/>
    <d v="2021-05-01T00:00:00"/>
    <x v="15"/>
  </r>
  <r>
    <s v="E01713"/>
    <s v="Nolan Guzman"/>
    <s v="Field Engineer"/>
    <x v="5"/>
    <s v="Speciality Products"/>
    <s v="Male"/>
    <x v="3"/>
    <n v="46"/>
    <d v="1999-06-20T00:00:00"/>
    <n v="96997"/>
    <n v="0"/>
    <s v="Brazil"/>
    <s v="Sao Paulo"/>
    <s v=""/>
    <x v="10"/>
  </r>
  <r>
    <s v="E00128"/>
    <s v="Everleigh Espinoza"/>
    <s v="Director"/>
    <x v="4"/>
    <s v="Manufacturing"/>
    <s v="Female"/>
    <x v="3"/>
    <n v="54"/>
    <d v="2018-01-22T00:00:00"/>
    <n v="176294"/>
    <n v="0.28000000000000003"/>
    <s v="United States"/>
    <s v="Austin"/>
    <s v=""/>
    <x v="7"/>
  </r>
  <r>
    <s v="E03849"/>
    <s v="Evelyn Jung"/>
    <s v="Analyst"/>
    <x v="2"/>
    <s v="Research &amp; Development"/>
    <s v="Female"/>
    <x v="1"/>
    <n v="30"/>
    <d v="2021-02-14T00:00:00"/>
    <n v="48340"/>
    <n v="0"/>
    <s v="China"/>
    <s v="Beijing"/>
    <s v=""/>
    <x v="9"/>
  </r>
  <r>
    <s v="E02464"/>
    <s v="Sophie Silva"/>
    <s v="Vice President"/>
    <x v="5"/>
    <s v="Corporate"/>
    <s v="Female"/>
    <x v="3"/>
    <n v="28"/>
    <d v="2017-07-06T00:00:00"/>
    <n v="240488"/>
    <n v="0.4"/>
    <s v="Brazil"/>
    <s v="Rio de Janerio"/>
    <s v=""/>
    <x v="5"/>
  </r>
  <r>
    <s v="E00306"/>
    <s v="Mateo Williams"/>
    <s v="Enterprise Architect"/>
    <x v="0"/>
    <s v="Manufacturing"/>
    <s v="Male"/>
    <x v="2"/>
    <n v="40"/>
    <d v="2011-01-22T00:00:00"/>
    <n v="97339"/>
    <n v="0"/>
    <s v="United States"/>
    <s v="Austin"/>
    <s v=""/>
    <x v="24"/>
  </r>
  <r>
    <s v="E03737"/>
    <s v="Kennedy Rahman"/>
    <s v="Vice President"/>
    <x v="4"/>
    <s v="Manufacturing"/>
    <s v="Female"/>
    <x v="1"/>
    <n v="49"/>
    <d v="2003-02-28T00:00:00"/>
    <n v="211291"/>
    <n v="0.37"/>
    <s v="China"/>
    <s v="Chongqing"/>
    <s v=""/>
    <x v="13"/>
  </r>
  <r>
    <s v="E02783"/>
    <s v="Levi Mendez"/>
    <s v="Vice President"/>
    <x v="2"/>
    <s v="Research &amp; Development"/>
    <s v="Male"/>
    <x v="3"/>
    <n v="39"/>
    <d v="2011-08-23T00:00:00"/>
    <n v="249506"/>
    <n v="0.3"/>
    <s v="Brazil"/>
    <s v="Rio de Janerio"/>
    <s v=""/>
    <x v="24"/>
  </r>
  <r>
    <s v="E02939"/>
    <s v="Julian Fong"/>
    <s v="Quality Engineer"/>
    <x v="5"/>
    <s v="Speciality Products"/>
    <s v="Male"/>
    <x v="1"/>
    <n v="61"/>
    <d v="2002-11-22T00:00:00"/>
    <n v="80950"/>
    <n v="0"/>
    <s v="China"/>
    <s v="Chongqing"/>
    <s v=""/>
    <x v="12"/>
  </r>
  <r>
    <s v="E02706"/>
    <s v="Nevaeh Kang"/>
    <s v="Automation Engineer"/>
    <x v="5"/>
    <s v="Research &amp; Development"/>
    <s v="Female"/>
    <x v="1"/>
    <n v="46"/>
    <d v="2021-01-10T00:00:00"/>
    <n v="86538"/>
    <n v="0"/>
    <s v="China"/>
    <s v="Chengdu"/>
    <s v=""/>
    <x v="9"/>
  </r>
  <r>
    <s v="E00170"/>
    <s v="Hannah Nelson"/>
    <s v="Sr. Analyst"/>
    <x v="6"/>
    <s v="Speciality Products"/>
    <s v="Female"/>
    <x v="2"/>
    <n v="35"/>
    <d v="2019-09-07T00:00:00"/>
    <n v="70992"/>
    <n v="0"/>
    <s v="United States"/>
    <s v="Austin"/>
    <s v=""/>
    <x v="3"/>
  </r>
  <r>
    <s v="E01425"/>
    <s v="Anthony Rogers"/>
    <s v="Vice President"/>
    <x v="5"/>
    <s v="Corporate"/>
    <s v="Male"/>
    <x v="2"/>
    <n v="33"/>
    <d v="2015-06-18T00:00:00"/>
    <n v="205314"/>
    <n v="0.3"/>
    <s v="United States"/>
    <s v="Columbus"/>
    <s v=""/>
    <x v="16"/>
  </r>
  <r>
    <s v="E00130"/>
    <s v="Paisley Kang"/>
    <s v="Vice President"/>
    <x v="4"/>
    <s v="Corporate"/>
    <s v="Female"/>
    <x v="1"/>
    <n v="61"/>
    <d v="2017-03-10T00:00:00"/>
    <n v="196951"/>
    <n v="0.33"/>
    <s v="China"/>
    <s v="Beijing"/>
    <s v=""/>
    <x v="5"/>
  </r>
  <r>
    <s v="E02094"/>
    <s v="Matthew Gupta"/>
    <s v="Network Engineer"/>
    <x v="0"/>
    <s v="Speciality Products"/>
    <s v="Male"/>
    <x v="1"/>
    <n v="45"/>
    <d v="2005-09-18T00:00:00"/>
    <n v="67686"/>
    <n v="0"/>
    <s v="China"/>
    <s v="Beijing"/>
    <s v=""/>
    <x v="17"/>
  </r>
  <r>
    <s v="E03567"/>
    <s v="Silas Chavez"/>
    <s v="Technical Architect"/>
    <x v="0"/>
    <s v="Research &amp; Development"/>
    <s v="Male"/>
    <x v="3"/>
    <n v="51"/>
    <d v="2008-04-15T00:00:00"/>
    <n v="86431"/>
    <n v="0"/>
    <s v="United States"/>
    <s v="Columbus"/>
    <s v=""/>
    <x v="20"/>
  </r>
  <r>
    <s v="E04682"/>
    <s v="Colton Thao"/>
    <s v="Manager"/>
    <x v="4"/>
    <s v="Manufacturing"/>
    <s v="Male"/>
    <x v="1"/>
    <n v="55"/>
    <d v="1995-11-16T00:00:00"/>
    <n v="125936"/>
    <n v="0.08"/>
    <s v="China"/>
    <s v="Chongqing"/>
    <s v=""/>
    <x v="4"/>
  </r>
  <r>
    <s v="E00957"/>
    <s v="Genesis Perry"/>
    <s v="Sr. Manger"/>
    <x v="2"/>
    <s v="Corporate"/>
    <s v="Female"/>
    <x v="2"/>
    <n v="46"/>
    <d v="2013-07-18T00:00:00"/>
    <n v="149712"/>
    <n v="0.14000000000000001"/>
    <s v="United States"/>
    <s v="Columbus"/>
    <s v=""/>
    <x v="11"/>
  </r>
  <r>
    <s v="E04458"/>
    <s v="Alexander Bryant"/>
    <s v="Field Engineer"/>
    <x v="5"/>
    <s v="Speciality Products"/>
    <s v="Male"/>
    <x v="2"/>
    <n v="30"/>
    <d v="2021-10-02T00:00:00"/>
    <n v="88758"/>
    <n v="0"/>
    <s v="United States"/>
    <s v="Seattle"/>
    <s v=""/>
    <x v="9"/>
  </r>
  <r>
    <s v="E01499"/>
    <s v="Elias Zhang"/>
    <s v="Solutions Architect"/>
    <x v="0"/>
    <s v="Research &amp; Development"/>
    <s v="Male"/>
    <x v="1"/>
    <n v="54"/>
    <d v="2013-07-13T00:00:00"/>
    <n v="83639"/>
    <n v="0"/>
    <s v="China"/>
    <s v="Beijing"/>
    <s v=""/>
    <x v="11"/>
  </r>
  <r>
    <s v="E00521"/>
    <s v="Lily Carter"/>
    <s v="Network Architect"/>
    <x v="0"/>
    <s v="Research &amp; Development"/>
    <s v="Female"/>
    <x v="2"/>
    <n v="54"/>
    <d v="1998-05-18T00:00:00"/>
    <n v="68268"/>
    <n v="0"/>
    <s v="United States"/>
    <s v="Phoenix"/>
    <s v=""/>
    <x v="25"/>
  </r>
  <r>
    <s v="E03717"/>
    <s v="Joseph Ruiz"/>
    <s v="Field Engineer"/>
    <x v="5"/>
    <s v="Manufacturing"/>
    <s v="Male"/>
    <x v="3"/>
    <n v="45"/>
    <d v="2002-02-26T00:00:00"/>
    <n v="75819"/>
    <n v="0"/>
    <s v="Brazil"/>
    <s v="Sao Paulo"/>
    <s v=""/>
    <x v="12"/>
  </r>
  <r>
    <s v="E01533"/>
    <s v="Avery Bailey"/>
    <s v="Sr. Analyst"/>
    <x v="2"/>
    <s v="Speciality Products"/>
    <s v="Female"/>
    <x v="2"/>
    <n v="49"/>
    <d v="1996-05-15T00:00:00"/>
    <n v="86658"/>
    <n v="0"/>
    <s v="United States"/>
    <s v="Phoenix"/>
    <s v=""/>
    <x v="19"/>
  </r>
  <r>
    <s v="E04449"/>
    <s v="Miles Hsu"/>
    <s v="Analyst II"/>
    <x v="1"/>
    <s v="Research &amp; Development"/>
    <s v="Male"/>
    <x v="1"/>
    <n v="55"/>
    <d v="2014-03-16T00:00:00"/>
    <n v="74552"/>
    <n v="0"/>
    <s v="China"/>
    <s v="Chengdu"/>
    <s v=""/>
    <x v="15"/>
  </r>
  <r>
    <s v="E02855"/>
    <s v="Piper Cheng"/>
    <s v="Enterprise Architect"/>
    <x v="0"/>
    <s v="Manufacturing"/>
    <s v="Female"/>
    <x v="1"/>
    <n v="62"/>
    <d v="2009-03-15T00:00:00"/>
    <n v="82839"/>
    <n v="0"/>
    <s v="United States"/>
    <s v="Miami"/>
    <s v=""/>
    <x v="8"/>
  </r>
  <r>
    <s v="E00816"/>
    <s v="Skylar Watson"/>
    <s v="Network Architect"/>
    <x v="0"/>
    <s v="Speciality Products"/>
    <s v="Female"/>
    <x v="2"/>
    <n v="28"/>
    <d v="2021-10-08T00:00:00"/>
    <n v="64475"/>
    <n v="0"/>
    <s v="United States"/>
    <s v="Phoenix"/>
    <s v=""/>
    <x v="9"/>
  </r>
  <r>
    <s v="E02283"/>
    <s v="Jaxon Park"/>
    <s v="Network Architect"/>
    <x v="0"/>
    <s v="Manufacturing"/>
    <s v="Male"/>
    <x v="1"/>
    <n v="33"/>
    <d v="2020-07-24T00:00:00"/>
    <n v="69453"/>
    <n v="0"/>
    <s v="China"/>
    <s v="Chengdu"/>
    <s v=""/>
    <x v="6"/>
  </r>
  <r>
    <s v="E04888"/>
    <s v="Elijah Henry"/>
    <s v="Manager"/>
    <x v="0"/>
    <s v="Corporate"/>
    <s v="Male"/>
    <x v="2"/>
    <n v="32"/>
    <d v="2014-01-03T00:00:00"/>
    <n v="127148"/>
    <n v="0.1"/>
    <s v="United States"/>
    <s v="Miami"/>
    <s v=""/>
    <x v="15"/>
  </r>
  <r>
    <s v="E03907"/>
    <s v="Camila Watson"/>
    <s v="Vice President"/>
    <x v="1"/>
    <s v="Speciality Products"/>
    <s v="Female"/>
    <x v="2"/>
    <n v="32"/>
    <d v="2018-01-02T00:00:00"/>
    <n v="190253"/>
    <n v="0.33"/>
    <s v="United States"/>
    <s v="Austin"/>
    <s v=""/>
    <x v="7"/>
  </r>
  <r>
    <s v="E02166"/>
    <s v="Lucas Thomas"/>
    <s v="Manager"/>
    <x v="3"/>
    <s v="Research &amp; Development"/>
    <s v="Male"/>
    <x v="2"/>
    <n v="55"/>
    <d v="2000-04-28T00:00:00"/>
    <n v="115798"/>
    <n v="0.05"/>
    <s v="United States"/>
    <s v="Miami"/>
    <s v=""/>
    <x v="28"/>
  </r>
  <r>
    <s v="E00431"/>
    <s v="Skylar Doan"/>
    <s v="Sr. Business Partner"/>
    <x v="4"/>
    <s v="Research &amp; Development"/>
    <s v="Female"/>
    <x v="1"/>
    <n v="58"/>
    <d v="1994-08-21T00:00:00"/>
    <n v="93102"/>
    <n v="0"/>
    <s v="United States"/>
    <s v="Seattle"/>
    <d v="2013-12-13T00:00:00"/>
    <x v="21"/>
  </r>
  <r>
    <s v="E01501"/>
    <s v="Hudson Liu"/>
    <s v="Engineering Manager"/>
    <x v="5"/>
    <s v="Speciality Products"/>
    <s v="Male"/>
    <x v="1"/>
    <n v="34"/>
    <d v="2017-11-16T00:00:00"/>
    <n v="110054"/>
    <n v="0.15"/>
    <s v="United States"/>
    <s v="Miami"/>
    <s v=""/>
    <x v="5"/>
  </r>
  <r>
    <s v="E01141"/>
    <s v="Gianna Williams"/>
    <s v="Quality Engineer"/>
    <x v="5"/>
    <s v="Research &amp; Development"/>
    <s v="Female"/>
    <x v="0"/>
    <n v="27"/>
    <d v="2021-01-28T00:00:00"/>
    <n v="95786"/>
    <n v="0"/>
    <s v="United States"/>
    <s v="Chicago"/>
    <s v=""/>
    <x v="9"/>
  </r>
  <r>
    <s v="E02254"/>
    <s v="Jaxson Sandoval"/>
    <s v="Sr. Analyst"/>
    <x v="2"/>
    <s v="Speciality Products"/>
    <s v="Male"/>
    <x v="3"/>
    <n v="61"/>
    <d v="2017-05-03T00:00:00"/>
    <n v="90855"/>
    <n v="0"/>
    <s v="Brazil"/>
    <s v="Sao Paulo"/>
    <s v=""/>
    <x v="5"/>
  </r>
  <r>
    <s v="E04504"/>
    <s v="Jameson Alvarado"/>
    <s v="Enterprise Architect"/>
    <x v="0"/>
    <s v="Manufacturing"/>
    <s v="Male"/>
    <x v="3"/>
    <n v="47"/>
    <d v="1999-03-14T00:00:00"/>
    <n v="92897"/>
    <n v="0"/>
    <s v="Brazil"/>
    <s v="Sao Paulo"/>
    <s v=""/>
    <x v="10"/>
  </r>
  <r>
    <s v="E03394"/>
    <s v="Joseph Ly"/>
    <s v="Vice President"/>
    <x v="6"/>
    <s v="Speciality Products"/>
    <s v="Male"/>
    <x v="1"/>
    <n v="40"/>
    <d v="2009-02-28T00:00:00"/>
    <n v="242919"/>
    <n v="0.31"/>
    <s v="China"/>
    <s v="Chongqing"/>
    <s v=""/>
    <x v="8"/>
  </r>
  <r>
    <s v="E02942"/>
    <s v="Daniel Richardson"/>
    <s v="Director"/>
    <x v="5"/>
    <s v="Speciality Products"/>
    <s v="Male"/>
    <x v="2"/>
    <n v="30"/>
    <d v="2018-05-20T00:00:00"/>
    <n v="184368"/>
    <n v="0.28999999999999998"/>
    <s v="United States"/>
    <s v="Austin"/>
    <s v=""/>
    <x v="7"/>
  </r>
  <r>
    <s v="E04130"/>
    <s v="Elias Figueroa"/>
    <s v="Sr. Manger"/>
    <x v="1"/>
    <s v="Corporate"/>
    <s v="Male"/>
    <x v="3"/>
    <n v="45"/>
    <d v="2021-12-24T00:00:00"/>
    <n v="144754"/>
    <n v="0.15"/>
    <s v="United States"/>
    <s v="Phoenix"/>
    <s v=""/>
    <x v="9"/>
  </r>
  <r>
    <s v="E02848"/>
    <s v="Emma Brooks"/>
    <s v="Sr. Account Representative"/>
    <x v="2"/>
    <s v="Research &amp; Development"/>
    <s v="Female"/>
    <x v="2"/>
    <n v="30"/>
    <d v="2016-12-18T00:00:00"/>
    <n v="89458"/>
    <n v="0"/>
    <s v="United States"/>
    <s v="Austin"/>
    <s v=""/>
    <x v="0"/>
  </r>
  <r>
    <s v="E00085"/>
    <s v="Isla Wong"/>
    <s v="Vice President"/>
    <x v="3"/>
    <s v="Corporate"/>
    <s v="Female"/>
    <x v="1"/>
    <n v="56"/>
    <d v="2014-03-16T00:00:00"/>
    <n v="190815"/>
    <n v="0.4"/>
    <s v="United States"/>
    <s v="Austin"/>
    <s v=""/>
    <x v="15"/>
  </r>
  <r>
    <s v="E03956"/>
    <s v="Everly Walker"/>
    <s v="Sr. Manger"/>
    <x v="2"/>
    <s v="Research &amp; Development"/>
    <s v="Female"/>
    <x v="2"/>
    <n v="62"/>
    <d v="1999-08-02T00:00:00"/>
    <n v="137995"/>
    <n v="0.14000000000000001"/>
    <s v="United States"/>
    <s v="Austin"/>
    <s v=""/>
    <x v="10"/>
  </r>
  <r>
    <s v="E00672"/>
    <s v="Mila Pena"/>
    <s v="Sr. Business Partner"/>
    <x v="4"/>
    <s v="Manufacturing"/>
    <s v="Female"/>
    <x v="3"/>
    <n v="45"/>
    <d v="2007-12-21T00:00:00"/>
    <n v="93840"/>
    <n v="0"/>
    <s v="Brazil"/>
    <s v="Manaus"/>
    <s v=""/>
    <x v="26"/>
  </r>
  <r>
    <s v="E04618"/>
    <s v="Mason Zhao"/>
    <s v="Technical Architect"/>
    <x v="0"/>
    <s v="Research &amp; Development"/>
    <s v="Male"/>
    <x v="1"/>
    <n v="46"/>
    <d v="2021-10-26T00:00:00"/>
    <n v="94790"/>
    <n v="0"/>
    <s v="China"/>
    <s v="Chongqing"/>
    <s v=""/>
    <x v="9"/>
  </r>
  <r>
    <s v="E03506"/>
    <s v="Jaxson Mai"/>
    <s v="Vice President"/>
    <x v="4"/>
    <s v="Research &amp; Development"/>
    <s v="Male"/>
    <x v="1"/>
    <n v="48"/>
    <d v="2014-03-08T00:00:00"/>
    <n v="197367"/>
    <n v="0.39"/>
    <s v="United States"/>
    <s v="Austin"/>
    <s v=""/>
    <x v="15"/>
  </r>
  <r>
    <s v="E00568"/>
    <s v="Ava Garza"/>
    <s v="Director"/>
    <x v="3"/>
    <s v="Manufacturing"/>
    <s v="Female"/>
    <x v="3"/>
    <n v="27"/>
    <d v="2018-06-25T00:00:00"/>
    <n v="174097"/>
    <n v="0.21"/>
    <s v="United States"/>
    <s v="Phoenix"/>
    <s v=""/>
    <x v="7"/>
  </r>
  <r>
    <s v="E00535"/>
    <s v="Nathan Mendez"/>
    <s v="Manager"/>
    <x v="0"/>
    <s v="Speciality Products"/>
    <s v="Male"/>
    <x v="3"/>
    <n v="53"/>
    <d v="2006-10-31T00:00:00"/>
    <n v="120128"/>
    <n v="0.1"/>
    <s v="United States"/>
    <s v="Austin"/>
    <s v=""/>
    <x v="2"/>
  </r>
  <r>
    <s v="E04630"/>
    <s v="Maria Griffin"/>
    <s v="Manager"/>
    <x v="6"/>
    <s v="Manufacturing"/>
    <s v="Female"/>
    <x v="2"/>
    <n v="59"/>
    <d v="2007-04-25T00:00:00"/>
    <n v="129708"/>
    <n v="0.05"/>
    <s v="United States"/>
    <s v="Miami"/>
    <s v=""/>
    <x v="26"/>
  </r>
  <r>
    <s v="E00874"/>
    <s v="Alexander Choi"/>
    <s v="Manager"/>
    <x v="6"/>
    <s v="Research &amp; Development"/>
    <s v="Male"/>
    <x v="1"/>
    <n v="55"/>
    <d v="1994-09-18T00:00:00"/>
    <n v="102270"/>
    <n v="0.1"/>
    <s v="United States"/>
    <s v="Chicago"/>
    <s v=""/>
    <x v="21"/>
  </r>
  <r>
    <s v="E01546"/>
    <s v="Maria Hong"/>
    <s v="Vice President"/>
    <x v="1"/>
    <s v="Speciality Products"/>
    <s v="Female"/>
    <x v="1"/>
    <n v="43"/>
    <d v="2005-07-31T00:00:00"/>
    <n v="249686"/>
    <n v="0.31"/>
    <s v="China"/>
    <s v="Chongqing"/>
    <s v=""/>
    <x v="17"/>
  </r>
  <r>
    <s v="E00941"/>
    <s v="Sophie Ali"/>
    <s v="Analyst"/>
    <x v="1"/>
    <s v="Manufacturing"/>
    <s v="Female"/>
    <x v="1"/>
    <n v="55"/>
    <d v="2002-03-28T00:00:00"/>
    <n v="50475"/>
    <n v="0"/>
    <s v="United States"/>
    <s v="Columbus"/>
    <s v=""/>
    <x v="12"/>
  </r>
  <r>
    <s v="E03446"/>
    <s v="Julian Ross"/>
    <s v="Manager"/>
    <x v="6"/>
    <s v="Research &amp; Development"/>
    <s v="Male"/>
    <x v="2"/>
    <n v="51"/>
    <d v="2020-07-02T00:00:00"/>
    <n v="100099"/>
    <n v="0.08"/>
    <s v="United States"/>
    <s v="Miami"/>
    <s v=""/>
    <x v="6"/>
  </r>
  <r>
    <s v="E01361"/>
    <s v="Emma Hill"/>
    <s v="IT Coordinator"/>
    <x v="0"/>
    <s v="Manufacturing"/>
    <s v="Female"/>
    <x v="2"/>
    <n v="54"/>
    <d v="2016-12-27T00:00:00"/>
    <n v="41673"/>
    <n v="0"/>
    <s v="United States"/>
    <s v="Miami"/>
    <s v=""/>
    <x v="0"/>
  </r>
  <r>
    <s v="E01631"/>
    <s v="Leilani Yee"/>
    <s v="Sr. Analyst"/>
    <x v="6"/>
    <s v="Speciality Products"/>
    <s v="Female"/>
    <x v="1"/>
    <n v="47"/>
    <d v="2017-07-12T00:00:00"/>
    <n v="70996"/>
    <n v="0"/>
    <s v="China"/>
    <s v="Chengdu"/>
    <s v=""/>
    <x v="5"/>
  </r>
  <r>
    <s v="E03719"/>
    <s v="Jack Brown"/>
    <s v="Analyst"/>
    <x v="6"/>
    <s v="Corporate"/>
    <s v="Male"/>
    <x v="2"/>
    <n v="55"/>
    <d v="2004-12-07T00:00:00"/>
    <n v="40752"/>
    <n v="0"/>
    <s v="United States"/>
    <s v="Phoenix"/>
    <s v=""/>
    <x v="18"/>
  </r>
  <r>
    <s v="E03269"/>
    <s v="Charlotte Chu"/>
    <s v="Network Engineer"/>
    <x v="0"/>
    <s v="Manufacturing"/>
    <s v="Female"/>
    <x v="1"/>
    <n v="50"/>
    <d v="2001-01-23T00:00:00"/>
    <n v="97537"/>
    <n v="0"/>
    <s v="China"/>
    <s v="Chengdu"/>
    <s v=""/>
    <x v="23"/>
  </r>
  <r>
    <s v="E01037"/>
    <s v="Jeremiah Chu"/>
    <s v="IT Systems Architect"/>
    <x v="0"/>
    <s v="Research &amp; Development"/>
    <s v="Male"/>
    <x v="1"/>
    <n v="31"/>
    <d v="2020-09-12T00:00:00"/>
    <n v="96567"/>
    <n v="0"/>
    <s v="China"/>
    <s v="Shanghai"/>
    <s v=""/>
    <x v="6"/>
  </r>
  <r>
    <s v="E00671"/>
    <s v="Miles Cho"/>
    <s v="Systems Analyst"/>
    <x v="0"/>
    <s v="Speciality Products"/>
    <s v="Male"/>
    <x v="1"/>
    <n v="47"/>
    <d v="1999-03-10T00:00:00"/>
    <n v="49404"/>
    <n v="0"/>
    <s v="China"/>
    <s v="Beijing"/>
    <s v=""/>
    <x v="10"/>
  </r>
  <r>
    <s v="E02216"/>
    <s v="Caleb Marquez"/>
    <s v="IT Systems Architect"/>
    <x v="0"/>
    <s v="Research &amp; Development"/>
    <s v="Male"/>
    <x v="3"/>
    <n v="29"/>
    <d v="2019-10-15T00:00:00"/>
    <n v="66819"/>
    <n v="0"/>
    <s v="Brazil"/>
    <s v="Rio de Janerio"/>
    <s v=""/>
    <x v="3"/>
  </r>
  <r>
    <s v="E02803"/>
    <s v="Eli Soto"/>
    <s v="Analyst"/>
    <x v="6"/>
    <s v="Speciality Products"/>
    <s v="Male"/>
    <x v="3"/>
    <n v="38"/>
    <d v="2016-05-02T00:00:00"/>
    <n v="50784"/>
    <n v="0"/>
    <s v="Brazil"/>
    <s v="Rio de Janerio"/>
    <s v=""/>
    <x v="0"/>
  </r>
  <r>
    <s v="E01584"/>
    <s v="Carter Mejia"/>
    <s v="Sr. Manger"/>
    <x v="4"/>
    <s v="Research &amp; Development"/>
    <s v="Male"/>
    <x v="3"/>
    <n v="29"/>
    <d v="2019-05-09T00:00:00"/>
    <n v="125828"/>
    <n v="0.15"/>
    <s v="Brazil"/>
    <s v="Sao Paulo"/>
    <s v=""/>
    <x v="3"/>
  </r>
  <r>
    <s v="E02489"/>
    <s v="Ethan Clark"/>
    <s v="Sr. Business Partner"/>
    <x v="4"/>
    <s v="Manufacturing"/>
    <s v="Male"/>
    <x v="2"/>
    <n v="33"/>
    <d v="2017-08-04T00:00:00"/>
    <n v="92610"/>
    <n v="0"/>
    <s v="United States"/>
    <s v="Columbus"/>
    <s v=""/>
    <x v="5"/>
  </r>
  <r>
    <s v="E03189"/>
    <s v="Asher Jackson"/>
    <s v="Sr. Manger"/>
    <x v="2"/>
    <s v="Speciality Products"/>
    <s v="Male"/>
    <x v="2"/>
    <n v="50"/>
    <d v="2003-03-25T00:00:00"/>
    <n v="123405"/>
    <n v="0.13"/>
    <s v="United States"/>
    <s v="Columbus"/>
    <s v=""/>
    <x v="13"/>
  </r>
  <r>
    <s v="E03560"/>
    <s v="Ayla Ng"/>
    <s v="Account Representative"/>
    <x v="2"/>
    <s v="Manufacturing"/>
    <s v="Female"/>
    <x v="1"/>
    <n v="46"/>
    <d v="2004-03-20T00:00:00"/>
    <n v="73004"/>
    <n v="0"/>
    <s v="China"/>
    <s v="Beijing"/>
    <s v=""/>
    <x v="18"/>
  </r>
  <r>
    <s v="E00769"/>
    <s v="Jose Kang"/>
    <s v="Engineering Manager"/>
    <x v="5"/>
    <s v="Corporate"/>
    <s v="Male"/>
    <x v="1"/>
    <n v="57"/>
    <d v="1999-04-25T00:00:00"/>
    <n v="95061"/>
    <n v="0.1"/>
    <s v="China"/>
    <s v="Shanghai"/>
    <s v=""/>
    <x v="10"/>
  </r>
  <r>
    <s v="E02791"/>
    <s v="Aubrey Romero"/>
    <s v="Director"/>
    <x v="2"/>
    <s v="Corporate"/>
    <s v="Female"/>
    <x v="3"/>
    <n v="49"/>
    <d v="1998-04-02T00:00:00"/>
    <n v="160832"/>
    <n v="0.3"/>
    <s v="United States"/>
    <s v="Phoenix"/>
    <s v=""/>
    <x v="25"/>
  </r>
  <r>
    <s v="E02333"/>
    <s v="Jaxson Wright"/>
    <s v="Service Desk Analyst"/>
    <x v="0"/>
    <s v="Manufacturing"/>
    <s v="Male"/>
    <x v="0"/>
    <n v="54"/>
    <d v="2010-12-28T00:00:00"/>
    <n v="64417"/>
    <n v="0"/>
    <s v="United States"/>
    <s v="Columbus"/>
    <s v=""/>
    <x v="22"/>
  </r>
  <r>
    <s v="E01002"/>
    <s v="Elias Ali"/>
    <s v="Manager"/>
    <x v="2"/>
    <s v="Corporate"/>
    <s v="Male"/>
    <x v="1"/>
    <n v="28"/>
    <d v="2021-03-19T00:00:00"/>
    <n v="127543"/>
    <n v="0.06"/>
    <s v="China"/>
    <s v="Shanghai"/>
    <s v=""/>
    <x v="9"/>
  </r>
  <r>
    <s v="E03520"/>
    <s v="Nolan Pena"/>
    <s v="Analyst"/>
    <x v="6"/>
    <s v="Manufacturing"/>
    <s v="Male"/>
    <x v="3"/>
    <n v="30"/>
    <d v="2018-06-21T00:00:00"/>
    <n v="56154"/>
    <n v="0"/>
    <s v="Brazil"/>
    <s v="Sao Paulo"/>
    <s v=""/>
    <x v="7"/>
  </r>
  <r>
    <s v="E00752"/>
    <s v="Luna Liu"/>
    <s v="Vice President"/>
    <x v="2"/>
    <s v="Manufacturing"/>
    <s v="Female"/>
    <x v="1"/>
    <n v="36"/>
    <d v="2014-02-22T00:00:00"/>
    <n v="218530"/>
    <n v="0.3"/>
    <s v="China"/>
    <s v="Shanghai"/>
    <s v=""/>
    <x v="15"/>
  </r>
  <r>
    <s v="E00233"/>
    <s v="Brooklyn Reyes"/>
    <s v="Service Desk Analyst"/>
    <x v="0"/>
    <s v="Manufacturing"/>
    <s v="Female"/>
    <x v="3"/>
    <n v="36"/>
    <d v="2019-12-19T00:00:00"/>
    <n v="91954"/>
    <n v="0"/>
    <s v="United States"/>
    <s v="Columbus"/>
    <s v=""/>
    <x v="3"/>
  </r>
  <r>
    <s v="E02639"/>
    <s v="Hadley Parker"/>
    <s v="Vice President"/>
    <x v="6"/>
    <s v="Corporate"/>
    <s v="Female"/>
    <x v="0"/>
    <n v="30"/>
    <d v="2016-09-21T00:00:00"/>
    <n v="221217"/>
    <n v="0.32"/>
    <s v="United States"/>
    <s v="Columbus"/>
    <d v="2017-09-25T00:00:00"/>
    <x v="0"/>
  </r>
  <r>
    <s v="E00697"/>
    <s v="Jonathan Chavez"/>
    <s v="System Administrator "/>
    <x v="0"/>
    <s v="Manufacturing"/>
    <s v="Male"/>
    <x v="3"/>
    <n v="29"/>
    <d v="2017-05-11T00:00:00"/>
    <n v="87536"/>
    <n v="0"/>
    <s v="United States"/>
    <s v="Seattle"/>
    <s v=""/>
    <x v="5"/>
  </r>
  <r>
    <s v="E02183"/>
    <s v="Sarah Ayala"/>
    <s v="Analyst"/>
    <x v="2"/>
    <s v="Corporate"/>
    <s v="Female"/>
    <x v="3"/>
    <n v="47"/>
    <d v="2015-06-09T00:00:00"/>
    <n v="41429"/>
    <n v="0"/>
    <s v="United States"/>
    <s v="Seattle"/>
    <s v=""/>
    <x v="16"/>
  </r>
  <r>
    <s v="E00715"/>
    <s v="Elijah Kang"/>
    <s v="Vice President"/>
    <x v="5"/>
    <s v="Manufacturing"/>
    <s v="Male"/>
    <x v="1"/>
    <n v="35"/>
    <d v="2011-10-10T00:00:00"/>
    <n v="245482"/>
    <n v="0.39"/>
    <s v="United States"/>
    <s v="Seattle"/>
    <s v=""/>
    <x v="24"/>
  </r>
  <r>
    <s v="E04288"/>
    <s v="Ella White"/>
    <s v="Development Engineer"/>
    <x v="5"/>
    <s v="Manufacturing"/>
    <s v="Female"/>
    <x v="2"/>
    <n v="25"/>
    <d v="2020-01-20T00:00:00"/>
    <n v="71359"/>
    <n v="0"/>
    <s v="United States"/>
    <s v="Phoenix"/>
    <s v=""/>
    <x v="6"/>
  </r>
  <r>
    <s v="E02421"/>
    <s v="Jordan Truong"/>
    <s v="Director"/>
    <x v="5"/>
    <s v="Speciality Products"/>
    <s v="Male"/>
    <x v="1"/>
    <n v="45"/>
    <d v="2014-08-28T00:00:00"/>
    <n v="183161"/>
    <n v="0.22"/>
    <s v="United States"/>
    <s v="Miami"/>
    <s v=""/>
    <x v="15"/>
  </r>
  <r>
    <s v="E00523"/>
    <s v="Daniel Jordan"/>
    <s v="Network Administrator"/>
    <x v="0"/>
    <s v="Corporate"/>
    <s v="Male"/>
    <x v="2"/>
    <n v="58"/>
    <d v="1993-07-26T00:00:00"/>
    <n v="69260"/>
    <n v="0"/>
    <s v="United States"/>
    <s v="Phoenix"/>
    <s v=""/>
    <x v="29"/>
  </r>
  <r>
    <s v="E03615"/>
    <s v="Daniel Dixon"/>
    <s v="Operations Engineer"/>
    <x v="5"/>
    <s v="Speciality Products"/>
    <s v="Male"/>
    <x v="2"/>
    <n v="51"/>
    <d v="1999-10-09T00:00:00"/>
    <n v="95639"/>
    <n v="0"/>
    <s v="United States"/>
    <s v="Austin"/>
    <s v=""/>
    <x v="10"/>
  </r>
  <r>
    <s v="E02761"/>
    <s v="Luca Duong"/>
    <s v="Manager"/>
    <x v="4"/>
    <s v="Research &amp; Development"/>
    <s v="Male"/>
    <x v="1"/>
    <n v="48"/>
    <d v="2004-06-30T00:00:00"/>
    <n v="120660"/>
    <n v="7.0000000000000007E-2"/>
    <s v="China"/>
    <s v="Chengdu"/>
    <s v=""/>
    <x v="18"/>
  </r>
  <r>
    <s v="E02121"/>
    <s v="Levi Brown"/>
    <s v="Sr. Analyst"/>
    <x v="2"/>
    <s v="Corporate"/>
    <s v="Male"/>
    <x v="0"/>
    <n v="36"/>
    <d v="2021-12-26T00:00:00"/>
    <n v="75119"/>
    <n v="0"/>
    <s v="United States"/>
    <s v="Chicago"/>
    <s v=""/>
    <x v="9"/>
  </r>
  <r>
    <s v="E01486"/>
    <s v="Mason Cho"/>
    <s v="Vice President"/>
    <x v="3"/>
    <s v="Research &amp; Development"/>
    <s v="Male"/>
    <x v="1"/>
    <n v="59"/>
    <d v="2011-05-18T00:00:00"/>
    <n v="192213"/>
    <n v="0.4"/>
    <s v="United States"/>
    <s v="Chicago"/>
    <s v=""/>
    <x v="24"/>
  </r>
  <r>
    <s v="E00725"/>
    <s v="Nova Herrera"/>
    <s v="Account Representative"/>
    <x v="2"/>
    <s v="Speciality Products"/>
    <s v="Female"/>
    <x v="3"/>
    <n v="45"/>
    <d v="2014-05-10T00:00:00"/>
    <n v="65047"/>
    <n v="0"/>
    <s v="Brazil"/>
    <s v="Sao Paulo"/>
    <s v=""/>
    <x v="15"/>
  </r>
  <r>
    <s v="E03027"/>
    <s v="Elijah Watson"/>
    <s v="Sr. Manger"/>
    <x v="2"/>
    <s v="Manufacturing"/>
    <s v="Male"/>
    <x v="2"/>
    <n v="29"/>
    <d v="2017-03-16T00:00:00"/>
    <n v="151413"/>
    <n v="0.15"/>
    <s v="United States"/>
    <s v="Seattle"/>
    <s v=""/>
    <x v="5"/>
  </r>
  <r>
    <s v="E03689"/>
    <s v="Wesley Gray"/>
    <s v="Sr. Analyst"/>
    <x v="3"/>
    <s v="Speciality Products"/>
    <s v="Male"/>
    <x v="2"/>
    <n v="62"/>
    <d v="2003-04-22T00:00:00"/>
    <n v="76906"/>
    <n v="0"/>
    <s v="United States"/>
    <s v="Seattle"/>
    <s v=""/>
    <x v="13"/>
  </r>
  <r>
    <s v="E01986"/>
    <s v="Wesley Sharma"/>
    <s v="Manager"/>
    <x v="0"/>
    <s v="Corporate"/>
    <s v="Male"/>
    <x v="1"/>
    <n v="51"/>
    <d v="1994-02-23T00:00:00"/>
    <n v="122802"/>
    <n v="0.05"/>
    <s v="China"/>
    <s v="Shanghai"/>
    <s v=""/>
    <x v="21"/>
  </r>
  <r>
    <s v="E01286"/>
    <s v="Mateo Mendez"/>
    <s v="Development Engineer"/>
    <x v="5"/>
    <s v="Research &amp; Development"/>
    <s v="Male"/>
    <x v="3"/>
    <n v="47"/>
    <d v="1998-07-14T00:00:00"/>
    <n v="99091"/>
    <n v="0"/>
    <s v="United States"/>
    <s v="Austin"/>
    <s v=""/>
    <x v="25"/>
  </r>
  <r>
    <s v="E01409"/>
    <s v="Jose Molina"/>
    <s v="Controls Engineer"/>
    <x v="5"/>
    <s v="Manufacturing"/>
    <s v="Male"/>
    <x v="3"/>
    <n v="40"/>
    <d v="2008-02-28T00:00:00"/>
    <n v="113987"/>
    <n v="0"/>
    <s v="Brazil"/>
    <s v="Manaus"/>
    <s v=""/>
    <x v="20"/>
  </r>
  <r>
    <s v="E00626"/>
    <s v="Luna Simmons"/>
    <s v="Sr. Analyst"/>
    <x v="1"/>
    <s v="Corporate"/>
    <s v="Female"/>
    <x v="2"/>
    <n v="28"/>
    <d v="2020-09-04T00:00:00"/>
    <n v="95045"/>
    <n v="0"/>
    <s v="United States"/>
    <s v="Chicago"/>
    <s v=""/>
    <x v="6"/>
  </r>
  <r>
    <s v="E04342"/>
    <s v="Samantha Barnes"/>
    <s v="Vice President"/>
    <x v="6"/>
    <s v="Speciality Products"/>
    <s v="Female"/>
    <x v="2"/>
    <n v="29"/>
    <d v="2017-01-05T00:00:00"/>
    <n v="190401"/>
    <n v="0.37"/>
    <s v="United States"/>
    <s v="Columbus"/>
    <s v=""/>
    <x v="5"/>
  </r>
  <r>
    <s v="E03904"/>
    <s v="Hunter Ortiz"/>
    <s v="Sr. Analyst"/>
    <x v="1"/>
    <s v="Corporate"/>
    <s v="Male"/>
    <x v="3"/>
    <n v="46"/>
    <d v="2013-01-20T00:00:00"/>
    <n v="86061"/>
    <n v="0"/>
    <s v="Brazil"/>
    <s v="Rio de Janerio"/>
    <s v=""/>
    <x v="11"/>
  </r>
  <r>
    <s v="E01291"/>
    <s v="Thomas Aguilar"/>
    <s v="Sr. Account Representative"/>
    <x v="2"/>
    <s v="Speciality Products"/>
    <s v="Male"/>
    <x v="3"/>
    <n v="45"/>
    <d v="2021-02-10T00:00:00"/>
    <n v="79882"/>
    <n v="0"/>
    <s v="United States"/>
    <s v="Phoenix"/>
    <s v=""/>
    <x v="9"/>
  </r>
  <r>
    <s v="E00917"/>
    <s v="Skylar Bell"/>
    <s v="Vice President"/>
    <x v="5"/>
    <s v="Manufacturing"/>
    <s v="Female"/>
    <x v="2"/>
    <n v="30"/>
    <d v="2018-03-06T00:00:00"/>
    <n v="255431"/>
    <n v="0.36"/>
    <s v="United States"/>
    <s v="Columbus"/>
    <s v=""/>
    <x v="7"/>
  </r>
  <r>
    <s v="E01484"/>
    <s v="Anna Zhu"/>
    <s v="Service Desk Analyst"/>
    <x v="0"/>
    <s v="Manufacturing"/>
    <s v="Female"/>
    <x v="1"/>
    <n v="48"/>
    <d v="2003-08-22T00:00:00"/>
    <n v="82017"/>
    <n v="0"/>
    <s v="China"/>
    <s v="Beijing"/>
    <s v=""/>
    <x v="13"/>
  </r>
  <r>
    <s v="E03864"/>
    <s v="Ella Hunter"/>
    <s v="Analyst"/>
    <x v="1"/>
    <s v="Manufacturing"/>
    <s v="Female"/>
    <x v="2"/>
    <n v="51"/>
    <d v="2017-01-18T00:00:00"/>
    <n v="53799"/>
    <n v="0"/>
    <s v="United States"/>
    <s v="Columbus"/>
    <s v=""/>
    <x v="5"/>
  </r>
  <r>
    <s v="E00488"/>
    <s v="Emery Hunter"/>
    <s v="Sr. Analyst"/>
    <x v="2"/>
    <s v="Corporate"/>
    <s v="Female"/>
    <x v="2"/>
    <n v="28"/>
    <d v="2021-07-03T00:00:00"/>
    <n v="82739"/>
    <n v="0"/>
    <s v="United States"/>
    <s v="Phoenix"/>
    <s v=""/>
    <x v="9"/>
  </r>
  <r>
    <s v="E02227"/>
    <s v="Sofia Parker"/>
    <s v="Cloud Infrastructure Architect"/>
    <x v="0"/>
    <s v="Manufacturing"/>
    <s v="Female"/>
    <x v="2"/>
    <n v="36"/>
    <d v="2014-05-30T00:00:00"/>
    <n v="99080"/>
    <n v="0"/>
    <s v="United States"/>
    <s v="Chicago"/>
    <s v=""/>
    <x v="15"/>
  </r>
  <r>
    <s v="E04802"/>
    <s v="Lucy Fong"/>
    <s v="Sr. Account Representative"/>
    <x v="2"/>
    <s v="Corporate"/>
    <s v="Female"/>
    <x v="1"/>
    <n v="40"/>
    <d v="2011-01-20T00:00:00"/>
    <n v="96719"/>
    <n v="0"/>
    <s v="China"/>
    <s v="Chengdu"/>
    <s v=""/>
    <x v="24"/>
  </r>
  <r>
    <s v="E01970"/>
    <s v="Vivian Barnes"/>
    <s v="Director"/>
    <x v="4"/>
    <s v="Research &amp; Development"/>
    <s v="Female"/>
    <x v="2"/>
    <n v="51"/>
    <d v="2021-03-28T00:00:00"/>
    <n v="180687"/>
    <n v="0.19"/>
    <s v="United States"/>
    <s v="Phoenix"/>
    <s v=""/>
    <x v="9"/>
  </r>
  <r>
    <s v="E02813"/>
    <s v="Kai Chow"/>
    <s v="Engineering Manager"/>
    <x v="5"/>
    <s v="Corporate"/>
    <s v="Male"/>
    <x v="1"/>
    <n v="45"/>
    <d v="2001-04-12T00:00:00"/>
    <n v="95743"/>
    <n v="0.15"/>
    <s v="United States"/>
    <s v="Austin"/>
    <d v="2010-01-15T00:00:00"/>
    <x v="23"/>
  </r>
  <r>
    <s v="E02031"/>
    <s v="Melody Cooper"/>
    <s v="Development Engineer"/>
    <x v="5"/>
    <s v="Research &amp; Development"/>
    <s v="Female"/>
    <x v="2"/>
    <n v="44"/>
    <d v="2009-09-04T00:00:00"/>
    <n v="89695"/>
    <n v="0"/>
    <s v="United States"/>
    <s v="Austin"/>
    <s v=""/>
    <x v="8"/>
  </r>
  <r>
    <s v="E03252"/>
    <s v="James Bui"/>
    <s v="Manager"/>
    <x v="1"/>
    <s v="Manufacturing"/>
    <s v="Male"/>
    <x v="1"/>
    <n v="64"/>
    <d v="1998-07-20T00:00:00"/>
    <n v="122753"/>
    <n v="0.09"/>
    <s v="China"/>
    <s v="Chongqing"/>
    <s v=""/>
    <x v="25"/>
  </r>
  <r>
    <s v="E04871"/>
    <s v="Liam Grant"/>
    <s v="Sr. Business Partner"/>
    <x v="4"/>
    <s v="Research &amp; Development"/>
    <s v="Male"/>
    <x v="2"/>
    <n v="30"/>
    <d v="2015-03-15T00:00:00"/>
    <n v="93734"/>
    <n v="0"/>
    <s v="United States"/>
    <s v="Phoenix"/>
    <s v=""/>
    <x v="16"/>
  </r>
  <r>
    <s v="E03547"/>
    <s v="Owen Han"/>
    <s v="Analyst"/>
    <x v="3"/>
    <s v="Corporate"/>
    <s v="Male"/>
    <x v="1"/>
    <n v="28"/>
    <d v="2017-05-12T00:00:00"/>
    <n v="52069"/>
    <n v="0"/>
    <s v="China"/>
    <s v="Chongqing"/>
    <s v=""/>
    <x v="5"/>
  </r>
  <r>
    <s v="E04742"/>
    <s v="Kinsley Vega"/>
    <s v="Vice President"/>
    <x v="3"/>
    <s v="Corporate"/>
    <s v="Female"/>
    <x v="3"/>
    <n v="33"/>
    <d v="2020-12-16T00:00:00"/>
    <n v="258426"/>
    <n v="0.4"/>
    <s v="Brazil"/>
    <s v="Rio de Janerio"/>
    <s v=""/>
    <x v="6"/>
  </r>
  <r>
    <s v="E01070"/>
    <s v="Leonardo Martin"/>
    <s v="Manager"/>
    <x v="1"/>
    <s v="Speciality Products"/>
    <s v="Male"/>
    <x v="0"/>
    <n v="51"/>
    <d v="1995-02-16T00:00:00"/>
    <n v="125375"/>
    <n v="0.09"/>
    <s v="United States"/>
    <s v="Chicago"/>
    <s v=""/>
    <x v="4"/>
  </r>
  <r>
    <s v="E04359"/>
    <s v="Greyson Lam"/>
    <s v="Vice President"/>
    <x v="3"/>
    <s v="Manufacturing"/>
    <s v="Male"/>
    <x v="1"/>
    <n v="25"/>
    <d v="2021-02-08T00:00:00"/>
    <n v="198243"/>
    <n v="0.31"/>
    <s v="United States"/>
    <s v="Miami"/>
    <s v=""/>
    <x v="9"/>
  </r>
  <r>
    <s v="E03268"/>
    <s v="Emilia Rivera"/>
    <s v="Test Engineer"/>
    <x v="5"/>
    <s v="Research &amp; Development"/>
    <s v="Female"/>
    <x v="3"/>
    <n v="42"/>
    <d v="2017-11-23T00:00:00"/>
    <n v="96023"/>
    <n v="0"/>
    <s v="United States"/>
    <s v="Miami"/>
    <s v=""/>
    <x v="5"/>
  </r>
  <r>
    <s v="E04035"/>
    <s v="Penelope Johnson"/>
    <s v="Sr. Analyst"/>
    <x v="6"/>
    <s v="Research &amp; Development"/>
    <s v="Female"/>
    <x v="2"/>
    <n v="34"/>
    <d v="2012-06-25T00:00:00"/>
    <n v="83066"/>
    <n v="0"/>
    <s v="United States"/>
    <s v="Chicago"/>
    <d v="2013-06-05T00:00:00"/>
    <x v="14"/>
  </r>
  <r>
    <s v="E01221"/>
    <s v="Eva Figueroa"/>
    <s v="Analyst II"/>
    <x v="2"/>
    <s v="Research &amp; Development"/>
    <s v="Female"/>
    <x v="3"/>
    <n v="48"/>
    <d v="2014-05-14T00:00:00"/>
    <n v="61216"/>
    <n v="0"/>
    <s v="United States"/>
    <s v="Seattle"/>
    <s v=""/>
    <x v="15"/>
  </r>
  <r>
    <s v="E00276"/>
    <s v="Ezekiel Jordan"/>
    <s v="Sr. Manger"/>
    <x v="3"/>
    <s v="Corporate"/>
    <s v="Male"/>
    <x v="2"/>
    <n v="33"/>
    <d v="2013-02-10T00:00:00"/>
    <n v="144231"/>
    <n v="0.14000000000000001"/>
    <s v="United States"/>
    <s v="Columbus"/>
    <d v="2020-07-17T00:00:00"/>
    <x v="11"/>
  </r>
  <r>
    <s v="E01687"/>
    <s v="Luke Mai"/>
    <s v="HRIS Analyst"/>
    <x v="4"/>
    <s v="Research &amp; Development"/>
    <s v="Male"/>
    <x v="1"/>
    <n v="41"/>
    <d v="2007-10-24T00:00:00"/>
    <n v="51630"/>
    <n v="0"/>
    <s v="China"/>
    <s v="Beijing"/>
    <s v=""/>
    <x v="26"/>
  </r>
  <r>
    <s v="E02844"/>
    <s v="Charles Diaz"/>
    <s v="Sr. Manger"/>
    <x v="2"/>
    <s v="Corporate"/>
    <s v="Male"/>
    <x v="3"/>
    <n v="55"/>
    <d v="2013-11-16T00:00:00"/>
    <n v="124129"/>
    <n v="0.15"/>
    <s v="Brazil"/>
    <s v="Sao Paulo"/>
    <s v=""/>
    <x v="11"/>
  </r>
  <r>
    <s v="E01263"/>
    <s v="Adam Espinoza"/>
    <s v="Test Engineer"/>
    <x v="5"/>
    <s v="Manufacturing"/>
    <s v="Male"/>
    <x v="3"/>
    <n v="36"/>
    <d v="2009-04-09T00:00:00"/>
    <n v="60055"/>
    <n v="0"/>
    <s v="United States"/>
    <s v="Seattle"/>
    <s v=""/>
    <x v="8"/>
  </r>
  <r>
    <s v="E00119"/>
    <s v="Jack Maldonado"/>
    <s v="Director"/>
    <x v="5"/>
    <s v="Research &amp; Development"/>
    <s v="Male"/>
    <x v="3"/>
    <n v="31"/>
    <d v="2020-08-26T00:00:00"/>
    <n v="189290"/>
    <n v="0.22"/>
    <s v="Brazil"/>
    <s v="Sao Paulo"/>
    <d v="2020-09-25T00:00:00"/>
    <x v="6"/>
  </r>
  <r>
    <s v="E03935"/>
    <s v="Cora Jiang"/>
    <s v="Vice President"/>
    <x v="0"/>
    <s v="Corporate"/>
    <s v="Female"/>
    <x v="1"/>
    <n v="53"/>
    <d v="2008-04-30T00:00:00"/>
    <n v="182202"/>
    <n v="0.3"/>
    <s v="United States"/>
    <s v="Austin"/>
    <s v=""/>
    <x v="20"/>
  </r>
  <r>
    <s v="E00742"/>
    <s v="Cooper Mitchell"/>
    <s v="Manager"/>
    <x v="2"/>
    <s v="Speciality Products"/>
    <s v="Male"/>
    <x v="2"/>
    <n v="43"/>
    <d v="2006-01-31T00:00:00"/>
    <n v="117518"/>
    <n v="7.0000000000000007E-2"/>
    <s v="United States"/>
    <s v="Seattle"/>
    <s v=""/>
    <x v="2"/>
  </r>
  <r>
    <s v="E02810"/>
    <s v="Layla Torres"/>
    <s v="Sr. Manger"/>
    <x v="1"/>
    <s v="Manufacturing"/>
    <s v="Female"/>
    <x v="3"/>
    <n v="37"/>
    <d v="2013-02-24T00:00:00"/>
    <n v="157474"/>
    <n v="0.11"/>
    <s v="Brazil"/>
    <s v="Rio de Janerio"/>
    <s v=""/>
    <x v="11"/>
  </r>
  <r>
    <s v="E01860"/>
    <s v="Jack Edwards"/>
    <s v="Manager"/>
    <x v="6"/>
    <s v="Manufacturing"/>
    <s v="Male"/>
    <x v="2"/>
    <n v="38"/>
    <d v="2008-04-06T00:00:00"/>
    <n v="126856"/>
    <n v="0.06"/>
    <s v="United States"/>
    <s v="Columbus"/>
    <s v=""/>
    <x v="20"/>
  </r>
  <r>
    <s v="E04890"/>
    <s v="Eleanor Chan"/>
    <s v="Sr. Manger"/>
    <x v="3"/>
    <s v="Manufacturing"/>
    <s v="Female"/>
    <x v="1"/>
    <n v="49"/>
    <d v="2001-04-02T00:00:00"/>
    <n v="129124"/>
    <n v="0.12"/>
    <s v="China"/>
    <s v="Shanghai"/>
    <s v=""/>
    <x v="23"/>
  </r>
  <r>
    <s v="E02285"/>
    <s v="Aria Xi"/>
    <s v="Director"/>
    <x v="2"/>
    <s v="Research &amp; Development"/>
    <s v="Female"/>
    <x v="1"/>
    <n v="45"/>
    <d v="2002-03-01T00:00:00"/>
    <n v="165181"/>
    <n v="0.16"/>
    <s v="United States"/>
    <s v="Seattle"/>
    <s v=""/>
    <x v="12"/>
  </r>
  <r>
    <s v="E00842"/>
    <s v="John Vega"/>
    <s v="Vice President"/>
    <x v="1"/>
    <s v="Corporate"/>
    <s v="Male"/>
    <x v="3"/>
    <n v="50"/>
    <d v="2004-01-18T00:00:00"/>
    <n v="247939"/>
    <n v="0.35"/>
    <s v="Brazil"/>
    <s v="Rio de Janerio"/>
    <s v=""/>
    <x v="18"/>
  </r>
  <r>
    <s v="E01271"/>
    <s v="Luke Munoz"/>
    <s v="Director"/>
    <x v="5"/>
    <s v="Speciality Products"/>
    <s v="Male"/>
    <x v="3"/>
    <n v="64"/>
    <d v="2017-08-25T00:00:00"/>
    <n v="169509"/>
    <n v="0.18"/>
    <s v="Brazil"/>
    <s v="Manaus"/>
    <s v=""/>
    <x v="5"/>
  </r>
  <r>
    <s v="E01921"/>
    <s v="Sarah Daniels"/>
    <s v="Sr. Manger"/>
    <x v="3"/>
    <s v="Manufacturing"/>
    <s v="Female"/>
    <x v="2"/>
    <n v="55"/>
    <d v="2011-01-09T00:00:00"/>
    <n v="138521"/>
    <n v="0.1"/>
    <s v="United States"/>
    <s v="Miami"/>
    <s v=""/>
    <x v="24"/>
  </r>
  <r>
    <s v="E03664"/>
    <s v="Aria Castro"/>
    <s v="Engineering Manager"/>
    <x v="5"/>
    <s v="Speciality Products"/>
    <s v="Female"/>
    <x v="3"/>
    <n v="45"/>
    <d v="2014-03-14T00:00:00"/>
    <n v="113873"/>
    <n v="0.11"/>
    <s v="Brazil"/>
    <s v="Rio de Janerio"/>
    <s v=""/>
    <x v="15"/>
  </r>
  <r>
    <s v="E00813"/>
    <s v="Autumn Joseph"/>
    <s v="Enterprise Architect"/>
    <x v="0"/>
    <s v="Corporate"/>
    <s v="Female"/>
    <x v="0"/>
    <n v="39"/>
    <d v="2018-05-09T00:00:00"/>
    <n v="73317"/>
    <n v="0"/>
    <s v="United States"/>
    <s v="Miami"/>
    <s v=""/>
    <x v="7"/>
  </r>
  <r>
    <s v="E00870"/>
    <s v="Evelyn Liang"/>
    <s v="Service Desk Analyst"/>
    <x v="0"/>
    <s v="Speciality Products"/>
    <s v="Female"/>
    <x v="1"/>
    <n v="40"/>
    <d v="2013-06-26T00:00:00"/>
    <n v="69096"/>
    <n v="0"/>
    <s v="United States"/>
    <s v="Seattle"/>
    <s v=""/>
    <x v="11"/>
  </r>
  <r>
    <s v="E04167"/>
    <s v="Henry Alvarez"/>
    <s v="Sr. Business Partner"/>
    <x v="4"/>
    <s v="Manufacturing"/>
    <s v="Male"/>
    <x v="3"/>
    <n v="48"/>
    <d v="2005-04-12T00:00:00"/>
    <n v="87158"/>
    <n v="0"/>
    <s v="Brazil"/>
    <s v="Manaus"/>
    <s v=""/>
    <x v="17"/>
  </r>
  <r>
    <s v="E00245"/>
    <s v="Benjamin Delgado"/>
    <s v="Test Engineer"/>
    <x v="5"/>
    <s v="Corporate"/>
    <s v="Male"/>
    <x v="3"/>
    <n v="64"/>
    <d v="1992-09-28T00:00:00"/>
    <n v="70778"/>
    <n v="0"/>
    <s v="United States"/>
    <s v="Austin"/>
    <s v=""/>
    <x v="27"/>
  </r>
  <r>
    <s v="E00976"/>
    <s v="Zoe Rodriguez"/>
    <s v="Director"/>
    <x v="4"/>
    <s v="Speciality Products"/>
    <s v="Female"/>
    <x v="3"/>
    <n v="65"/>
    <d v="2004-05-23T00:00:00"/>
    <n v="153938"/>
    <n v="0.2"/>
    <s v="United States"/>
    <s v="Phoenix"/>
    <s v=""/>
    <x v="18"/>
  </r>
  <r>
    <s v="E04112"/>
    <s v="Axel Chu"/>
    <s v="Systems Analyst"/>
    <x v="0"/>
    <s v="Research &amp; Development"/>
    <s v="Male"/>
    <x v="1"/>
    <n v="43"/>
    <d v="2018-05-04T00:00:00"/>
    <n v="59888"/>
    <n v="0"/>
    <s v="China"/>
    <s v="Beijing"/>
    <s v=""/>
    <x v="7"/>
  </r>
  <r>
    <s v="E01807"/>
    <s v="Cameron Evans"/>
    <s v="Test Engineer"/>
    <x v="5"/>
    <s v="Corporate"/>
    <s v="Male"/>
    <x v="2"/>
    <n v="50"/>
    <d v="2018-12-13T00:00:00"/>
    <n v="63098"/>
    <n v="0"/>
    <s v="United States"/>
    <s v="Columbus"/>
    <s v=""/>
    <x v="7"/>
  </r>
  <r>
    <s v="E04103"/>
    <s v="Isabella Soto"/>
    <s v="Vice President"/>
    <x v="1"/>
    <s v="Corporate"/>
    <s v="Female"/>
    <x v="3"/>
    <n v="27"/>
    <d v="2021-12-15T00:00:00"/>
    <n v="255369"/>
    <n v="0.33"/>
    <s v="Brazil"/>
    <s v="Sao Paulo"/>
    <s v=""/>
    <x v="9"/>
  </r>
  <r>
    <s v="E01412"/>
    <s v="Eva Jenkins"/>
    <s v="Sr. Manger"/>
    <x v="4"/>
    <s v="Manufacturing"/>
    <s v="Female"/>
    <x v="0"/>
    <n v="55"/>
    <d v="2004-11-10T00:00:00"/>
    <n v="142318"/>
    <n v="0.14000000000000001"/>
    <s v="United States"/>
    <s v="Chicago"/>
    <s v=""/>
    <x v="18"/>
  </r>
  <r>
    <s v="E04386"/>
    <s v="Cameron Powell"/>
    <s v="Business Partner"/>
    <x v="4"/>
    <s v="Manufacturing"/>
    <s v="Male"/>
    <x v="0"/>
    <n v="41"/>
    <d v="2004-08-20T00:00:00"/>
    <n v="49186"/>
    <n v="0"/>
    <s v="United States"/>
    <s v="Austin"/>
    <d v="2008-06-17T00:00:00"/>
    <x v="18"/>
  </r>
  <r>
    <s v="E01232"/>
    <s v="Samantha Foster"/>
    <s v="Vice President"/>
    <x v="4"/>
    <s v="Research &amp; Development"/>
    <s v="Female"/>
    <x v="0"/>
    <n v="34"/>
    <d v="2019-07-27T00:00:00"/>
    <n v="220937"/>
    <n v="0.38"/>
    <s v="United States"/>
    <s v="Austin"/>
    <s v=""/>
    <x v="3"/>
  </r>
  <r>
    <s v="E04572"/>
    <s v="Jade Li"/>
    <s v="Director"/>
    <x v="0"/>
    <s v="Speciality Products"/>
    <s v="Female"/>
    <x v="1"/>
    <n v="47"/>
    <d v="2012-10-26T00:00:00"/>
    <n v="183156"/>
    <n v="0.3"/>
    <s v="United States"/>
    <s v="Seattle"/>
    <s v=""/>
    <x v="14"/>
  </r>
  <r>
    <s v="E02747"/>
    <s v="Kinsley Acosta"/>
    <s v="Vice President"/>
    <x v="0"/>
    <s v="Speciality Products"/>
    <s v="Female"/>
    <x v="3"/>
    <n v="32"/>
    <d v="2020-07-22T00:00:00"/>
    <n v="192749"/>
    <n v="0.31"/>
    <s v="United States"/>
    <s v="Chicago"/>
    <s v=""/>
    <x v="6"/>
  </r>
  <r>
    <s v="E01064"/>
    <s v="Clara Kang"/>
    <s v="Sr. Manger"/>
    <x v="0"/>
    <s v="Manufacturing"/>
    <s v="Female"/>
    <x v="1"/>
    <n v="39"/>
    <d v="2017-03-25T00:00:00"/>
    <n v="135325"/>
    <n v="0.14000000000000001"/>
    <s v="United States"/>
    <s v="Phoenix"/>
    <s v=""/>
    <x v="5"/>
  </r>
  <r>
    <s v="E00178"/>
    <s v="Harper Alexander"/>
    <s v="Sr. Analyst"/>
    <x v="2"/>
    <s v="Speciality Products"/>
    <s v="Female"/>
    <x v="2"/>
    <n v="26"/>
    <d v="2019-10-14T00:00:00"/>
    <n v="79356"/>
    <n v="0"/>
    <s v="United States"/>
    <s v="Phoenix"/>
    <s v=""/>
    <x v="3"/>
  </r>
  <r>
    <s v="E01091"/>
    <s v="Carter Reed"/>
    <s v="Development Engineer"/>
    <x v="5"/>
    <s v="Manufacturing"/>
    <s v="Male"/>
    <x v="0"/>
    <n v="40"/>
    <d v="2005-07-07T00:00:00"/>
    <n v="74412"/>
    <n v="0"/>
    <s v="United States"/>
    <s v="Seattle"/>
    <s v=""/>
    <x v="17"/>
  </r>
  <r>
    <s v="E01525"/>
    <s v="Charlotte Ruiz"/>
    <s v="Computer Systems Manager"/>
    <x v="0"/>
    <s v="Manufacturing"/>
    <s v="Female"/>
    <x v="3"/>
    <n v="32"/>
    <d v="2017-10-02T00:00:00"/>
    <n v="61886"/>
    <n v="0.09"/>
    <s v="Brazil"/>
    <s v="Rio de Janerio"/>
    <s v=""/>
    <x v="5"/>
  </r>
  <r>
    <s v="E01309"/>
    <s v="Everleigh Jiang"/>
    <s v="Director"/>
    <x v="3"/>
    <s v="Research &amp; Development"/>
    <s v="Female"/>
    <x v="1"/>
    <n v="58"/>
    <d v="2003-05-14T00:00:00"/>
    <n v="173071"/>
    <n v="0.28999999999999998"/>
    <s v="United States"/>
    <s v="Columbus"/>
    <s v=""/>
    <x v="13"/>
  </r>
  <r>
    <s v="E02378"/>
    <s v="Audrey Smith"/>
    <s v="Field Engineer"/>
    <x v="5"/>
    <s v="Research &amp; Development"/>
    <s v="Female"/>
    <x v="2"/>
    <n v="58"/>
    <d v="1995-10-27T00:00:00"/>
    <n v="70189"/>
    <n v="0"/>
    <s v="United States"/>
    <s v="Columbus"/>
    <s v=""/>
    <x v="4"/>
  </r>
  <r>
    <s v="E04127"/>
    <s v="Emery Acosta"/>
    <s v="Vice President"/>
    <x v="2"/>
    <s v="Research &amp; Development"/>
    <s v="Female"/>
    <x v="3"/>
    <n v="42"/>
    <d v="2013-09-11T00:00:00"/>
    <n v="181452"/>
    <n v="0.3"/>
    <s v="United States"/>
    <s v="Columbus"/>
    <s v=""/>
    <x v="11"/>
  </r>
  <r>
    <s v="E02072"/>
    <s v="Charles Robinson"/>
    <s v="HRIS Analyst"/>
    <x v="4"/>
    <s v="Speciality Products"/>
    <s v="Male"/>
    <x v="2"/>
    <n v="26"/>
    <d v="2021-03-12T00:00:00"/>
    <n v="70369"/>
    <n v="0"/>
    <s v="United States"/>
    <s v="Seattle"/>
    <s v=""/>
    <x v="9"/>
  </r>
  <r>
    <s v="E02555"/>
    <s v="Landon Lopez"/>
    <s v="Sr. Analyst"/>
    <x v="3"/>
    <s v="Manufacturing"/>
    <s v="Male"/>
    <x v="3"/>
    <n v="38"/>
    <d v="2008-07-05T00:00:00"/>
    <n v="78056"/>
    <n v="0"/>
    <s v="Brazil"/>
    <s v="Sao Paulo"/>
    <s v=""/>
    <x v="20"/>
  </r>
  <r>
    <s v="E00187"/>
    <s v="Miles Mehta"/>
    <s v="Director"/>
    <x v="1"/>
    <s v="Research &amp; Development"/>
    <s v="Male"/>
    <x v="1"/>
    <n v="64"/>
    <d v="1996-05-02T00:00:00"/>
    <n v="189933"/>
    <n v="0.23"/>
    <s v="United States"/>
    <s v="Miami"/>
    <s v=""/>
    <x v="19"/>
  </r>
  <r>
    <s v="E04332"/>
    <s v="Ezra Simmons"/>
    <s v="Automation Engineer"/>
    <x v="5"/>
    <s v="Speciality Products"/>
    <s v="Male"/>
    <x v="2"/>
    <n v="38"/>
    <d v="2010-07-01T00:00:00"/>
    <n v="78237"/>
    <n v="0"/>
    <s v="United States"/>
    <s v="Phoenix"/>
    <s v=""/>
    <x v="22"/>
  </r>
  <r>
    <s v="E02062"/>
    <s v="Nora Santiago"/>
    <s v="Analyst"/>
    <x v="3"/>
    <s v="Research &amp; Development"/>
    <s v="Female"/>
    <x v="3"/>
    <n v="55"/>
    <d v="1996-06-26T00:00:00"/>
    <n v="48687"/>
    <n v="0"/>
    <s v="Brazil"/>
    <s v="Rio de Janerio"/>
    <s v=""/>
    <x v="19"/>
  </r>
  <r>
    <s v="E00034"/>
    <s v="Caroline Herrera"/>
    <s v="Sr. Manger"/>
    <x v="6"/>
    <s v="Manufacturing"/>
    <s v="Female"/>
    <x v="3"/>
    <n v="45"/>
    <d v="2004-08-19T00:00:00"/>
    <n v="121065"/>
    <n v="0.15"/>
    <s v="Brazil"/>
    <s v="Rio de Janerio"/>
    <s v=""/>
    <x v="18"/>
  </r>
  <r>
    <s v="E00273"/>
    <s v="David Owens"/>
    <s v="Sr. Analyst"/>
    <x v="2"/>
    <s v="Corporate"/>
    <s v="Male"/>
    <x v="0"/>
    <n v="43"/>
    <d v="2004-04-16T00:00:00"/>
    <n v="94246"/>
    <n v="0"/>
    <s v="United States"/>
    <s v="Austin"/>
    <s v=""/>
    <x v="18"/>
  </r>
  <r>
    <s v="E00691"/>
    <s v="Avery Yee"/>
    <s v="Systems Analyst"/>
    <x v="0"/>
    <s v="Manufacturing"/>
    <s v="Female"/>
    <x v="1"/>
    <n v="34"/>
    <d v="2016-05-22T00:00:00"/>
    <n v="44614"/>
    <n v="0"/>
    <s v="United States"/>
    <s v="Miami"/>
    <s v=""/>
    <x v="0"/>
  </r>
  <r>
    <s v="E01403"/>
    <s v="Xavier Park"/>
    <s v="Vice President"/>
    <x v="0"/>
    <s v="Research &amp; Development"/>
    <s v="Male"/>
    <x v="1"/>
    <n v="40"/>
    <d v="2020-11-08T00:00:00"/>
    <n v="234469"/>
    <n v="0.31"/>
    <s v="China"/>
    <s v="Chengdu"/>
    <s v=""/>
    <x v="6"/>
  </r>
  <r>
    <s v="E03438"/>
    <s v="Asher Morales"/>
    <s v="Automation Engineer"/>
    <x v="5"/>
    <s v="Research &amp; Development"/>
    <s v="Male"/>
    <x v="3"/>
    <n v="52"/>
    <d v="2020-07-10T00:00:00"/>
    <n v="88272"/>
    <n v="0"/>
    <s v="Brazil"/>
    <s v="Sao Paulo"/>
    <s v=""/>
    <x v="6"/>
  </r>
  <r>
    <s v="E04136"/>
    <s v="Mason Cao"/>
    <s v="Analyst II"/>
    <x v="1"/>
    <s v="Corporate"/>
    <s v="Male"/>
    <x v="1"/>
    <n v="52"/>
    <d v="2017-09-14T00:00:00"/>
    <n v="74449"/>
    <n v="0"/>
    <s v="China"/>
    <s v="Beijing"/>
    <s v=""/>
    <x v="5"/>
  </r>
  <r>
    <s v="E02944"/>
    <s v="Joshua Fong"/>
    <s v="Vice President"/>
    <x v="5"/>
    <s v="Speciality Products"/>
    <s v="Male"/>
    <x v="1"/>
    <n v="47"/>
    <d v="2012-06-11T00:00:00"/>
    <n v="222941"/>
    <n v="0.39"/>
    <s v="China"/>
    <s v="Beijing"/>
    <s v=""/>
    <x v="14"/>
  </r>
  <r>
    <s v="E03300"/>
    <s v="Maria Chin"/>
    <s v="Analyst"/>
    <x v="6"/>
    <s v="Manufacturing"/>
    <s v="Female"/>
    <x v="1"/>
    <n v="65"/>
    <d v="2013-09-26T00:00:00"/>
    <n v="50341"/>
    <n v="0"/>
    <s v="China"/>
    <s v="Beijing"/>
    <s v=""/>
    <x v="11"/>
  </r>
  <r>
    <s v="E00078"/>
    <s v="Eva Garcia"/>
    <s v="HRIS Analyst"/>
    <x v="4"/>
    <s v="Corporate"/>
    <s v="Female"/>
    <x v="3"/>
    <n v="31"/>
    <d v="2021-04-11T00:00:00"/>
    <n v="72235"/>
    <n v="0"/>
    <s v="Brazil"/>
    <s v="Manaus"/>
    <s v=""/>
    <x v="9"/>
  </r>
  <r>
    <s v="E00825"/>
    <s v="Anna Molina"/>
    <s v="Sr. Analyst"/>
    <x v="3"/>
    <s v="Corporate"/>
    <s v="Female"/>
    <x v="3"/>
    <n v="41"/>
    <d v="2016-06-12T00:00:00"/>
    <n v="70165"/>
    <n v="0"/>
    <s v="United States"/>
    <s v="Columbus"/>
    <s v=""/>
    <x v="0"/>
  </r>
  <r>
    <s v="E04972"/>
    <s v="Logan Bryant"/>
    <s v="Sr. Manger"/>
    <x v="6"/>
    <s v="Speciality Products"/>
    <s v="Male"/>
    <x v="2"/>
    <n v="30"/>
    <d v="2020-07-18T00:00:00"/>
    <n v="148485"/>
    <n v="0.15"/>
    <s v="United States"/>
    <s v="Miami"/>
    <s v=""/>
    <x v="6"/>
  </r>
  <r>
    <s v="E03941"/>
    <s v="Isla Han"/>
    <s v="Technical Architect"/>
    <x v="0"/>
    <s v="Manufacturing"/>
    <s v="Female"/>
    <x v="1"/>
    <n v="58"/>
    <d v="2005-06-18T00:00:00"/>
    <n v="86089"/>
    <n v="0"/>
    <s v="United States"/>
    <s v="Chicago"/>
    <s v=""/>
    <x v="17"/>
  </r>
  <r>
    <s v="E02148"/>
    <s v="Christopher Vega"/>
    <s v="Engineering Manager"/>
    <x v="5"/>
    <s v="Research &amp; Development"/>
    <s v="Male"/>
    <x v="3"/>
    <n v="54"/>
    <d v="2007-10-27T00:00:00"/>
    <n v="106313"/>
    <n v="0.15"/>
    <s v="United States"/>
    <s v="Chicago"/>
    <s v=""/>
    <x v="26"/>
  </r>
  <r>
    <s v="E02252"/>
    <s v="Lillian Park"/>
    <s v="Analyst"/>
    <x v="6"/>
    <s v="Research &amp; Development"/>
    <s v="Female"/>
    <x v="1"/>
    <n v="40"/>
    <d v="2021-02-24T00:00:00"/>
    <n v="46833"/>
    <n v="0"/>
    <s v="China"/>
    <s v="Chengdu"/>
    <d v="2021-11-10T00:00:00"/>
    <x v="9"/>
  </r>
  <r>
    <s v="E03096"/>
    <s v="Kennedy Zhang"/>
    <s v="Director"/>
    <x v="1"/>
    <s v="Research &amp; Development"/>
    <s v="Female"/>
    <x v="1"/>
    <n v="63"/>
    <d v="2000-10-27T00:00:00"/>
    <n v="155320"/>
    <n v="0.17"/>
    <s v="China"/>
    <s v="Chongqing"/>
    <s v=""/>
    <x v="28"/>
  </r>
  <r>
    <s v="E04800"/>
    <s v="Eli Han"/>
    <s v="Sr. Analyst"/>
    <x v="3"/>
    <s v="Manufacturing"/>
    <s v="Male"/>
    <x v="1"/>
    <n v="40"/>
    <d v="2016-01-15T00:00:00"/>
    <n v="89984"/>
    <n v="0"/>
    <s v="China"/>
    <s v="Chengdu"/>
    <s v=""/>
    <x v="0"/>
  </r>
  <r>
    <s v="E02838"/>
    <s v="Julia Pham"/>
    <s v="Engineering Manager"/>
    <x v="5"/>
    <s v="Speciality Products"/>
    <s v="Female"/>
    <x v="1"/>
    <n v="65"/>
    <d v="2006-03-16T00:00:00"/>
    <n v="83756"/>
    <n v="0.14000000000000001"/>
    <s v="China"/>
    <s v="Shanghai"/>
    <s v=""/>
    <x v="2"/>
  </r>
  <r>
    <s v="E02980"/>
    <s v="Hailey Shin"/>
    <s v="Director"/>
    <x v="4"/>
    <s v="Corporate"/>
    <s v="Female"/>
    <x v="1"/>
    <n v="57"/>
    <d v="2016-10-24T00:00:00"/>
    <n v="176324"/>
    <n v="0.23"/>
    <s v="China"/>
    <s v="Shanghai"/>
    <s v=""/>
    <x v="0"/>
  </r>
  <r>
    <s v="E04477"/>
    <s v="Connor Grant"/>
    <s v="Sr. Analyst"/>
    <x v="3"/>
    <s v="Speciality Products"/>
    <s v="Male"/>
    <x v="2"/>
    <n v="27"/>
    <d v="2021-10-13T00:00:00"/>
    <n v="74077"/>
    <n v="0"/>
    <s v="United States"/>
    <s v="Seattle"/>
    <s v=""/>
    <x v="9"/>
  </r>
  <r>
    <s v="E04348"/>
    <s v="Natalia Owens"/>
    <s v="Manager"/>
    <x v="4"/>
    <s v="Manufacturing"/>
    <s v="Female"/>
    <x v="2"/>
    <n v="31"/>
    <d v="2021-01-18T00:00:00"/>
    <n v="104162"/>
    <n v="7.0000000000000007E-2"/>
    <s v="United States"/>
    <s v="Austin"/>
    <s v=""/>
    <x v="9"/>
  </r>
  <r>
    <s v="E01638"/>
    <s v="Maria He"/>
    <s v="IT Systems Architect"/>
    <x v="0"/>
    <s v="Corporate"/>
    <s v="Female"/>
    <x v="1"/>
    <n v="45"/>
    <d v="2010-08-28T00:00:00"/>
    <n v="82162"/>
    <n v="0"/>
    <s v="China"/>
    <s v="Beijing"/>
    <d v="2020-10-03T00:00:00"/>
    <x v="22"/>
  </r>
  <r>
    <s v="E03419"/>
    <s v="Jade Yi"/>
    <s v="Account Representative"/>
    <x v="2"/>
    <s v="Speciality Products"/>
    <s v="Female"/>
    <x v="1"/>
    <n v="47"/>
    <d v="2015-07-10T00:00:00"/>
    <n v="63880"/>
    <n v="0"/>
    <s v="China"/>
    <s v="Chongqing"/>
    <s v=""/>
    <x v="16"/>
  </r>
  <r>
    <s v="E04222"/>
    <s v="Quinn Xiong"/>
    <s v="Test Engineer"/>
    <x v="5"/>
    <s v="Research &amp; Development"/>
    <s v="Female"/>
    <x v="1"/>
    <n v="55"/>
    <d v="2013-09-08T00:00:00"/>
    <n v="73248"/>
    <n v="0"/>
    <s v="United States"/>
    <s v="Columbus"/>
    <s v=""/>
    <x v="11"/>
  </r>
  <r>
    <s v="E04126"/>
    <s v="Dominic Baker"/>
    <s v="Sr. Analyst"/>
    <x v="3"/>
    <s v="Manufacturing"/>
    <s v="Male"/>
    <x v="0"/>
    <n v="51"/>
    <d v="2020-10-09T00:00:00"/>
    <n v="91853"/>
    <n v="0"/>
    <s v="United States"/>
    <s v="Chicago"/>
    <s v=""/>
    <x v="6"/>
  </r>
  <r>
    <s v="E01896"/>
    <s v="Adam Nelson"/>
    <s v="Director"/>
    <x v="1"/>
    <s v="Speciality Products"/>
    <s v="Male"/>
    <x v="2"/>
    <n v="25"/>
    <d v="2020-01-14T00:00:00"/>
    <n v="168014"/>
    <n v="0.27"/>
    <s v="United States"/>
    <s v="Chicago"/>
    <d v="2021-07-27T00:00:00"/>
    <x v="6"/>
  </r>
  <r>
    <s v="E03018"/>
    <s v="Autumn Reed"/>
    <s v="Development Engineer"/>
    <x v="5"/>
    <s v="Corporate"/>
    <s v="Female"/>
    <x v="2"/>
    <n v="37"/>
    <d v="2017-09-17T00:00:00"/>
    <n v="70770"/>
    <n v="0"/>
    <s v="United States"/>
    <s v="Miami"/>
    <s v=""/>
    <x v="5"/>
  </r>
  <r>
    <s v="E03325"/>
    <s v="Robert Edwards"/>
    <s v="HRIS Analyst"/>
    <x v="4"/>
    <s v="Corporate"/>
    <s v="Male"/>
    <x v="2"/>
    <n v="62"/>
    <d v="2004-10-11T00:00:00"/>
    <n v="50825"/>
    <n v="0"/>
    <s v="United States"/>
    <s v="Seattle"/>
    <s v=""/>
    <x v="18"/>
  </r>
  <r>
    <s v="E04037"/>
    <s v="Roman Martinez"/>
    <s v="Sr. Manger"/>
    <x v="1"/>
    <s v="Research &amp; Development"/>
    <s v="Male"/>
    <x v="3"/>
    <n v="31"/>
    <d v="2015-09-19T00:00:00"/>
    <n v="145846"/>
    <n v="0.15"/>
    <s v="Brazil"/>
    <s v="Manaus"/>
    <s v=""/>
    <x v="16"/>
  </r>
  <r>
    <s v="E01902"/>
    <s v="Eleanor Li"/>
    <s v="Sr. Manger"/>
    <x v="4"/>
    <s v="Research &amp; Development"/>
    <s v="Female"/>
    <x v="1"/>
    <n v="64"/>
    <d v="2003-12-07T00:00:00"/>
    <n v="125807"/>
    <n v="0.15"/>
    <s v="United States"/>
    <s v="Chicago"/>
    <s v=""/>
    <x v="13"/>
  </r>
  <r>
    <s v="E01466"/>
    <s v="Connor Vang"/>
    <s v="Analyst"/>
    <x v="2"/>
    <s v="Speciality Products"/>
    <s v="Male"/>
    <x v="1"/>
    <n v="25"/>
    <d v="2021-07-28T00:00:00"/>
    <n v="46845"/>
    <n v="0"/>
    <s v="United States"/>
    <s v="Miami"/>
    <s v=""/>
    <x v="9"/>
  </r>
  <r>
    <s v="E02038"/>
    <s v="Ellie Chung"/>
    <s v="Sr. Manger"/>
    <x v="6"/>
    <s v="Corporate"/>
    <s v="Female"/>
    <x v="1"/>
    <n v="59"/>
    <d v="2008-08-29T00:00:00"/>
    <n v="157969"/>
    <n v="0.1"/>
    <s v="China"/>
    <s v="Chongqing"/>
    <s v=""/>
    <x v="20"/>
  </r>
  <r>
    <s v="E03474"/>
    <s v="Violet Hall"/>
    <s v="Solutions Architect"/>
    <x v="0"/>
    <s v="Corporate"/>
    <s v="Female"/>
    <x v="2"/>
    <n v="40"/>
    <d v="2010-12-10T00:00:00"/>
    <n v="97807"/>
    <n v="0"/>
    <s v="United States"/>
    <s v="Chicago"/>
    <s v=""/>
    <x v="22"/>
  </r>
  <r>
    <s v="E02744"/>
    <s v="Dylan Padilla"/>
    <s v="HRIS Analyst"/>
    <x v="4"/>
    <s v="Manufacturing"/>
    <s v="Male"/>
    <x v="3"/>
    <n v="31"/>
    <d v="2015-12-09T00:00:00"/>
    <n v="73854"/>
    <n v="0"/>
    <s v="United States"/>
    <s v="Seattle"/>
    <s v=""/>
    <x v="16"/>
  </r>
  <r>
    <s v="E00702"/>
    <s v="Nathan Pham"/>
    <s v="Sr. Manger"/>
    <x v="3"/>
    <s v="Manufacturing"/>
    <s v="Male"/>
    <x v="1"/>
    <n v="45"/>
    <d v="2006-12-12T00:00:00"/>
    <n v="149537"/>
    <n v="0.14000000000000001"/>
    <s v="United States"/>
    <s v="Seattle"/>
    <s v=""/>
    <x v="2"/>
  </r>
  <r>
    <s v="E03081"/>
    <s v="Ayla Brown"/>
    <s v="Sr. Manger"/>
    <x v="2"/>
    <s v="Manufacturing"/>
    <s v="Female"/>
    <x v="2"/>
    <n v="49"/>
    <d v="2013-04-15T00:00:00"/>
    <n v="128303"/>
    <n v="0.15"/>
    <s v="United States"/>
    <s v="Phoenix"/>
    <s v=""/>
    <x v="11"/>
  </r>
  <r>
    <s v="E01281"/>
    <s v="Isaac Mitchell"/>
    <s v="Network Architect"/>
    <x v="0"/>
    <s v="Speciality Products"/>
    <s v="Male"/>
    <x v="0"/>
    <n v="46"/>
    <d v="2005-06-10T00:00:00"/>
    <n v="67374"/>
    <n v="0"/>
    <s v="United States"/>
    <s v="Austin"/>
    <s v=""/>
    <x v="17"/>
  </r>
  <r>
    <s v="E04029"/>
    <s v="Jayden Jimenez"/>
    <s v="Manager"/>
    <x v="4"/>
    <s v="Corporate"/>
    <s v="Male"/>
    <x v="3"/>
    <n v="46"/>
    <d v="2011-09-24T00:00:00"/>
    <n v="102167"/>
    <n v="0.06"/>
    <s v="Brazil"/>
    <s v="Rio de Janerio"/>
    <s v=""/>
    <x v="24"/>
  </r>
  <r>
    <s v="E01116"/>
    <s v="Jaxon Tran"/>
    <s v="Sr. Manger"/>
    <x v="2"/>
    <s v="Manufacturing"/>
    <s v="Male"/>
    <x v="1"/>
    <n v="45"/>
    <d v="2007-09-07T00:00:00"/>
    <n v="151027"/>
    <n v="0.1"/>
    <s v="China"/>
    <s v="Shanghai"/>
    <s v=""/>
    <x v="26"/>
  </r>
  <r>
    <s v="E01753"/>
    <s v="Connor Fong"/>
    <s v="Manager"/>
    <x v="3"/>
    <s v="Speciality Products"/>
    <s v="Male"/>
    <x v="1"/>
    <n v="40"/>
    <d v="2018-02-16T00:00:00"/>
    <n v="120905"/>
    <n v="0.05"/>
    <s v="United States"/>
    <s v="Seattle"/>
    <s v=""/>
    <x v="7"/>
  </r>
  <r>
    <s v="E04072"/>
    <s v="Emery Mitchell"/>
    <s v="Vice President"/>
    <x v="1"/>
    <s v="Manufacturing"/>
    <s v="Female"/>
    <x v="2"/>
    <n v="48"/>
    <d v="2018-06-02T00:00:00"/>
    <n v="231567"/>
    <n v="0.36"/>
    <s v="United States"/>
    <s v="Seattle"/>
    <s v=""/>
    <x v="7"/>
  </r>
  <r>
    <s v="E00672"/>
    <s v="Landon Luu"/>
    <s v="Vice President"/>
    <x v="0"/>
    <s v="Research &amp; Development"/>
    <s v="Male"/>
    <x v="1"/>
    <n v="31"/>
    <d v="2015-07-12T00:00:00"/>
    <n v="215388"/>
    <n v="0.33"/>
    <s v="United States"/>
    <s v="Miami"/>
    <s v=""/>
    <x v="16"/>
  </r>
  <r>
    <s v="E04419"/>
    <s v="Sophia Ahmed"/>
    <s v="Sr. Manger"/>
    <x v="2"/>
    <s v="Speciality Products"/>
    <s v="Female"/>
    <x v="1"/>
    <n v="30"/>
    <d v="2015-06-13T00:00:00"/>
    <n v="127972"/>
    <n v="0.11"/>
    <s v="United States"/>
    <s v="Seattle"/>
    <s v=""/>
    <x v="16"/>
  </r>
  <r>
    <s v="E00467"/>
    <s v="Sofia Dinh"/>
    <s v="Operations Engineer"/>
    <x v="5"/>
    <s v="Corporate"/>
    <s v="Female"/>
    <x v="1"/>
    <n v="55"/>
    <d v="1995-08-04T00:00:00"/>
    <n v="80701"/>
    <n v="0"/>
    <s v="United States"/>
    <s v="Chicago"/>
    <d v="2005-04-14T00:00:00"/>
    <x v="4"/>
  </r>
  <r>
    <s v="E00365"/>
    <s v="Jonathan Patel"/>
    <s v="Manager"/>
    <x v="6"/>
    <s v="Corporate"/>
    <s v="Male"/>
    <x v="1"/>
    <n v="28"/>
    <d v="2020-02-02T00:00:00"/>
    <n v="115417"/>
    <n v="0.06"/>
    <s v="China"/>
    <s v="Shanghai"/>
    <s v=""/>
    <x v="6"/>
  </r>
  <r>
    <s v="E00306"/>
    <s v="Piper Patterson"/>
    <s v="Quality Engineer"/>
    <x v="5"/>
    <s v="Corporate"/>
    <s v="Female"/>
    <x v="2"/>
    <n v="45"/>
    <d v="2019-06-19T00:00:00"/>
    <n v="88045"/>
    <n v="0"/>
    <s v="United States"/>
    <s v="Chicago"/>
    <s v=""/>
    <x v="3"/>
  </r>
  <r>
    <s v="E03292"/>
    <s v="Cora Evans"/>
    <s v="Computer Systems Manager"/>
    <x v="0"/>
    <s v="Speciality Products"/>
    <s v="Female"/>
    <x v="0"/>
    <n v="45"/>
    <d v="2018-03-26T00:00:00"/>
    <n v="86478"/>
    <n v="0.06"/>
    <s v="United States"/>
    <s v="Austin"/>
    <s v=""/>
    <x v="7"/>
  </r>
  <r>
    <s v="E04779"/>
    <s v="Cameron Young"/>
    <s v="Vice President"/>
    <x v="5"/>
    <s v="Manufacturing"/>
    <s v="Male"/>
    <x v="2"/>
    <n v="63"/>
    <d v="2016-01-18T00:00:00"/>
    <n v="180994"/>
    <n v="0.39"/>
    <s v="United States"/>
    <s v="Seattle"/>
    <s v=""/>
    <x v="0"/>
  </r>
  <r>
    <s v="E00501"/>
    <s v="Melody Ho"/>
    <s v="Analyst II"/>
    <x v="1"/>
    <s v="Research &amp; Development"/>
    <s v="Female"/>
    <x v="1"/>
    <n v="55"/>
    <d v="2007-12-02T00:00:00"/>
    <n v="64494"/>
    <n v="0"/>
    <s v="United States"/>
    <s v="Columbus"/>
    <s v=""/>
    <x v="26"/>
  </r>
  <r>
    <s v="E01132"/>
    <s v="Aiden Bryant"/>
    <s v="Account Representative"/>
    <x v="2"/>
    <s v="Manufacturing"/>
    <s v="Male"/>
    <x v="0"/>
    <n v="47"/>
    <d v="2002-10-21T00:00:00"/>
    <n v="70122"/>
    <n v="0"/>
    <s v="United States"/>
    <s v="Columbus"/>
    <s v=""/>
    <x v="12"/>
  </r>
  <r>
    <s v="E00556"/>
    <s v="Grayson Walker"/>
    <s v="Director"/>
    <x v="3"/>
    <s v="Manufacturing"/>
    <s v="Male"/>
    <x v="2"/>
    <n v="29"/>
    <d v="2017-02-19T00:00:00"/>
    <n v="181854"/>
    <n v="0.28999999999999998"/>
    <s v="United States"/>
    <s v="Seattle"/>
    <d v="2020-04-24T00:00:00"/>
    <x v="5"/>
  </r>
  <r>
    <s v="E00311"/>
    <s v="Scarlett Figueroa"/>
    <s v="Business Partner"/>
    <x v="4"/>
    <s v="Speciality Products"/>
    <s v="Female"/>
    <x v="3"/>
    <n v="34"/>
    <d v="2016-10-21T00:00:00"/>
    <n v="52811"/>
    <n v="0"/>
    <s v="United States"/>
    <s v="Miami"/>
    <s v=""/>
    <x v="0"/>
  </r>
  <r>
    <s v="E04567"/>
    <s v="Madeline Hoang"/>
    <s v="Systems Analyst"/>
    <x v="0"/>
    <s v="Research &amp; Development"/>
    <s v="Female"/>
    <x v="1"/>
    <n v="28"/>
    <d v="2019-10-25T00:00:00"/>
    <n v="50111"/>
    <n v="0"/>
    <s v="China"/>
    <s v="Chengdu"/>
    <s v=""/>
    <x v="3"/>
  </r>
  <r>
    <s v="E04378"/>
    <s v="Ezra Simmons"/>
    <s v="Network Administrator"/>
    <x v="0"/>
    <s v="Manufacturing"/>
    <s v="Male"/>
    <x v="0"/>
    <n v="31"/>
    <d v="2016-05-07T00:00:00"/>
    <n v="71192"/>
    <n v="0"/>
    <s v="United States"/>
    <s v="Austin"/>
    <s v=""/>
    <x v="0"/>
  </r>
  <r>
    <s v="E03251"/>
    <s v="Ruby Medina"/>
    <s v="Director"/>
    <x v="2"/>
    <s v="Manufacturing"/>
    <s v="Female"/>
    <x v="3"/>
    <n v="50"/>
    <d v="2018-12-18T00:00:00"/>
    <n v="155351"/>
    <n v="0.2"/>
    <s v="United States"/>
    <s v="Seattle"/>
    <s v=""/>
    <x v="7"/>
  </r>
  <r>
    <s v="E03167"/>
    <s v="Luke Zheng"/>
    <s v="Director"/>
    <x v="4"/>
    <s v="Speciality Products"/>
    <s v="Male"/>
    <x v="1"/>
    <n v="39"/>
    <d v="2006-11-28T00:00:00"/>
    <n v="161690"/>
    <n v="0.28999999999999998"/>
    <s v="China"/>
    <s v="Beijing"/>
    <s v=""/>
    <x v="2"/>
  </r>
  <r>
    <s v="E03347"/>
    <s v="Rylee Dinh"/>
    <s v="Development Engineer"/>
    <x v="5"/>
    <s v="Speciality Products"/>
    <s v="Female"/>
    <x v="1"/>
    <n v="35"/>
    <d v="2017-02-10T00:00:00"/>
    <n v="60132"/>
    <n v="0"/>
    <s v="China"/>
    <s v="Chongqing"/>
    <s v=""/>
    <x v="5"/>
  </r>
  <r>
    <s v="E03908"/>
    <s v="Miles Evans"/>
    <s v="Network Architect"/>
    <x v="0"/>
    <s v="Manufacturing"/>
    <s v="Male"/>
    <x v="2"/>
    <n v="54"/>
    <d v="1994-10-24T00:00:00"/>
    <n v="87216"/>
    <n v="0"/>
    <s v="United States"/>
    <s v="Miami"/>
    <s v=""/>
    <x v="21"/>
  </r>
  <r>
    <s v="E01351"/>
    <s v="Leo Owens"/>
    <s v="Systems Analyst"/>
    <x v="0"/>
    <s v="Corporate"/>
    <s v="Male"/>
    <x v="2"/>
    <n v="47"/>
    <d v="2020-04-23T00:00:00"/>
    <n v="50069"/>
    <n v="0"/>
    <s v="United States"/>
    <s v="Seattle"/>
    <s v=""/>
    <x v="6"/>
  </r>
  <r>
    <s v="E02681"/>
    <s v="Caroline Owens"/>
    <s v="Director"/>
    <x v="0"/>
    <s v="Speciality Products"/>
    <s v="Female"/>
    <x v="2"/>
    <n v="26"/>
    <d v="2021-07-26T00:00:00"/>
    <n v="151108"/>
    <n v="0.22"/>
    <s v="United States"/>
    <s v="Phoenix"/>
    <s v=""/>
    <x v="9"/>
  </r>
  <r>
    <s v="E03807"/>
    <s v="Kennedy Do"/>
    <s v="Computer Systems Manager"/>
    <x v="0"/>
    <s v="Manufacturing"/>
    <s v="Female"/>
    <x v="1"/>
    <n v="42"/>
    <d v="2005-10-15T00:00:00"/>
    <n v="67398"/>
    <n v="7.0000000000000007E-2"/>
    <s v="United States"/>
    <s v="Phoenix"/>
    <s v=""/>
    <x v="17"/>
  </r>
  <r>
    <s v="E00422"/>
    <s v="Jade Acosta"/>
    <s v="Development Engineer"/>
    <x v="5"/>
    <s v="Research &amp; Development"/>
    <s v="Female"/>
    <x v="3"/>
    <n v="47"/>
    <d v="2015-08-29T00:00:00"/>
    <n v="68488"/>
    <n v="0"/>
    <s v="United States"/>
    <s v="Seattle"/>
    <s v=""/>
    <x v="16"/>
  </r>
  <r>
    <s v="E00265"/>
    <s v="Mila Vasquez"/>
    <s v="Quality Engineer"/>
    <x v="5"/>
    <s v="Manufacturing"/>
    <s v="Female"/>
    <x v="3"/>
    <n v="60"/>
    <d v="1998-07-16T00:00:00"/>
    <n v="92932"/>
    <n v="0"/>
    <s v="United States"/>
    <s v="Columbus"/>
    <s v=""/>
    <x v="25"/>
  </r>
  <r>
    <s v="E04601"/>
    <s v="Allison Ayala"/>
    <s v="Analyst"/>
    <x v="1"/>
    <s v="Corporate"/>
    <s v="Female"/>
    <x v="3"/>
    <n v="36"/>
    <d v="2009-06-30T00:00:00"/>
    <n v="43363"/>
    <n v="0"/>
    <s v="United States"/>
    <s v="Austin"/>
    <s v=""/>
    <x v="8"/>
  </r>
  <r>
    <s v="E04816"/>
    <s v="Jace Zhang"/>
    <s v="Service Desk Analyst"/>
    <x v="0"/>
    <s v="Speciality Products"/>
    <s v="Male"/>
    <x v="1"/>
    <n v="31"/>
    <d v="2017-02-14T00:00:00"/>
    <n v="95963"/>
    <n v="0"/>
    <s v="China"/>
    <s v="Chengdu"/>
    <s v=""/>
    <x v="5"/>
  </r>
  <r>
    <s v="E02147"/>
    <s v="Allison Medina"/>
    <s v="Manager"/>
    <x v="1"/>
    <s v="Speciality Products"/>
    <s v="Female"/>
    <x v="3"/>
    <n v="55"/>
    <d v="2010-04-29T00:00:00"/>
    <n v="111038"/>
    <n v="0.05"/>
    <s v="Brazil"/>
    <s v="Sao Paulo"/>
    <s v=""/>
    <x v="22"/>
  </r>
  <r>
    <s v="E02914"/>
    <s v="Maria Wilson"/>
    <s v="Vice President"/>
    <x v="5"/>
    <s v="Research &amp; Development"/>
    <s v="Female"/>
    <x v="2"/>
    <n v="51"/>
    <d v="1996-06-14T00:00:00"/>
    <n v="200246"/>
    <n v="0.34"/>
    <s v="United States"/>
    <s v="Columbus"/>
    <s v=""/>
    <x v="19"/>
  </r>
  <r>
    <s v="E03268"/>
    <s v="Everly Coleman"/>
    <s v="Vice President"/>
    <x v="0"/>
    <s v="Corporate"/>
    <s v="Female"/>
    <x v="2"/>
    <n v="48"/>
    <d v="2015-02-18T00:00:00"/>
    <n v="194871"/>
    <n v="0.35"/>
    <s v="United States"/>
    <s v="Columbus"/>
    <s v=""/>
    <x v="16"/>
  </r>
  <r>
    <s v="E03972"/>
    <s v="Jordan Gomez"/>
    <s v="Sr. Analyst"/>
    <x v="3"/>
    <s v="Research &amp; Development"/>
    <s v="Male"/>
    <x v="3"/>
    <n v="58"/>
    <d v="1994-09-15T00:00:00"/>
    <n v="98769"/>
    <n v="0"/>
    <s v="Brazil"/>
    <s v="Rio de Janerio"/>
    <d v="2016-10-03T00:00:00"/>
    <x v="21"/>
  </r>
  <r>
    <s v="E02189"/>
    <s v="Isla Chavez"/>
    <s v="Account Representative"/>
    <x v="2"/>
    <s v="Research &amp; Development"/>
    <s v="Female"/>
    <x v="3"/>
    <n v="29"/>
    <d v="2018-05-19T00:00:00"/>
    <n v="65334"/>
    <n v="0"/>
    <s v="Brazil"/>
    <s v="Rio de Janerio"/>
    <s v=""/>
    <x v="7"/>
  </r>
  <r>
    <s v="E04290"/>
    <s v="Hannah Gomez"/>
    <s v="Technical Architect"/>
    <x v="0"/>
    <s v="Manufacturing"/>
    <s v="Female"/>
    <x v="3"/>
    <n v="25"/>
    <d v="2021-05-11T00:00:00"/>
    <n v="83934"/>
    <n v="0"/>
    <s v="United States"/>
    <s v="Miami"/>
    <s v=""/>
    <x v="9"/>
  </r>
  <r>
    <s v="E03630"/>
    <s v="Jacob Davis"/>
    <s v="Director"/>
    <x v="3"/>
    <s v="Research &amp; Development"/>
    <s v="Male"/>
    <x v="2"/>
    <n v="36"/>
    <d v="2016-09-03T00:00:00"/>
    <n v="150399"/>
    <n v="0.28000000000000003"/>
    <s v="United States"/>
    <s v="Chicago"/>
    <s v=""/>
    <x v="0"/>
  </r>
  <r>
    <s v="E00432"/>
    <s v="Eli Gupta"/>
    <s v="Director"/>
    <x v="4"/>
    <s v="Research &amp; Development"/>
    <s v="Male"/>
    <x v="1"/>
    <n v="37"/>
    <d v="2012-05-19T00:00:00"/>
    <n v="160280"/>
    <n v="0.19"/>
    <s v="China"/>
    <s v="Beijing"/>
    <s v=""/>
    <x v="14"/>
  </r>
  <r>
    <s v="E03045"/>
    <s v="Andrew Huynh"/>
    <s v="Business Partner"/>
    <x v="4"/>
    <s v="Speciality Products"/>
    <s v="Male"/>
    <x v="1"/>
    <n v="57"/>
    <d v="1997-04-28T00:00:00"/>
    <n v="54051"/>
    <n v="0"/>
    <s v="United States"/>
    <s v="Miami"/>
    <d v="1998-10-11T00:00:00"/>
    <x v="1"/>
  </r>
  <r>
    <s v="E01924"/>
    <s v="Anna Gutierrez"/>
    <s v="Director"/>
    <x v="5"/>
    <s v="Research &amp; Development"/>
    <s v="Female"/>
    <x v="3"/>
    <n v="59"/>
    <d v="2003-04-15T00:00:00"/>
    <n v="150699"/>
    <n v="0.28999999999999998"/>
    <s v="Brazil"/>
    <s v="Sao Paulo"/>
    <s v=""/>
    <x v="13"/>
  </r>
  <r>
    <s v="E04877"/>
    <s v="Samuel Vega"/>
    <s v="Analyst II"/>
    <x v="6"/>
    <s v="Speciality Products"/>
    <s v="Male"/>
    <x v="3"/>
    <n v="37"/>
    <d v="2013-03-30T00:00:00"/>
    <n v="69570"/>
    <n v="0"/>
    <s v="United States"/>
    <s v="Miami"/>
    <s v=""/>
    <x v="11"/>
  </r>
  <r>
    <s v="E02770"/>
    <s v="Liliana Do"/>
    <s v="Service Desk Analyst"/>
    <x v="0"/>
    <s v="Manufacturing"/>
    <s v="Female"/>
    <x v="1"/>
    <n v="30"/>
    <d v="2019-03-29T00:00:00"/>
    <n v="86774"/>
    <n v="0"/>
    <s v="China"/>
    <s v="Chengdu"/>
    <s v=""/>
    <x v="3"/>
  </r>
  <r>
    <s v="E04590"/>
    <s v="Isaac Sanders"/>
    <s v="HRIS Analyst"/>
    <x v="4"/>
    <s v="Manufacturing"/>
    <s v="Male"/>
    <x v="2"/>
    <n v="49"/>
    <d v="2001-03-29T00:00:00"/>
    <n v="57606"/>
    <n v="0"/>
    <s v="United States"/>
    <s v="Miami"/>
    <s v=""/>
    <x v="23"/>
  </r>
  <r>
    <s v="E01977"/>
    <s v="Raelynn Gupta"/>
    <s v="Sr. Manger"/>
    <x v="1"/>
    <s v="Corporate"/>
    <s v="Female"/>
    <x v="1"/>
    <n v="48"/>
    <d v="2001-09-10T00:00:00"/>
    <n v="125730"/>
    <n v="0.11"/>
    <s v="China"/>
    <s v="Chongqing"/>
    <s v=""/>
    <x v="23"/>
  </r>
  <r>
    <s v="E01378"/>
    <s v="Genesis Xiong"/>
    <s v="System Administrator "/>
    <x v="0"/>
    <s v="Research &amp; Development"/>
    <s v="Female"/>
    <x v="1"/>
    <n v="51"/>
    <d v="2012-02-25T00:00:00"/>
    <n v="64170"/>
    <n v="0"/>
    <s v="United States"/>
    <s v="Columbus"/>
    <s v=""/>
    <x v="14"/>
  </r>
  <r>
    <s v="E04224"/>
    <s v="Lucas Ramos"/>
    <s v="Sr. Business Partner"/>
    <x v="4"/>
    <s v="Speciality Products"/>
    <s v="Male"/>
    <x v="3"/>
    <n v="56"/>
    <d v="1998-01-21T00:00:00"/>
    <n v="72303"/>
    <n v="0"/>
    <s v="United States"/>
    <s v="Phoenix"/>
    <s v=""/>
    <x v="25"/>
  </r>
  <r>
    <s v="E03423"/>
    <s v="Santiago f Gonzalez"/>
    <s v="Manager"/>
    <x v="2"/>
    <s v="Research &amp; Development"/>
    <s v="Male"/>
    <x v="3"/>
    <n v="36"/>
    <d v="2012-07-26T00:00:00"/>
    <n v="105891"/>
    <n v="7.0000000000000007E-2"/>
    <s v="United States"/>
    <s v="Seattle"/>
    <s v=""/>
    <x v="14"/>
  </r>
  <r>
    <s v="E01584"/>
    <s v="Henry Zhu"/>
    <s v="Vice President"/>
    <x v="6"/>
    <s v="Speciality Products"/>
    <s v="Male"/>
    <x v="1"/>
    <n v="38"/>
    <d v="2021-08-25T00:00:00"/>
    <n v="255230"/>
    <n v="0.36"/>
    <s v="United States"/>
    <s v="Austin"/>
    <s v=""/>
    <x v="9"/>
  </r>
  <r>
    <s v="E00788"/>
    <s v="Emily Contreras"/>
    <s v="Analyst II"/>
    <x v="2"/>
    <s v="Manufacturing"/>
    <s v="Female"/>
    <x v="3"/>
    <n v="56"/>
    <d v="1992-06-15T00:00:00"/>
    <n v="59591"/>
    <n v="0"/>
    <s v="Brazil"/>
    <s v="Sao Paulo"/>
    <s v=""/>
    <x v="27"/>
  </r>
  <r>
    <s v="E00207"/>
    <s v="Hailey Lai"/>
    <s v="Vice President"/>
    <x v="4"/>
    <s v="Manufacturing"/>
    <s v="Female"/>
    <x v="1"/>
    <n v="52"/>
    <d v="2012-07-23T00:00:00"/>
    <n v="187048"/>
    <n v="0.32"/>
    <s v="China"/>
    <s v="Chengdu"/>
    <s v=""/>
    <x v="14"/>
  </r>
  <r>
    <s v="E00834"/>
    <s v="Vivian Guzman"/>
    <s v="Analyst II"/>
    <x v="1"/>
    <s v="Speciality Products"/>
    <s v="Female"/>
    <x v="3"/>
    <n v="53"/>
    <d v="2002-02-09T00:00:00"/>
    <n v="58605"/>
    <n v="0"/>
    <s v="United States"/>
    <s v="Phoenix"/>
    <s v=""/>
    <x v="12"/>
  </r>
  <r>
    <s v="E04571"/>
    <s v="Hadley Contreras"/>
    <s v="Director"/>
    <x v="5"/>
    <s v="Corporate"/>
    <s v="Female"/>
    <x v="3"/>
    <n v="60"/>
    <d v="2017-01-04T00:00:00"/>
    <n v="178502"/>
    <n v="0.2"/>
    <s v="United States"/>
    <s v="Austin"/>
    <s v=""/>
    <x v="5"/>
  </r>
  <r>
    <s v="E02652"/>
    <s v="Nathan Sun"/>
    <s v="Manager"/>
    <x v="3"/>
    <s v="Speciality Products"/>
    <s v="Male"/>
    <x v="1"/>
    <n v="63"/>
    <d v="2015-07-29T00:00:00"/>
    <n v="103724"/>
    <n v="0.05"/>
    <s v="China"/>
    <s v="Shanghai"/>
    <s v=""/>
    <x v="16"/>
  </r>
  <r>
    <s v="E02693"/>
    <s v="Grace Campos"/>
    <s v="Director"/>
    <x v="5"/>
    <s v="Research &amp; Development"/>
    <s v="Female"/>
    <x v="3"/>
    <n v="37"/>
    <d v="2008-03-21T00:00:00"/>
    <n v="156277"/>
    <n v="0.22"/>
    <s v="Brazil"/>
    <s v="Manaus"/>
    <s v=""/>
    <x v="20"/>
  </r>
  <r>
    <s v="E03359"/>
    <s v="Autumn Ortiz"/>
    <s v="Field Engineer"/>
    <x v="5"/>
    <s v="Research &amp; Development"/>
    <s v="Female"/>
    <x v="3"/>
    <n v="30"/>
    <d v="2017-12-17T00:00:00"/>
    <n v="87744"/>
    <n v="0"/>
    <s v="Brazil"/>
    <s v="Sao Paulo"/>
    <s v=""/>
    <x v="5"/>
  </r>
  <r>
    <s v="E00399"/>
    <s v="Connor Walker"/>
    <s v="Analyst II"/>
    <x v="1"/>
    <s v="Manufacturing"/>
    <s v="Male"/>
    <x v="2"/>
    <n v="30"/>
    <d v="2019-03-18T00:00:00"/>
    <n v="54714"/>
    <n v="0"/>
    <s v="United States"/>
    <s v="Columbus"/>
    <s v=""/>
    <x v="3"/>
  </r>
  <r>
    <s v="E02971"/>
    <s v="Mia Wu"/>
    <s v="Enterprise Architect"/>
    <x v="0"/>
    <s v="Corporate"/>
    <s v="Female"/>
    <x v="1"/>
    <n v="45"/>
    <d v="2013-08-25T00:00:00"/>
    <n v="99169"/>
    <n v="0"/>
    <s v="China"/>
    <s v="Beijing"/>
    <s v=""/>
    <x v="11"/>
  </r>
  <r>
    <s v="E03327"/>
    <s v="Julia Luong"/>
    <s v="Sr. Manger"/>
    <x v="3"/>
    <s v="Research &amp; Development"/>
    <s v="Female"/>
    <x v="1"/>
    <n v="55"/>
    <d v="2006-06-20T00:00:00"/>
    <n v="142628"/>
    <n v="0.12"/>
    <s v="China"/>
    <s v="Chongqing"/>
    <s v=""/>
    <x v="2"/>
  </r>
  <r>
    <s v="E00900"/>
    <s v="Eleanor Delgado"/>
    <s v="Sr. Analyst"/>
    <x v="6"/>
    <s v="Manufacturing"/>
    <s v="Female"/>
    <x v="3"/>
    <n v="33"/>
    <d v="2014-04-27T00:00:00"/>
    <n v="75869"/>
    <n v="0"/>
    <s v="Brazil"/>
    <s v="Sao Paulo"/>
    <s v=""/>
    <x v="15"/>
  </r>
  <r>
    <s v="E00836"/>
    <s v="Addison Roberts"/>
    <s v="Network Architect"/>
    <x v="0"/>
    <s v="Manufacturing"/>
    <s v="Female"/>
    <x v="2"/>
    <n v="65"/>
    <d v="2018-05-14T00:00:00"/>
    <n v="60985"/>
    <n v="0"/>
    <s v="United States"/>
    <s v="Seattle"/>
    <s v=""/>
    <x v="7"/>
  </r>
  <r>
    <s v="E03854"/>
    <s v="Camila Li"/>
    <s v="Sr. Manger"/>
    <x v="0"/>
    <s v="Research &amp; Development"/>
    <s v="Female"/>
    <x v="1"/>
    <n v="60"/>
    <d v="2010-07-24T00:00:00"/>
    <n v="126911"/>
    <n v="0.1"/>
    <s v="China"/>
    <s v="Shanghai"/>
    <s v=""/>
    <x v="22"/>
  </r>
  <r>
    <s v="E04729"/>
    <s v="Ezekiel Fong"/>
    <s v="Vice President"/>
    <x v="2"/>
    <s v="Research &amp; Development"/>
    <s v="Male"/>
    <x v="1"/>
    <n v="56"/>
    <d v="2004-02-25T00:00:00"/>
    <n v="216949"/>
    <n v="0.32"/>
    <s v="China"/>
    <s v="Shanghai"/>
    <s v=""/>
    <x v="18"/>
  </r>
  <r>
    <s v="E00360"/>
    <s v="Dylan Thao"/>
    <s v="Director"/>
    <x v="5"/>
    <s v="Manufacturing"/>
    <s v="Male"/>
    <x v="1"/>
    <n v="53"/>
    <d v="2012-10-22T00:00:00"/>
    <n v="168510"/>
    <n v="0.28999999999999998"/>
    <s v="United States"/>
    <s v="Seattle"/>
    <s v=""/>
    <x v="14"/>
  </r>
  <r>
    <s v="E02284"/>
    <s v="Josephine Salazar"/>
    <s v="Field Engineer"/>
    <x v="5"/>
    <s v="Speciality Products"/>
    <s v="Female"/>
    <x v="3"/>
    <n v="36"/>
    <d v="2016-03-14T00:00:00"/>
    <n v="85870"/>
    <n v="0"/>
    <s v="Brazil"/>
    <s v="Sao Paulo"/>
    <s v=""/>
    <x v="0"/>
  </r>
  <r>
    <s v="E00181"/>
    <s v="Genesis Hu"/>
    <s v="Sr. Analyst"/>
    <x v="6"/>
    <s v="Corporate"/>
    <s v="Female"/>
    <x v="1"/>
    <n v="46"/>
    <d v="2002-01-15T00:00:00"/>
    <n v="86510"/>
    <n v="0"/>
    <s v="China"/>
    <s v="Beijing"/>
    <d v="2003-01-02T00:00:00"/>
    <x v="12"/>
  </r>
  <r>
    <s v="E04168"/>
    <s v="Mila Juarez"/>
    <s v="Manager"/>
    <x v="2"/>
    <s v="Speciality Products"/>
    <s v="Female"/>
    <x v="3"/>
    <n v="38"/>
    <d v="2017-09-21T00:00:00"/>
    <n v="119647"/>
    <n v="0.09"/>
    <s v="Brazil"/>
    <s v="Sao Paulo"/>
    <s v=""/>
    <x v="5"/>
  </r>
  <r>
    <s v="E02861"/>
    <s v="Daniel Perry"/>
    <s v="Enterprise Architect"/>
    <x v="0"/>
    <s v="Research &amp; Development"/>
    <s v="Male"/>
    <x v="2"/>
    <n v="62"/>
    <d v="2001-04-15T00:00:00"/>
    <n v="80921"/>
    <n v="0"/>
    <s v="United States"/>
    <s v="Columbus"/>
    <s v=""/>
    <x v="23"/>
  </r>
  <r>
    <s v="E01357"/>
    <s v="Paisley Hunter"/>
    <s v="Engineering Manager"/>
    <x v="5"/>
    <s v="Research &amp; Development"/>
    <s v="Female"/>
    <x v="2"/>
    <n v="61"/>
    <d v="2010-01-15T00:00:00"/>
    <n v="98110"/>
    <n v="0.13"/>
    <s v="United States"/>
    <s v="Chicago"/>
    <s v=""/>
    <x v="22"/>
  </r>
  <r>
    <s v="E04387"/>
    <s v="Everleigh White"/>
    <s v="Network Architect"/>
    <x v="0"/>
    <s v="Speciality Products"/>
    <s v="Female"/>
    <x v="2"/>
    <n v="59"/>
    <d v="2017-10-20T00:00:00"/>
    <n v="86831"/>
    <n v="0"/>
    <s v="United States"/>
    <s v="Phoenix"/>
    <s v=""/>
    <x v="5"/>
  </r>
  <r>
    <s v="E03090"/>
    <s v="Penelope Choi"/>
    <s v="Technical Architect"/>
    <x v="0"/>
    <s v="Speciality Products"/>
    <s v="Female"/>
    <x v="1"/>
    <n v="49"/>
    <d v="2010-09-10T00:00:00"/>
    <n v="72826"/>
    <n v="0"/>
    <s v="China"/>
    <s v="Beijing"/>
    <s v=""/>
    <x v="22"/>
  </r>
  <r>
    <s v="E03591"/>
    <s v="Piper Sun"/>
    <s v="Director"/>
    <x v="6"/>
    <s v="Manufacturing"/>
    <s v="Female"/>
    <x v="1"/>
    <n v="64"/>
    <d v="2011-02-14T00:00:00"/>
    <n v="171217"/>
    <n v="0.19"/>
    <s v="United States"/>
    <s v="Seattle"/>
    <s v=""/>
    <x v="24"/>
  </r>
  <r>
    <s v="E03328"/>
    <s v="Lucy Johnson"/>
    <s v="Manager"/>
    <x v="0"/>
    <s v="Research &amp; Development"/>
    <s v="Female"/>
    <x v="2"/>
    <n v="57"/>
    <d v="2020-04-27T00:00:00"/>
    <n v="103058"/>
    <n v="7.0000000000000007E-2"/>
    <s v="United States"/>
    <s v="Columbus"/>
    <s v=""/>
    <x v="6"/>
  </r>
  <r>
    <s v="E04937"/>
    <s v="Ian Ngo"/>
    <s v="Manager"/>
    <x v="2"/>
    <s v="Speciality Products"/>
    <s v="Male"/>
    <x v="1"/>
    <n v="52"/>
    <d v="2014-08-07T00:00:00"/>
    <n v="117062"/>
    <n v="7.0000000000000007E-2"/>
    <s v="United States"/>
    <s v="Phoenix"/>
    <s v=""/>
    <x v="15"/>
  </r>
  <r>
    <s v="E00515"/>
    <s v="Joseph Vazquez"/>
    <s v="Sr. Manger"/>
    <x v="3"/>
    <s v="Speciality Products"/>
    <s v="Male"/>
    <x v="3"/>
    <n v="40"/>
    <d v="2019-01-23T00:00:00"/>
    <n v="159031"/>
    <n v="0.1"/>
    <s v="United States"/>
    <s v="Miami"/>
    <s v=""/>
    <x v="3"/>
  </r>
  <r>
    <s v="E01241"/>
    <s v="Hadley Guerrero"/>
    <s v="Sr. Manger"/>
    <x v="0"/>
    <s v="Research &amp; Development"/>
    <s v="Female"/>
    <x v="3"/>
    <n v="49"/>
    <d v="2004-01-14T00:00:00"/>
    <n v="125086"/>
    <n v="0.1"/>
    <s v="Brazil"/>
    <s v="Sao Paulo"/>
    <s v=""/>
    <x v="18"/>
  </r>
  <r>
    <s v="E03255"/>
    <s v="Jose Brown"/>
    <s v="System Administrator "/>
    <x v="0"/>
    <s v="Speciality Products"/>
    <s v="Male"/>
    <x v="2"/>
    <n v="43"/>
    <d v="2016-04-07T00:00:00"/>
    <n v="67976"/>
    <n v="0"/>
    <s v="United States"/>
    <s v="Seattle"/>
    <s v=""/>
    <x v="0"/>
  </r>
  <r>
    <s v="E01711"/>
    <s v="Benjamin Ford"/>
    <s v="Analyst II"/>
    <x v="1"/>
    <s v="Speciality Products"/>
    <s v="Male"/>
    <x v="2"/>
    <n v="31"/>
    <d v="2021-04-22T00:00:00"/>
    <n v="74215"/>
    <n v="0"/>
    <s v="United States"/>
    <s v="Phoenix"/>
    <s v=""/>
    <x v="9"/>
  </r>
  <r>
    <s v="E00500"/>
    <s v="Henry Shah"/>
    <s v="Director"/>
    <x v="3"/>
    <s v="Manufacturing"/>
    <s v="Male"/>
    <x v="1"/>
    <n v="55"/>
    <d v="2010-06-11T00:00:00"/>
    <n v="187389"/>
    <n v="0.25"/>
    <s v="China"/>
    <s v="Chengdu"/>
    <s v=""/>
    <x v="22"/>
  </r>
  <r>
    <s v="E04972"/>
    <s v="Ivy Daniels"/>
    <s v="Sr. Manger"/>
    <x v="4"/>
    <s v="Speciality Products"/>
    <s v="Female"/>
    <x v="2"/>
    <n v="41"/>
    <d v="2008-10-26T00:00:00"/>
    <n v="131841"/>
    <n v="0.13"/>
    <s v="United States"/>
    <s v="Columbus"/>
    <s v=""/>
    <x v="20"/>
  </r>
  <r>
    <s v="E02728"/>
    <s v="Thomas Chang"/>
    <s v="Sr. Analyst"/>
    <x v="3"/>
    <s v="Research &amp; Development"/>
    <s v="Male"/>
    <x v="1"/>
    <n v="34"/>
    <d v="2011-07-26T00:00:00"/>
    <n v="97231"/>
    <n v="0"/>
    <s v="China"/>
    <s v="Beijing"/>
    <s v=""/>
    <x v="24"/>
  </r>
  <r>
    <s v="E04749"/>
    <s v="Caroline Phan"/>
    <s v="Sr. Manger"/>
    <x v="1"/>
    <s v="Corporate"/>
    <s v="Female"/>
    <x v="1"/>
    <n v="41"/>
    <d v="2004-03-14T00:00:00"/>
    <n v="155004"/>
    <n v="0.12"/>
    <s v="United States"/>
    <s v="Austin"/>
    <s v=""/>
    <x v="18"/>
  </r>
  <r>
    <s v="E02023"/>
    <s v="Maverick Mehta"/>
    <s v="Systems Analyst"/>
    <x v="0"/>
    <s v="Manufacturing"/>
    <s v="Male"/>
    <x v="1"/>
    <n v="40"/>
    <d v="2007-07-30T00:00:00"/>
    <n v="41859"/>
    <n v="0"/>
    <s v="United States"/>
    <s v="Seattle"/>
    <s v=""/>
    <x v="26"/>
  </r>
  <r>
    <s v="E03166"/>
    <s v="Austin Edwards"/>
    <s v="IT Coordinator"/>
    <x v="0"/>
    <s v="Manufacturing"/>
    <s v="Male"/>
    <x v="0"/>
    <n v="42"/>
    <d v="2006-09-24T00:00:00"/>
    <n v="52733"/>
    <n v="0"/>
    <s v="United States"/>
    <s v="Chicago"/>
    <s v=""/>
    <x v="2"/>
  </r>
  <r>
    <s v="E02599"/>
    <s v="Daniel Huang"/>
    <s v="Vice President"/>
    <x v="4"/>
    <s v="Corporate"/>
    <s v="Male"/>
    <x v="1"/>
    <n v="31"/>
    <d v="2015-09-03T00:00:00"/>
    <n v="250953"/>
    <n v="0.34"/>
    <s v="United States"/>
    <s v="Columbus"/>
    <s v=""/>
    <x v="16"/>
  </r>
  <r>
    <s v="E01014"/>
    <s v="Lucas Phan"/>
    <s v="Director"/>
    <x v="6"/>
    <s v="Research &amp; Development"/>
    <s v="Male"/>
    <x v="1"/>
    <n v="49"/>
    <d v="1999-02-19T00:00:00"/>
    <n v="191807"/>
    <n v="0.21"/>
    <s v="China"/>
    <s v="Chongqing"/>
    <s v=""/>
    <x v="10"/>
  </r>
  <r>
    <s v="E04529"/>
    <s v="Gabriel Yu"/>
    <s v="Technical Architect"/>
    <x v="0"/>
    <s v="Speciality Products"/>
    <s v="Male"/>
    <x v="1"/>
    <n v="42"/>
    <d v="2014-06-23T00:00:00"/>
    <n v="64677"/>
    <n v="0"/>
    <s v="China"/>
    <s v="Chongqing"/>
    <s v=""/>
    <x v="15"/>
  </r>
  <r>
    <s v="E00085"/>
    <s v="Mason Watson"/>
    <s v="Sr. Manger"/>
    <x v="0"/>
    <s v="Corporate"/>
    <s v="Male"/>
    <x v="2"/>
    <n v="46"/>
    <d v="2004-09-14T00:00:00"/>
    <n v="130274"/>
    <n v="0.11"/>
    <s v="United States"/>
    <s v="Chicago"/>
    <s v=""/>
    <x v="18"/>
  </r>
  <r>
    <s v="E00632"/>
    <s v="Angel Chang"/>
    <s v="Network Architect"/>
    <x v="0"/>
    <s v="Research &amp; Development"/>
    <s v="Male"/>
    <x v="1"/>
    <n v="37"/>
    <d v="2017-07-06T00:00:00"/>
    <n v="96331"/>
    <n v="0"/>
    <s v="China"/>
    <s v="Shanghai"/>
    <s v=""/>
    <x v="5"/>
  </r>
  <r>
    <s v="E02108"/>
    <s v="Madeline Coleman"/>
    <s v="Sr. Manger"/>
    <x v="1"/>
    <s v="Research &amp; Development"/>
    <s v="Female"/>
    <x v="2"/>
    <n v="51"/>
    <d v="2006-04-28T00:00:00"/>
    <n v="150758"/>
    <n v="0.13"/>
    <s v="United States"/>
    <s v="Chicago"/>
    <d v="2007-08-16T00:00:00"/>
    <x v="2"/>
  </r>
  <r>
    <s v="E03802"/>
    <s v="Thomas Vazquez"/>
    <s v="Director"/>
    <x v="5"/>
    <s v="Corporate"/>
    <s v="Male"/>
    <x v="3"/>
    <n v="46"/>
    <d v="2014-07-19T00:00:00"/>
    <n v="173629"/>
    <n v="0.21"/>
    <s v="Brazil"/>
    <s v="Sao Paulo"/>
    <s v=""/>
    <x v="15"/>
  </r>
  <r>
    <s v="E03685"/>
    <s v="Silas Hunter"/>
    <s v="Solutions Architect"/>
    <x v="0"/>
    <s v="Corporate"/>
    <s v="Male"/>
    <x v="0"/>
    <n v="55"/>
    <d v="1998-05-04T00:00:00"/>
    <n v="62174"/>
    <n v="0"/>
    <s v="United States"/>
    <s v="Chicago"/>
    <s v=""/>
    <x v="25"/>
  </r>
  <r>
    <s v="E01089"/>
    <s v="Nicholas Brooks"/>
    <s v="Analyst II"/>
    <x v="3"/>
    <s v="Manufacturing"/>
    <s v="Male"/>
    <x v="2"/>
    <n v="43"/>
    <d v="2017-10-20T00:00:00"/>
    <n v="56555"/>
    <n v="0"/>
    <s v="United States"/>
    <s v="Phoenix"/>
    <s v=""/>
    <x v="5"/>
  </r>
  <r>
    <s v="E03988"/>
    <s v="Dominic Thomas"/>
    <s v="Analyst II"/>
    <x v="6"/>
    <s v="Manufacturing"/>
    <s v="Male"/>
    <x v="2"/>
    <n v="48"/>
    <d v="2005-09-28T00:00:00"/>
    <n v="74655"/>
    <n v="0"/>
    <s v="United States"/>
    <s v="Austin"/>
    <s v=""/>
    <x v="17"/>
  </r>
  <r>
    <s v="E00401"/>
    <s v="Wesley Adams"/>
    <s v="System Administrator "/>
    <x v="0"/>
    <s v="Corporate"/>
    <s v="Male"/>
    <x v="2"/>
    <n v="48"/>
    <d v="2003-08-11T00:00:00"/>
    <n v="93017"/>
    <n v="0"/>
    <s v="United States"/>
    <s v="Seattle"/>
    <s v=""/>
    <x v="13"/>
  </r>
  <r>
    <s v="E03429"/>
    <s v="Ian Wu"/>
    <s v="Sr. Analyst"/>
    <x v="6"/>
    <s v="Manufacturing"/>
    <s v="Male"/>
    <x v="1"/>
    <n v="51"/>
    <d v="2012-04-14T00:00:00"/>
    <n v="82300"/>
    <n v="0"/>
    <s v="China"/>
    <s v="Chengdu"/>
    <s v=""/>
    <x v="14"/>
  </r>
  <r>
    <s v="E02417"/>
    <s v="Alice Young"/>
    <s v="Automation Engineer"/>
    <x v="5"/>
    <s v="Research &amp; Development"/>
    <s v="Female"/>
    <x v="2"/>
    <n v="46"/>
    <d v="2008-01-24T00:00:00"/>
    <n v="91621"/>
    <n v="0"/>
    <s v="United States"/>
    <s v="Chicago"/>
    <s v=""/>
    <x v="20"/>
  </r>
  <r>
    <s v="E00359"/>
    <s v="Logan Carrillo"/>
    <s v="Sr. Analyst"/>
    <x v="6"/>
    <s v="Research &amp; Development"/>
    <s v="Male"/>
    <x v="3"/>
    <n v="33"/>
    <d v="2014-11-30T00:00:00"/>
    <n v="91280"/>
    <n v="0"/>
    <s v="United States"/>
    <s v="Miami"/>
    <s v=""/>
    <x v="15"/>
  </r>
  <r>
    <s v="E02044"/>
    <s v="Caroline Alexander"/>
    <s v="Business Partner"/>
    <x v="4"/>
    <s v="Manufacturing"/>
    <s v="Female"/>
    <x v="0"/>
    <n v="42"/>
    <d v="2020-09-18T00:00:00"/>
    <n v="47071"/>
    <n v="0"/>
    <s v="United States"/>
    <s v="Columbus"/>
    <s v=""/>
    <x v="6"/>
  </r>
  <r>
    <s v="E01479"/>
    <s v="Serenity Bailey"/>
    <s v="IT Systems Architect"/>
    <x v="0"/>
    <s v="Manufacturing"/>
    <s v="Female"/>
    <x v="2"/>
    <n v="55"/>
    <d v="2011-11-21T00:00:00"/>
    <n v="81218"/>
    <n v="0"/>
    <s v="United States"/>
    <s v="Chicago"/>
    <s v=""/>
    <x v="24"/>
  </r>
  <r>
    <s v="E04962"/>
    <s v="Elena Tan"/>
    <s v="Vice President"/>
    <x v="5"/>
    <s v="Manufacturing"/>
    <s v="Female"/>
    <x v="1"/>
    <n v="50"/>
    <d v="2008-10-13T00:00:00"/>
    <n v="181801"/>
    <n v="0.4"/>
    <s v="China"/>
    <s v="Chongqing"/>
    <d v="2019-12-11T00:00:00"/>
    <x v="20"/>
  </r>
  <r>
    <s v="E02769"/>
    <s v="Eliza Adams"/>
    <s v="Account Representative"/>
    <x v="2"/>
    <s v="Manufacturing"/>
    <s v="Female"/>
    <x v="2"/>
    <n v="26"/>
    <d v="2021-11-21T00:00:00"/>
    <n v="63137"/>
    <n v="0"/>
    <s v="United States"/>
    <s v="Chicago"/>
    <s v=""/>
    <x v="9"/>
  </r>
  <r>
    <s v="E03893"/>
    <s v="Alice Xiong"/>
    <s v="Vice President"/>
    <x v="5"/>
    <s v="Manufacturing"/>
    <s v="Female"/>
    <x v="1"/>
    <n v="55"/>
    <d v="2018-09-02T00:00:00"/>
    <n v="221465"/>
    <n v="0.34"/>
    <s v="China"/>
    <s v="Chengdu"/>
    <s v=""/>
    <x v="7"/>
  </r>
  <r>
    <s v="E00553"/>
    <s v="Isla Yoon"/>
    <s v="Quality Engineer"/>
    <x v="5"/>
    <s v="Research &amp; Development"/>
    <s v="Female"/>
    <x v="1"/>
    <n v="50"/>
    <d v="2013-05-10T00:00:00"/>
    <n v="79388"/>
    <n v="0"/>
    <s v="United States"/>
    <s v="Austin"/>
    <d v="2019-08-04T00:00:00"/>
    <x v="11"/>
  </r>
  <r>
    <s v="E03540"/>
    <s v="Emma Perry"/>
    <s v="Solutions Architect"/>
    <x v="0"/>
    <s v="Manufacturing"/>
    <s v="Female"/>
    <x v="2"/>
    <n v="28"/>
    <d v="2018-01-22T00:00:00"/>
    <n v="68176"/>
    <n v="0"/>
    <s v="United States"/>
    <s v="Seattle"/>
    <s v=""/>
    <x v="7"/>
  </r>
  <r>
    <s v="E02769"/>
    <s v="Riley Marquez"/>
    <s v="Sr. Manger"/>
    <x v="1"/>
    <s v="Research &amp; Development"/>
    <s v="Female"/>
    <x v="3"/>
    <n v="39"/>
    <d v="2019-10-18T00:00:00"/>
    <n v="122829"/>
    <n v="0.11"/>
    <s v="United States"/>
    <s v="Chicago"/>
    <s v=""/>
    <x v="3"/>
  </r>
  <r>
    <s v="E03277"/>
    <s v="Caroline Hu"/>
    <s v="Sr. Manger"/>
    <x v="6"/>
    <s v="Speciality Products"/>
    <s v="Female"/>
    <x v="1"/>
    <n v="31"/>
    <d v="2019-08-18T00:00:00"/>
    <n v="126353"/>
    <n v="0.12"/>
    <s v="China"/>
    <s v="Shanghai"/>
    <s v=""/>
    <x v="3"/>
  </r>
  <r>
    <s v="E04194"/>
    <s v="Madison Kumar"/>
    <s v="Director"/>
    <x v="3"/>
    <s v="Speciality Products"/>
    <s v="Female"/>
    <x v="1"/>
    <n v="55"/>
    <d v="2010-10-17T00:00:00"/>
    <n v="188727"/>
    <n v="0.23"/>
    <s v="China"/>
    <s v="Chengdu"/>
    <s v=""/>
    <x v="22"/>
  </r>
  <r>
    <s v="E01807"/>
    <s v="Matthew Lim"/>
    <s v="Sr. Analyst"/>
    <x v="2"/>
    <s v="Research &amp; Development"/>
    <s v="Male"/>
    <x v="1"/>
    <n v="52"/>
    <d v="1994-02-18T00:00:00"/>
    <n v="99624"/>
    <n v="0"/>
    <s v="United States"/>
    <s v="Seattle"/>
    <s v=""/>
    <x v="21"/>
  </r>
  <r>
    <s v="E01762"/>
    <s v="Maya Ngo"/>
    <s v="Manager"/>
    <x v="2"/>
    <s v="Speciality Products"/>
    <s v="Female"/>
    <x v="1"/>
    <n v="55"/>
    <d v="2012-10-20T00:00:00"/>
    <n v="108686"/>
    <n v="0.06"/>
    <s v="United States"/>
    <s v="Columbus"/>
    <s v=""/>
    <x v="14"/>
  </r>
  <r>
    <s v="E02632"/>
    <s v="Alice Soto"/>
    <s v="Analyst"/>
    <x v="3"/>
    <s v="Corporate"/>
    <s v="Female"/>
    <x v="3"/>
    <n v="56"/>
    <d v="1995-04-13T00:00:00"/>
    <n v="50857"/>
    <n v="0"/>
    <s v="Brazil"/>
    <s v="Manaus"/>
    <s v=""/>
    <x v="4"/>
  </r>
  <r>
    <s v="E04226"/>
    <s v="Andrew Moore"/>
    <s v="Operations Engineer"/>
    <x v="5"/>
    <s v="Manufacturing"/>
    <s v="Male"/>
    <x v="2"/>
    <n v="47"/>
    <d v="2001-01-02T00:00:00"/>
    <n v="120628"/>
    <n v="0"/>
    <s v="United States"/>
    <s v="Chicago"/>
    <s v=""/>
    <x v="23"/>
  </r>
  <r>
    <s v="E04101"/>
    <s v="Olivia Harris"/>
    <s v="Director"/>
    <x v="2"/>
    <s v="Speciality Products"/>
    <s v="Female"/>
    <x v="2"/>
    <n v="63"/>
    <d v="2020-06-14T00:00:00"/>
    <n v="181216"/>
    <n v="0.27"/>
    <s v="United States"/>
    <s v="Columbus"/>
    <s v=""/>
    <x v="6"/>
  </r>
  <r>
    <s v="E01981"/>
    <s v="Genesis Banks"/>
    <s v="Analyst"/>
    <x v="1"/>
    <s v="Corporate"/>
    <s v="Female"/>
    <x v="2"/>
    <n v="63"/>
    <d v="2012-03-16T00:00:00"/>
    <n v="46081"/>
    <n v="0"/>
    <s v="United States"/>
    <s v="Chicago"/>
    <s v=""/>
    <x v="14"/>
  </r>
  <r>
    <s v="E02534"/>
    <s v="Victoria Johnson"/>
    <s v="Sr. Manger"/>
    <x v="3"/>
    <s v="Corporate"/>
    <s v="Female"/>
    <x v="2"/>
    <n v="55"/>
    <d v="2004-05-28T00:00:00"/>
    <n v="159885"/>
    <n v="0.12"/>
    <s v="United States"/>
    <s v="Columbus"/>
    <s v=""/>
    <x v="18"/>
  </r>
  <r>
    <s v="E01238"/>
    <s v="Eloise Griffin"/>
    <s v="Director"/>
    <x v="2"/>
    <s v="Manufacturing"/>
    <s v="Female"/>
    <x v="2"/>
    <n v="55"/>
    <d v="1995-10-29T00:00:00"/>
    <n v="153271"/>
    <n v="0.15"/>
    <s v="United States"/>
    <s v="Austin"/>
    <s v=""/>
    <x v="4"/>
  </r>
  <r>
    <s v="E01118"/>
    <s v="Roman Yang"/>
    <s v="Manager"/>
    <x v="4"/>
    <s v="Manufacturing"/>
    <s v="Male"/>
    <x v="1"/>
    <n v="42"/>
    <d v="2009-12-12T00:00:00"/>
    <n v="114242"/>
    <n v="0.08"/>
    <s v="United States"/>
    <s v="Phoenix"/>
    <s v=""/>
    <x v="8"/>
  </r>
  <r>
    <s v="E04041"/>
    <s v="Clara Huynh"/>
    <s v="IT Coordinator"/>
    <x v="0"/>
    <s v="Speciality Products"/>
    <s v="Female"/>
    <x v="1"/>
    <n v="39"/>
    <d v="2020-11-18T00:00:00"/>
    <n v="48415"/>
    <n v="0"/>
    <s v="China"/>
    <s v="Shanghai"/>
    <s v=""/>
    <x v="6"/>
  </r>
  <r>
    <s v="E04308"/>
    <s v="Kai Flores"/>
    <s v="Development Engineer"/>
    <x v="5"/>
    <s v="Manufacturing"/>
    <s v="Male"/>
    <x v="3"/>
    <n v="35"/>
    <d v="2017-05-23T00:00:00"/>
    <n v="65566"/>
    <n v="0"/>
    <s v="United States"/>
    <s v="Seattle"/>
    <s v=""/>
    <x v="5"/>
  </r>
  <r>
    <s v="E01052"/>
    <s v="Jaxson Dinh"/>
    <s v="Sr. Manger"/>
    <x v="6"/>
    <s v="Research &amp; Development"/>
    <s v="Male"/>
    <x v="1"/>
    <n v="45"/>
    <d v="2001-05-03T00:00:00"/>
    <n v="147752"/>
    <n v="0.12"/>
    <s v="China"/>
    <s v="Shanghai"/>
    <d v="2011-12-26T00:00:00"/>
    <x v="23"/>
  </r>
  <r>
    <s v="E04165"/>
    <s v="Sophie Vang"/>
    <s v="Sr. Manger"/>
    <x v="6"/>
    <s v="Manufacturing"/>
    <s v="Female"/>
    <x v="1"/>
    <n v="25"/>
    <d v="2021-09-14T00:00:00"/>
    <n v="136810"/>
    <n v="0.14000000000000001"/>
    <s v="China"/>
    <s v="Chongqing"/>
    <s v=""/>
    <x v="9"/>
  </r>
  <r>
    <s v="E02295"/>
    <s v="Axel Jordan"/>
    <s v="Analyst"/>
    <x v="2"/>
    <s v="Corporate"/>
    <s v="Male"/>
    <x v="2"/>
    <n v="47"/>
    <d v="2013-02-28T00:00:00"/>
    <n v="54635"/>
    <n v="0"/>
    <s v="United States"/>
    <s v="Chicago"/>
    <s v=""/>
    <x v="11"/>
  </r>
  <r>
    <s v="E04546"/>
    <s v="Jade Hunter"/>
    <s v="Cloud Infrastructure Architect"/>
    <x v="0"/>
    <s v="Corporate"/>
    <s v="Female"/>
    <x v="2"/>
    <n v="42"/>
    <d v="2020-02-05T00:00:00"/>
    <n v="96636"/>
    <n v="0"/>
    <s v="United States"/>
    <s v="Columbus"/>
    <s v=""/>
    <x v="6"/>
  </r>
  <r>
    <s v="E04217"/>
    <s v="Lydia Williams"/>
    <s v="System Administrator "/>
    <x v="0"/>
    <s v="Manufacturing"/>
    <s v="Female"/>
    <x v="0"/>
    <n v="35"/>
    <d v="2014-10-29T00:00:00"/>
    <n v="91592"/>
    <n v="0"/>
    <s v="United States"/>
    <s v="Chicago"/>
    <s v=""/>
    <x v="15"/>
  </r>
  <r>
    <s v="E00650"/>
    <s v="Emery Chang"/>
    <s v="Business Partner"/>
    <x v="4"/>
    <s v="Research &amp; Development"/>
    <s v="Female"/>
    <x v="1"/>
    <n v="45"/>
    <d v="2000-08-17T00:00:00"/>
    <n v="55563"/>
    <n v="0"/>
    <s v="China"/>
    <s v="Chengdu"/>
    <s v=""/>
    <x v="28"/>
  </r>
  <r>
    <s v="E00344"/>
    <s v="Savannah He"/>
    <s v="Director"/>
    <x v="0"/>
    <s v="Research &amp; Development"/>
    <s v="Female"/>
    <x v="1"/>
    <n v="52"/>
    <d v="1996-02-14T00:00:00"/>
    <n v="159724"/>
    <n v="0.23"/>
    <s v="China"/>
    <s v="Beijing"/>
    <s v=""/>
    <x v="19"/>
  </r>
  <r>
    <s v="E04645"/>
    <s v="Elias Ahmed"/>
    <s v="Vice President"/>
    <x v="6"/>
    <s v="Corporate"/>
    <s v="Male"/>
    <x v="1"/>
    <n v="57"/>
    <d v="2017-08-04T00:00:00"/>
    <n v="183190"/>
    <n v="0.36"/>
    <s v="United States"/>
    <s v="Chicago"/>
    <s v=""/>
    <x v="5"/>
  </r>
  <r>
    <s v="E03880"/>
    <s v="Samantha Woods"/>
    <s v="Analyst"/>
    <x v="3"/>
    <s v="Speciality Products"/>
    <s v="Female"/>
    <x v="2"/>
    <n v="56"/>
    <d v="2019-12-25T00:00:00"/>
    <n v="54829"/>
    <n v="0"/>
    <s v="United States"/>
    <s v="Phoenix"/>
    <s v=""/>
    <x v="3"/>
  </r>
  <r>
    <s v="E02730"/>
    <s v="Axel Soto"/>
    <s v="Quality Engineer"/>
    <x v="5"/>
    <s v="Corporate"/>
    <s v="Male"/>
    <x v="3"/>
    <n v="46"/>
    <d v="2005-04-22T00:00:00"/>
    <n v="96639"/>
    <n v="0"/>
    <s v="Brazil"/>
    <s v="Rio de Janerio"/>
    <s v=""/>
    <x v="17"/>
  </r>
  <r>
    <s v="E04517"/>
    <s v="Amelia Choi"/>
    <s v="Manager"/>
    <x v="6"/>
    <s v="Speciality Products"/>
    <s v="Female"/>
    <x v="1"/>
    <n v="43"/>
    <d v="2006-06-11T00:00:00"/>
    <n v="117278"/>
    <n v="0.09"/>
    <s v="United States"/>
    <s v="Miami"/>
    <s v=""/>
    <x v="2"/>
  </r>
  <r>
    <s v="E00965"/>
    <s v="Jacob Khan"/>
    <s v="Computer Systems Manager"/>
    <x v="0"/>
    <s v="Speciality Products"/>
    <s v="Male"/>
    <x v="1"/>
    <n v="53"/>
    <d v="2008-02-09T00:00:00"/>
    <n v="84193"/>
    <n v="0.09"/>
    <s v="China"/>
    <s v="Shanghai"/>
    <s v=""/>
    <x v="20"/>
  </r>
  <r>
    <s v="E04639"/>
    <s v="Luna Taylor"/>
    <s v="Network Administrator"/>
    <x v="0"/>
    <s v="Manufacturing"/>
    <s v="Female"/>
    <x v="2"/>
    <n v="47"/>
    <d v="2018-07-28T00:00:00"/>
    <n v="87806"/>
    <n v="0"/>
    <s v="United States"/>
    <s v="Seattle"/>
    <s v=""/>
    <x v="7"/>
  </r>
  <r>
    <s v="E00465"/>
    <s v="Dominic Parker"/>
    <s v="Test Engineer"/>
    <x v="5"/>
    <s v="Research &amp; Development"/>
    <s v="Male"/>
    <x v="2"/>
    <n v="62"/>
    <d v="2011-10-04T00:00:00"/>
    <n v="63959"/>
    <n v="0"/>
    <s v="United States"/>
    <s v="Seattle"/>
    <s v=""/>
    <x v="24"/>
  </r>
  <r>
    <s v="E03058"/>
    <s v="Angel Xiong"/>
    <s v="Vice President"/>
    <x v="0"/>
    <s v="Research &amp; Development"/>
    <s v="Male"/>
    <x v="1"/>
    <n v="35"/>
    <d v="2015-06-11T00:00:00"/>
    <n v="234723"/>
    <n v="0.36"/>
    <s v="China"/>
    <s v="Shanghai"/>
    <s v=""/>
    <x v="16"/>
  </r>
  <r>
    <s v="E02337"/>
    <s v="Emma Cao"/>
    <s v="Analyst"/>
    <x v="3"/>
    <s v="Corporate"/>
    <s v="Female"/>
    <x v="1"/>
    <n v="27"/>
    <d v="2019-08-24T00:00:00"/>
    <n v="50809"/>
    <n v="0"/>
    <s v="China"/>
    <s v="Chongqing"/>
    <s v=""/>
    <x v="3"/>
  </r>
  <r>
    <s v="E04927"/>
    <s v="Ezekiel Bryant"/>
    <s v="Sr. Analyst"/>
    <x v="1"/>
    <s v="Manufacturing"/>
    <s v="Male"/>
    <x v="2"/>
    <n v="55"/>
    <d v="2002-07-19T00:00:00"/>
    <n v="77396"/>
    <n v="0"/>
    <s v="United States"/>
    <s v="Miami"/>
    <s v=""/>
    <x v="12"/>
  </r>
  <r>
    <s v="E03799"/>
    <s v="Natalie Hwang"/>
    <s v="Sr. Analyst"/>
    <x v="1"/>
    <s v="Speciality Products"/>
    <s v="Female"/>
    <x v="1"/>
    <n v="63"/>
    <d v="1999-12-31T00:00:00"/>
    <n v="89523"/>
    <n v="0"/>
    <s v="United States"/>
    <s v="Phoenix"/>
    <s v=""/>
    <x v="10"/>
  </r>
  <r>
    <s v="E04538"/>
    <s v="Adeline Yang"/>
    <s v="Cloud Infrastructure Architect"/>
    <x v="0"/>
    <s v="Corporate"/>
    <s v="Female"/>
    <x v="1"/>
    <n v="53"/>
    <d v="2011-07-20T00:00:00"/>
    <n v="86173"/>
    <n v="0"/>
    <s v="China"/>
    <s v="Chongqing"/>
    <s v=""/>
    <x v="24"/>
  </r>
  <r>
    <s v="E02633"/>
    <s v="Allison Roberts"/>
    <s v="Vice President"/>
    <x v="2"/>
    <s v="Manufacturing"/>
    <s v="Female"/>
    <x v="0"/>
    <n v="54"/>
    <d v="2000-08-19T00:00:00"/>
    <n v="222224"/>
    <n v="0.38"/>
    <s v="United States"/>
    <s v="Columbus"/>
    <s v=""/>
    <x v="28"/>
  </r>
  <r>
    <s v="E02965"/>
    <s v="Andrew Do"/>
    <s v="Sr. Manger"/>
    <x v="1"/>
    <s v="Research &amp; Development"/>
    <s v="Male"/>
    <x v="1"/>
    <n v="43"/>
    <d v="2021-04-17T00:00:00"/>
    <n v="146140"/>
    <n v="0.15"/>
    <s v="United States"/>
    <s v="Seattle"/>
    <s v=""/>
    <x v="9"/>
  </r>
  <r>
    <s v="E04345"/>
    <s v="Eliana Grant"/>
    <s v="Engineering Manager"/>
    <x v="5"/>
    <s v="Speciality Products"/>
    <s v="Female"/>
    <x v="2"/>
    <n v="64"/>
    <d v="1994-06-20T00:00:00"/>
    <n v="109456"/>
    <n v="0.1"/>
    <s v="United States"/>
    <s v="Chicago"/>
    <s v=""/>
    <x v="21"/>
  </r>
  <r>
    <s v="E02895"/>
    <s v="Mila Soto"/>
    <s v="Director"/>
    <x v="1"/>
    <s v="Research &amp; Development"/>
    <s v="Female"/>
    <x v="3"/>
    <n v="65"/>
    <d v="2008-10-07T00:00:00"/>
    <n v="170221"/>
    <n v="0.15"/>
    <s v="Brazil"/>
    <s v="Manaus"/>
    <s v=""/>
    <x v="20"/>
  </r>
  <r>
    <s v="E01132"/>
    <s v="Gabriella Johnson"/>
    <s v="Computer Systems Manager"/>
    <x v="0"/>
    <s v="Research &amp; Development"/>
    <s v="Female"/>
    <x v="2"/>
    <n v="42"/>
    <d v="2006-03-01T00:00:00"/>
    <n v="97433"/>
    <n v="0.05"/>
    <s v="United States"/>
    <s v="Seattle"/>
    <d v="2015-08-08T00:00:00"/>
    <x v="2"/>
  </r>
  <r>
    <s v="E00758"/>
    <s v="Jonathan Khan"/>
    <s v="Account Representative"/>
    <x v="2"/>
    <s v="Manufacturing"/>
    <s v="Male"/>
    <x v="1"/>
    <n v="35"/>
    <d v="2013-08-30T00:00:00"/>
    <n v="59646"/>
    <n v="0"/>
    <s v="China"/>
    <s v="Shanghai"/>
    <s v=""/>
    <x v="11"/>
  </r>
  <r>
    <s v="E03750"/>
    <s v="Elias Dang"/>
    <s v="Director"/>
    <x v="5"/>
    <s v="Speciality Products"/>
    <s v="Male"/>
    <x v="1"/>
    <n v="64"/>
    <d v="1995-08-29T00:00:00"/>
    <n v="158787"/>
    <n v="0.18"/>
    <s v="China"/>
    <s v="Chengdu"/>
    <s v=""/>
    <x v="4"/>
  </r>
  <r>
    <s v="E00144"/>
    <s v="Theodore Ngo"/>
    <s v="Controls Engineer"/>
    <x v="5"/>
    <s v="Research &amp; Development"/>
    <s v="Male"/>
    <x v="1"/>
    <n v="55"/>
    <d v="2018-04-29T00:00:00"/>
    <n v="83378"/>
    <n v="0"/>
    <s v="China"/>
    <s v="Beijing"/>
    <s v=""/>
    <x v="7"/>
  </r>
  <r>
    <s v="E02943"/>
    <s v="Bella Lopez"/>
    <s v="Sr. Analyst"/>
    <x v="6"/>
    <s v="Corporate"/>
    <s v="Female"/>
    <x v="3"/>
    <n v="32"/>
    <d v="2013-11-12T00:00:00"/>
    <n v="88895"/>
    <n v="0"/>
    <s v="United States"/>
    <s v="Chicago"/>
    <s v=""/>
    <x v="11"/>
  </r>
  <r>
    <s v="E03901"/>
    <s v="Luca Truong"/>
    <s v="Director"/>
    <x v="6"/>
    <s v="Corporate"/>
    <s v="Male"/>
    <x v="1"/>
    <n v="45"/>
    <d v="2004-12-11T00:00:00"/>
    <n v="168846"/>
    <n v="0.24"/>
    <s v="China"/>
    <s v="Chongqing"/>
    <s v=""/>
    <x v="18"/>
  </r>
  <r>
    <s v="E03461"/>
    <s v="Nathan Lau"/>
    <s v="Business Partner"/>
    <x v="4"/>
    <s v="Research &amp; Development"/>
    <s v="Male"/>
    <x v="1"/>
    <n v="35"/>
    <d v="2011-02-22T00:00:00"/>
    <n v="43336"/>
    <n v="0"/>
    <s v="United States"/>
    <s v="Austin"/>
    <d v="2020-07-12T00:00:00"/>
    <x v="24"/>
  </r>
  <r>
    <s v="E03490"/>
    <s v="Henry Campos"/>
    <s v="Sr. Manger"/>
    <x v="4"/>
    <s v="Corporate"/>
    <s v="Male"/>
    <x v="3"/>
    <n v="38"/>
    <d v="2009-09-27T00:00:00"/>
    <n v="127801"/>
    <n v="0.15"/>
    <s v="United States"/>
    <s v="Phoenix"/>
    <s v=""/>
    <x v="8"/>
  </r>
  <r>
    <s v="E04466"/>
    <s v="Connor Bell"/>
    <s v="Network Administrator"/>
    <x v="0"/>
    <s v="Corporate"/>
    <s v="Male"/>
    <x v="0"/>
    <n v="54"/>
    <d v="2000-04-01T00:00:00"/>
    <n v="76352"/>
    <n v="0"/>
    <s v="United States"/>
    <s v="Austin"/>
    <s v=""/>
    <x v="28"/>
  </r>
  <r>
    <s v="E03226"/>
    <s v="Angel Stewart"/>
    <s v="Vice President"/>
    <x v="1"/>
    <s v="Corporate"/>
    <s v="Male"/>
    <x v="2"/>
    <n v="28"/>
    <d v="2019-06-22T00:00:00"/>
    <n v="250767"/>
    <n v="0.38"/>
    <s v="United States"/>
    <s v="Seattle"/>
    <s v=""/>
    <x v="3"/>
  </r>
  <r>
    <s v="E04607"/>
    <s v="Landon Brown"/>
    <s v="Vice President"/>
    <x v="6"/>
    <s v="Corporate"/>
    <s v="Male"/>
    <x v="2"/>
    <n v="26"/>
    <d v="2020-09-27T00:00:00"/>
    <n v="223055"/>
    <n v="0.3"/>
    <s v="United States"/>
    <s v="Columbus"/>
    <s v=""/>
    <x v="6"/>
  </r>
  <r>
    <s v="E02678"/>
    <s v="Nicholas Rivera"/>
    <s v="Director"/>
    <x v="5"/>
    <s v="Corporate"/>
    <s v="Male"/>
    <x v="3"/>
    <n v="45"/>
    <d v="2007-04-13T00:00:00"/>
    <n v="189680"/>
    <n v="0.23"/>
    <s v="Brazil"/>
    <s v="Sao Paulo"/>
    <s v=""/>
    <x v="26"/>
  </r>
  <r>
    <s v="E02190"/>
    <s v="Gabriel Carter"/>
    <s v="Test Engineer"/>
    <x v="5"/>
    <s v="Manufacturing"/>
    <s v="Male"/>
    <x v="2"/>
    <n v="57"/>
    <d v="2018-07-18T00:00:00"/>
    <n v="71167"/>
    <n v="0"/>
    <s v="United States"/>
    <s v="Columbus"/>
    <s v=""/>
    <x v="7"/>
  </r>
  <r>
    <s v="E00747"/>
    <s v="Leilani Baker"/>
    <s v="Technical Architect"/>
    <x v="0"/>
    <s v="Speciality Products"/>
    <s v="Female"/>
    <x v="2"/>
    <n v="59"/>
    <d v="2010-04-04T00:00:00"/>
    <n v="76027"/>
    <n v="0"/>
    <s v="United States"/>
    <s v="Seattle"/>
    <s v=""/>
    <x v="22"/>
  </r>
  <r>
    <s v="E00268"/>
    <s v="Ian Flores"/>
    <s v="Director"/>
    <x v="5"/>
    <s v="Corporate"/>
    <s v="Male"/>
    <x v="3"/>
    <n v="48"/>
    <d v="2019-12-10T00:00:00"/>
    <n v="183113"/>
    <n v="0.24"/>
    <s v="Brazil"/>
    <s v="Rio de Janerio"/>
    <s v=""/>
    <x v="3"/>
  </r>
  <r>
    <s v="E01416"/>
    <s v="Hudson Thompson"/>
    <s v="Analyst II"/>
    <x v="3"/>
    <s v="Manufacturing"/>
    <s v="Male"/>
    <x v="0"/>
    <n v="30"/>
    <d v="2020-10-20T00:00:00"/>
    <n v="67753"/>
    <n v="0"/>
    <s v="United States"/>
    <s v="Phoenix"/>
    <s v=""/>
    <x v="6"/>
  </r>
  <r>
    <s v="E01524"/>
    <s v="Ian Miller"/>
    <s v="Computer Systems Manager"/>
    <x v="0"/>
    <s v="Corporate"/>
    <s v="Male"/>
    <x v="0"/>
    <n v="31"/>
    <d v="2016-10-13T00:00:00"/>
    <n v="63744"/>
    <n v="0.08"/>
    <s v="United States"/>
    <s v="Austin"/>
    <s v=""/>
    <x v="0"/>
  </r>
  <r>
    <s v="E03849"/>
    <s v="Harper Chin"/>
    <s v="Quality Engineer"/>
    <x v="5"/>
    <s v="Manufacturing"/>
    <s v="Female"/>
    <x v="1"/>
    <n v="50"/>
    <d v="2002-07-09T00:00:00"/>
    <n v="92209"/>
    <n v="0"/>
    <s v="China"/>
    <s v="Shanghai"/>
    <s v=""/>
    <x v="12"/>
  </r>
  <r>
    <s v="E02801"/>
    <s v="Santiago f Brooks"/>
    <s v="Sr. Manger"/>
    <x v="2"/>
    <s v="Corporate"/>
    <s v="Male"/>
    <x v="0"/>
    <n v="51"/>
    <d v="2000-09-01T00:00:00"/>
    <n v="157487"/>
    <n v="0.12"/>
    <s v="United States"/>
    <s v="Phoenix"/>
    <s v=""/>
    <x v="28"/>
  </r>
  <r>
    <s v="E04155"/>
    <s v="Dylan Dominguez"/>
    <s v="Sr. Analyst"/>
    <x v="6"/>
    <s v="Research &amp; Development"/>
    <s v="Male"/>
    <x v="3"/>
    <n v="42"/>
    <d v="2015-04-07T00:00:00"/>
    <n v="99697"/>
    <n v="0"/>
    <s v="Brazil"/>
    <s v="Rio de Janerio"/>
    <s v=""/>
    <x v="16"/>
  </r>
  <r>
    <s v="E01952"/>
    <s v="Everett Lee"/>
    <s v="Network Administrator"/>
    <x v="0"/>
    <s v="Research &amp; Development"/>
    <s v="Male"/>
    <x v="1"/>
    <n v="45"/>
    <d v="2010-02-26T00:00:00"/>
    <n v="90770"/>
    <n v="0"/>
    <s v="United States"/>
    <s v="Columbus"/>
    <s v=""/>
    <x v="22"/>
  </r>
  <r>
    <s v="E00116"/>
    <s v="Madelyn Mehta"/>
    <s v="Analyst"/>
    <x v="2"/>
    <s v="Speciality Products"/>
    <s v="Female"/>
    <x v="1"/>
    <n v="64"/>
    <d v="2005-01-28T00:00:00"/>
    <n v="55369"/>
    <n v="0"/>
    <s v="United States"/>
    <s v="Phoenix"/>
    <s v=""/>
    <x v="17"/>
  </r>
  <r>
    <s v="E04811"/>
    <s v="Athena Vasquez"/>
    <s v="Field Engineer"/>
    <x v="5"/>
    <s v="Speciality Products"/>
    <s v="Female"/>
    <x v="3"/>
    <n v="59"/>
    <d v="2014-09-16T00:00:00"/>
    <n v="69578"/>
    <n v="0"/>
    <s v="Brazil"/>
    <s v="Rio de Janerio"/>
    <s v=""/>
    <x v="15"/>
  </r>
  <r>
    <s v="E00624"/>
    <s v="William Watson"/>
    <s v="Director"/>
    <x v="3"/>
    <s v="Speciality Products"/>
    <s v="Male"/>
    <x v="2"/>
    <n v="41"/>
    <d v="2013-06-04T00:00:00"/>
    <n v="167526"/>
    <n v="0.26"/>
    <s v="United States"/>
    <s v="Miami"/>
    <s v=""/>
    <x v="11"/>
  </r>
  <r>
    <s v="E03404"/>
    <s v="Everleigh Nunez"/>
    <s v="Field Engineer"/>
    <x v="5"/>
    <s v="Speciality Products"/>
    <s v="Female"/>
    <x v="3"/>
    <n v="42"/>
    <d v="2021-02-05T00:00:00"/>
    <n v="65507"/>
    <n v="0"/>
    <s v="Brazil"/>
    <s v="Manaus"/>
    <s v=""/>
    <x v="9"/>
  </r>
  <r>
    <s v="E01845"/>
    <s v="Leo Fernandez"/>
    <s v="Manager"/>
    <x v="1"/>
    <s v="Research &amp; Development"/>
    <s v="Male"/>
    <x v="3"/>
    <n v="54"/>
    <d v="1998-04-28T00:00:00"/>
    <n v="108268"/>
    <n v="0.09"/>
    <s v="Brazil"/>
    <s v="Sao Paulo"/>
    <d v="2004-05-15T00:00:00"/>
    <x v="25"/>
  </r>
  <r>
    <s v="E04784"/>
    <s v="Joshua Lin"/>
    <s v="Technical Architect"/>
    <x v="0"/>
    <s v="Research &amp; Development"/>
    <s v="Male"/>
    <x v="1"/>
    <n v="37"/>
    <d v="2016-02-05T00:00:00"/>
    <n v="80055"/>
    <n v="0"/>
    <s v="China"/>
    <s v="Beijing"/>
    <s v=""/>
    <x v="0"/>
  </r>
  <r>
    <s v="E00145"/>
    <s v="Alexander Rivera"/>
    <s v="Sr. Analyst"/>
    <x v="2"/>
    <s v="Research &amp; Development"/>
    <s v="Male"/>
    <x v="3"/>
    <n v="58"/>
    <d v="2009-04-27T00:00:00"/>
    <n v="76802"/>
    <n v="0"/>
    <s v="Brazil"/>
    <s v="Manaus"/>
    <s v=""/>
    <x v="8"/>
  </r>
  <r>
    <s v="E00218"/>
    <s v="David Desai"/>
    <s v="Vice President"/>
    <x v="2"/>
    <s v="Speciality Products"/>
    <s v="Male"/>
    <x v="1"/>
    <n v="47"/>
    <d v="2016-11-22T00:00:00"/>
    <n v="253249"/>
    <n v="0.31"/>
    <s v="United States"/>
    <s v="Austin"/>
    <s v=""/>
    <x v="0"/>
  </r>
  <r>
    <s v="E02185"/>
    <s v="Aubrey Yoon"/>
    <s v="Sr. Business Partner"/>
    <x v="4"/>
    <s v="Research &amp; Development"/>
    <s v="Female"/>
    <x v="1"/>
    <n v="60"/>
    <d v="2005-11-11T00:00:00"/>
    <n v="78388"/>
    <n v="0"/>
    <s v="China"/>
    <s v="Chongqing"/>
    <s v=""/>
    <x v="17"/>
  </r>
  <r>
    <s v="E01070"/>
    <s v="Grayson Brown"/>
    <s v="Vice President"/>
    <x v="0"/>
    <s v="Corporate"/>
    <s v="Male"/>
    <x v="2"/>
    <n v="38"/>
    <d v="2016-06-22T00:00:00"/>
    <n v="249870"/>
    <n v="0.34"/>
    <s v="United States"/>
    <s v="Chicago"/>
    <s v=""/>
    <x v="0"/>
  </r>
  <r>
    <s v="E03807"/>
    <s v="Noah Chen"/>
    <s v="Sr. Manger"/>
    <x v="6"/>
    <s v="Manufacturing"/>
    <s v="Male"/>
    <x v="1"/>
    <n v="63"/>
    <d v="2015-03-01T00:00:00"/>
    <n v="148321"/>
    <n v="0.15"/>
    <s v="China"/>
    <s v="Beijing"/>
    <s v=""/>
    <x v="16"/>
  </r>
  <r>
    <s v="E00784"/>
    <s v="Ella Nguyen"/>
    <s v="Service Desk Analyst"/>
    <x v="0"/>
    <s v="Corporate"/>
    <s v="Female"/>
    <x v="1"/>
    <n v="60"/>
    <d v="2004-02-10T00:00:00"/>
    <n v="90258"/>
    <n v="0"/>
    <s v="China"/>
    <s v="Chongqing"/>
    <s v=""/>
    <x v="18"/>
  </r>
  <r>
    <s v="E04925"/>
    <s v="Athena Jordan"/>
    <s v="System Administrator "/>
    <x v="0"/>
    <s v="Manufacturing"/>
    <s v="Female"/>
    <x v="0"/>
    <n v="42"/>
    <d v="2011-02-19T00:00:00"/>
    <n v="72486"/>
    <n v="0"/>
    <s v="United States"/>
    <s v="Seattle"/>
    <s v=""/>
    <x v="24"/>
  </r>
  <r>
    <s v="E04448"/>
    <s v="Adrian Ruiz"/>
    <s v="Sr. Analyst"/>
    <x v="1"/>
    <s v="Corporate"/>
    <s v="Male"/>
    <x v="3"/>
    <n v="34"/>
    <d v="2014-09-04T00:00:00"/>
    <n v="95499"/>
    <n v="0"/>
    <s v="Brazil"/>
    <s v="Sao Paulo"/>
    <d v="2017-08-11T00:00:00"/>
    <x v="15"/>
  </r>
  <r>
    <s v="E04817"/>
    <s v="Zoe Sanchez"/>
    <s v="Sr. Analyst"/>
    <x v="3"/>
    <s v="Research &amp; Development"/>
    <s v="Female"/>
    <x v="3"/>
    <n v="53"/>
    <d v="2004-12-23T00:00:00"/>
    <n v="90212"/>
    <n v="0"/>
    <s v="Brazil"/>
    <s v="Sao Paulo"/>
    <s v=""/>
    <x v="18"/>
  </r>
  <r>
    <s v="E00325"/>
    <s v="Jameson Chen"/>
    <s v="Vice President"/>
    <x v="6"/>
    <s v="Research &amp; Development"/>
    <s v="Male"/>
    <x v="1"/>
    <n v="39"/>
    <d v="2019-12-05T00:00:00"/>
    <n v="254057"/>
    <n v="0.39"/>
    <s v="China"/>
    <s v="Shanghai"/>
    <s v=""/>
    <x v="3"/>
  </r>
  <r>
    <s v="E00403"/>
    <s v="Liliana Soto"/>
    <s v="Business Partner"/>
    <x v="4"/>
    <s v="Manufacturing"/>
    <s v="Female"/>
    <x v="3"/>
    <n v="58"/>
    <d v="2010-10-12T00:00:00"/>
    <n v="43001"/>
    <n v="0"/>
    <s v="United States"/>
    <s v="Austin"/>
    <s v=""/>
    <x v="22"/>
  </r>
  <r>
    <s v="E00436"/>
    <s v="Lincoln Reyes"/>
    <s v="Computer Systems Manager"/>
    <x v="0"/>
    <s v="Manufacturing"/>
    <s v="Male"/>
    <x v="3"/>
    <n v="60"/>
    <d v="1998-08-03T00:00:00"/>
    <n v="85120"/>
    <n v="0.09"/>
    <s v="United States"/>
    <s v="Seattle"/>
    <s v=""/>
    <x v="25"/>
  </r>
  <r>
    <s v="E04358"/>
    <s v="Grayson Soto"/>
    <s v="Business Partner"/>
    <x v="4"/>
    <s v="Manufacturing"/>
    <s v="Male"/>
    <x v="3"/>
    <n v="34"/>
    <d v="2015-08-03T00:00:00"/>
    <n v="52200"/>
    <n v="0"/>
    <s v="United States"/>
    <s v="Columbus"/>
    <s v=""/>
    <x v="16"/>
  </r>
  <r>
    <s v="E04662"/>
    <s v="Julia Morris"/>
    <s v="Sr. Manger"/>
    <x v="4"/>
    <s v="Corporate"/>
    <s v="Female"/>
    <x v="2"/>
    <n v="60"/>
    <d v="2008-10-18T00:00:00"/>
    <n v="150855"/>
    <n v="0.11"/>
    <s v="United States"/>
    <s v="Phoenix"/>
    <s v=""/>
    <x v="20"/>
  </r>
  <r>
    <s v="E01496"/>
    <s v="Ava Ortiz"/>
    <s v="Enterprise Architect"/>
    <x v="0"/>
    <s v="Manufacturing"/>
    <s v="Female"/>
    <x v="3"/>
    <n v="53"/>
    <d v="2004-07-20T00:00:00"/>
    <n v="65702"/>
    <n v="0"/>
    <s v="United States"/>
    <s v="Columbus"/>
    <s v=""/>
    <x v="18"/>
  </r>
  <r>
    <s v="E01870"/>
    <s v="Carson Chau"/>
    <s v="Director"/>
    <x v="1"/>
    <s v="Corporate"/>
    <s v="Male"/>
    <x v="1"/>
    <n v="58"/>
    <d v="2007-10-12T00:00:00"/>
    <n v="162038"/>
    <n v="0.24"/>
    <s v="China"/>
    <s v="Chongqing"/>
    <s v=""/>
    <x v="26"/>
  </r>
  <r>
    <s v="E03971"/>
    <s v="Lillian Chen"/>
    <s v="Sr. Manger"/>
    <x v="6"/>
    <s v="Research &amp; Development"/>
    <s v="Female"/>
    <x v="1"/>
    <n v="25"/>
    <d v="2020-04-09T00:00:00"/>
    <n v="157057"/>
    <n v="0.1"/>
    <s v="United States"/>
    <s v="Columbus"/>
    <s v=""/>
    <x v="6"/>
  </r>
  <r>
    <s v="E03616"/>
    <s v="Josiah Lewis"/>
    <s v="Manager"/>
    <x v="0"/>
    <s v="Research &amp; Development"/>
    <s v="Male"/>
    <x v="2"/>
    <n v="46"/>
    <d v="2021-08-11T00:00:00"/>
    <n v="127559"/>
    <n v="0.1"/>
    <s v="United States"/>
    <s v="Austin"/>
    <s v=""/>
    <x v="9"/>
  </r>
  <r>
    <s v="E00153"/>
    <s v="Claire Jones"/>
    <s v="Field Engineer"/>
    <x v="5"/>
    <s v="Corporate"/>
    <s v="Female"/>
    <x v="2"/>
    <n v="39"/>
    <d v="2019-03-12T00:00:00"/>
    <n v="62644"/>
    <n v="0"/>
    <s v="United States"/>
    <s v="Seattle"/>
    <s v=""/>
    <x v="3"/>
  </r>
  <r>
    <s v="E02313"/>
    <s v="Jeremiah Lu"/>
    <s v="Network Architect"/>
    <x v="0"/>
    <s v="Manufacturing"/>
    <s v="Male"/>
    <x v="1"/>
    <n v="50"/>
    <d v="2001-03-06T00:00:00"/>
    <n v="73907"/>
    <n v="0"/>
    <s v="China"/>
    <s v="Shanghai"/>
    <s v=""/>
    <x v="23"/>
  </r>
  <r>
    <s v="E02960"/>
    <s v="Nova Hill"/>
    <s v="Sr. Analyst"/>
    <x v="3"/>
    <s v="Manufacturing"/>
    <s v="Female"/>
    <x v="2"/>
    <n v="56"/>
    <d v="2018-03-10T00:00:00"/>
    <n v="90040"/>
    <n v="0"/>
    <s v="United States"/>
    <s v="Chicago"/>
    <s v=""/>
    <x v="7"/>
  </r>
  <r>
    <s v="E00096"/>
    <s v="Peyton Cruz"/>
    <s v="Development Engineer"/>
    <x v="5"/>
    <s v="Manufacturing"/>
    <s v="Female"/>
    <x v="3"/>
    <n v="30"/>
    <d v="2016-05-26T00:00:00"/>
    <n v="91134"/>
    <n v="0"/>
    <s v="Brazil"/>
    <s v="Sao Paulo"/>
    <s v=""/>
    <x v="0"/>
  </r>
  <r>
    <s v="E02140"/>
    <s v="Naomi Zhao"/>
    <s v="Vice President"/>
    <x v="4"/>
    <s v="Speciality Products"/>
    <s v="Female"/>
    <x v="1"/>
    <n v="45"/>
    <d v="2021-09-22T00:00:00"/>
    <n v="201396"/>
    <n v="0.32"/>
    <s v="United States"/>
    <s v="Miami"/>
    <s v=""/>
    <x v="9"/>
  </r>
  <r>
    <s v="E00826"/>
    <s v="Rylee Bui"/>
    <s v="Analyst"/>
    <x v="3"/>
    <s v="Corporate"/>
    <s v="Female"/>
    <x v="1"/>
    <n v="55"/>
    <d v="2011-12-22T00:00:00"/>
    <n v="54733"/>
    <n v="0"/>
    <s v="China"/>
    <s v="Chongqing"/>
    <s v=""/>
    <x v="24"/>
  </r>
  <r>
    <s v="E03881"/>
    <s v="Andrew Reed"/>
    <s v="System Administrator "/>
    <x v="0"/>
    <s v="Corporate"/>
    <s v="Male"/>
    <x v="0"/>
    <n v="28"/>
    <d v="2019-06-17T00:00:00"/>
    <n v="65341"/>
    <n v="0"/>
    <s v="United States"/>
    <s v="Miami"/>
    <d v="2022-04-11T00:00:00"/>
    <x v="3"/>
  </r>
  <r>
    <s v="E02604"/>
    <s v="Brooklyn Collins"/>
    <s v="Sr. Manger"/>
    <x v="1"/>
    <s v="Corporate"/>
    <s v="Female"/>
    <x v="0"/>
    <n v="59"/>
    <d v="2018-10-27T00:00:00"/>
    <n v="139208"/>
    <n v="0.11"/>
    <s v="United States"/>
    <s v="Austin"/>
    <s v=""/>
    <x v="7"/>
  </r>
  <r>
    <s v="E02613"/>
    <s v="John Jung"/>
    <s v="Sr. Analyst"/>
    <x v="2"/>
    <s v="Speciality Products"/>
    <s v="Male"/>
    <x v="1"/>
    <n v="63"/>
    <d v="2018-03-12T00:00:00"/>
    <n v="73200"/>
    <n v="0"/>
    <s v="China"/>
    <s v="Shanghai"/>
    <s v=""/>
    <x v="7"/>
  </r>
  <r>
    <s v="E00864"/>
    <s v="Samantha Aguilar"/>
    <s v="Manager"/>
    <x v="3"/>
    <s v="Speciality Products"/>
    <s v="Female"/>
    <x v="3"/>
    <n v="46"/>
    <d v="2010-04-24T00:00:00"/>
    <n v="102636"/>
    <n v="0.06"/>
    <s v="United States"/>
    <s v="Seattle"/>
    <s v=""/>
    <x v="22"/>
  </r>
  <r>
    <s v="E01760"/>
    <s v="Madeline Acosta"/>
    <s v="Sr. Account Representative"/>
    <x v="2"/>
    <s v="Speciality Products"/>
    <s v="Female"/>
    <x v="3"/>
    <n v="26"/>
    <d v="2021-02-09T00:00:00"/>
    <n v="87427"/>
    <n v="0"/>
    <s v="Brazil"/>
    <s v="Sao Paulo"/>
    <s v=""/>
    <x v="9"/>
  </r>
  <r>
    <s v="E03223"/>
    <s v="Ethan Joseph"/>
    <s v="IT Coordinator"/>
    <x v="0"/>
    <s v="Research &amp; Development"/>
    <s v="Male"/>
    <x v="2"/>
    <n v="45"/>
    <d v="2018-05-28T00:00:00"/>
    <n v="49219"/>
    <n v="0"/>
    <s v="United States"/>
    <s v="Columbus"/>
    <s v=""/>
    <x v="7"/>
  </r>
  <r>
    <s v="E01262"/>
    <s v="Miles Mehta"/>
    <s v="Manager"/>
    <x v="1"/>
    <s v="Manufacturing"/>
    <s v="Male"/>
    <x v="1"/>
    <n v="50"/>
    <d v="2018-05-19T00:00:00"/>
    <n v="106437"/>
    <n v="7.0000000000000007E-2"/>
    <s v="China"/>
    <s v="Chongqing"/>
    <s v=""/>
    <x v="7"/>
  </r>
  <r>
    <s v="E01075"/>
    <s v="Joshua Juarez"/>
    <s v="Analyst II"/>
    <x v="1"/>
    <s v="Manufacturing"/>
    <s v="Male"/>
    <x v="3"/>
    <n v="46"/>
    <d v="2015-05-05T00:00:00"/>
    <n v="64364"/>
    <n v="0"/>
    <s v="Brazil"/>
    <s v="Sao Paulo"/>
    <s v=""/>
    <x v="16"/>
  </r>
  <r>
    <s v="E00364"/>
    <s v="Matthew Howard"/>
    <s v="Director"/>
    <x v="4"/>
    <s v="Manufacturing"/>
    <s v="Male"/>
    <x v="2"/>
    <n v="50"/>
    <d v="2021-10-17T00:00:00"/>
    <n v="172180"/>
    <n v="0.3"/>
    <s v="United States"/>
    <s v="Columbus"/>
    <s v=""/>
    <x v="9"/>
  </r>
  <r>
    <s v="E04108"/>
    <s v="Jade Figueroa"/>
    <s v="Sr. Analyst"/>
    <x v="2"/>
    <s v="Manufacturing"/>
    <s v="Female"/>
    <x v="3"/>
    <n v="33"/>
    <d v="2012-05-14T00:00:00"/>
    <n v="88343"/>
    <n v="0"/>
    <s v="Brazil"/>
    <s v="Rio de Janerio"/>
    <s v=""/>
    <x v="14"/>
  </r>
  <r>
    <s v="E02917"/>
    <s v="Everett Morales"/>
    <s v="Solutions Architect"/>
    <x v="0"/>
    <s v="Speciality Products"/>
    <s v="Male"/>
    <x v="3"/>
    <n v="57"/>
    <d v="2014-07-10T00:00:00"/>
    <n v="66649"/>
    <n v="0"/>
    <s v="Brazil"/>
    <s v="Rio de Janerio"/>
    <s v=""/>
    <x v="15"/>
  </r>
  <r>
    <s v="E03720"/>
    <s v="Genesis Hunter"/>
    <s v="Manager"/>
    <x v="1"/>
    <s v="Corporate"/>
    <s v="Female"/>
    <x v="2"/>
    <n v="48"/>
    <d v="1999-04-22T00:00:00"/>
    <n v="102847"/>
    <n v="0.05"/>
    <s v="United States"/>
    <s v="Chicago"/>
    <s v=""/>
    <x v="10"/>
  </r>
  <r>
    <s v="E03393"/>
    <s v="Henry Figueroa"/>
    <s v="Sr. Manger"/>
    <x v="1"/>
    <s v="Manufacturing"/>
    <s v="Male"/>
    <x v="3"/>
    <n v="46"/>
    <d v="2010-07-19T00:00:00"/>
    <n v="134881"/>
    <n v="0.15"/>
    <s v="Brazil"/>
    <s v="Manaus"/>
    <s v=""/>
    <x v="22"/>
  </r>
  <r>
    <s v="E02977"/>
    <s v="Nicholas Song"/>
    <s v="Analyst II"/>
    <x v="6"/>
    <s v="Manufacturing"/>
    <s v="Male"/>
    <x v="1"/>
    <n v="52"/>
    <d v="1999-05-23T00:00:00"/>
    <n v="68807"/>
    <n v="0"/>
    <s v="China"/>
    <s v="Chengdu"/>
    <d v="2015-11-30T00:00:00"/>
    <x v="10"/>
  </r>
  <r>
    <s v="E03371"/>
    <s v="Jack Alexander"/>
    <s v="Vice President"/>
    <x v="0"/>
    <s v="Manufacturing"/>
    <s v="Male"/>
    <x v="2"/>
    <n v="56"/>
    <d v="2006-05-29T00:00:00"/>
    <n v="228822"/>
    <n v="0.36"/>
    <s v="United States"/>
    <s v="Miami"/>
    <s v=""/>
    <x v="2"/>
  </r>
  <r>
    <s v="E02531"/>
    <s v="Jameson Foster"/>
    <s v="Analyst"/>
    <x v="6"/>
    <s v="Manufacturing"/>
    <s v="Male"/>
    <x v="2"/>
    <n v="28"/>
    <d v="2021-07-18T00:00:00"/>
    <n v="43391"/>
    <n v="0"/>
    <s v="United States"/>
    <s v="Columbus"/>
    <s v=""/>
    <x v="9"/>
  </r>
  <r>
    <s v="E02473"/>
    <s v="Leonardo Lo"/>
    <s v="Quality Engineer"/>
    <x v="5"/>
    <s v="Speciality Products"/>
    <s v="Male"/>
    <x v="1"/>
    <n v="29"/>
    <d v="2021-11-15T00:00:00"/>
    <n v="91782"/>
    <n v="0"/>
    <s v="China"/>
    <s v="Chongqing"/>
    <s v=""/>
    <x v="9"/>
  </r>
  <r>
    <s v="E02468"/>
    <s v="Ella Huang"/>
    <s v="Vice President"/>
    <x v="6"/>
    <s v="Corporate"/>
    <s v="Female"/>
    <x v="1"/>
    <n v="45"/>
    <d v="2016-02-28T00:00:00"/>
    <n v="211637"/>
    <n v="0.31"/>
    <s v="United States"/>
    <s v="Chicago"/>
    <s v=""/>
    <x v="0"/>
  </r>
  <r>
    <s v="E01499"/>
    <s v="Liam Jordan"/>
    <s v="Computer Systems Manager"/>
    <x v="0"/>
    <s v="Manufacturing"/>
    <s v="Male"/>
    <x v="2"/>
    <n v="28"/>
    <d v="2020-08-08T00:00:00"/>
    <n v="73255"/>
    <n v="0.09"/>
    <s v="United States"/>
    <s v="Phoenix"/>
    <s v=""/>
    <x v="6"/>
  </r>
  <r>
    <s v="E03697"/>
    <s v="Isaac Woods"/>
    <s v="Manager"/>
    <x v="2"/>
    <s v="Corporate"/>
    <s v="Male"/>
    <x v="2"/>
    <n v="28"/>
    <d v="2021-01-08T00:00:00"/>
    <n v="108826"/>
    <n v="0.1"/>
    <s v="United States"/>
    <s v="Miami"/>
    <s v=""/>
    <x v="9"/>
  </r>
  <r>
    <s v="E00593"/>
    <s v="Luke Wilson"/>
    <s v="Solutions Architect"/>
    <x v="0"/>
    <s v="Speciality Products"/>
    <s v="Male"/>
    <x v="2"/>
    <n v="34"/>
    <d v="2016-05-24T00:00:00"/>
    <n v="94352"/>
    <n v="0"/>
    <s v="United States"/>
    <s v="Miami"/>
    <s v=""/>
    <x v="0"/>
  </r>
  <r>
    <s v="E01103"/>
    <s v="Lyla Alvarez"/>
    <s v="IT Systems Architect"/>
    <x v="0"/>
    <s v="Research &amp; Development"/>
    <s v="Female"/>
    <x v="3"/>
    <n v="55"/>
    <d v="1994-08-30T00:00:00"/>
    <n v="73955"/>
    <n v="0"/>
    <s v="United States"/>
    <s v="Phoenix"/>
    <s v=""/>
    <x v="21"/>
  </r>
  <r>
    <s v="E03889"/>
    <s v="Caleb Flores"/>
    <s v="Manager"/>
    <x v="4"/>
    <s v="Manufacturing"/>
    <s v="Male"/>
    <x v="3"/>
    <n v="34"/>
    <d v="2013-08-13T00:00:00"/>
    <n v="113909"/>
    <n v="0.06"/>
    <s v="Brazil"/>
    <s v="Rio de Janerio"/>
    <s v=""/>
    <x v="11"/>
  </r>
  <r>
    <s v="E01958"/>
    <s v="Angel Lin"/>
    <s v="Network Administrator"/>
    <x v="0"/>
    <s v="Manufacturing"/>
    <s v="Male"/>
    <x v="1"/>
    <n v="27"/>
    <d v="2020-12-24T00:00:00"/>
    <n v="92321"/>
    <n v="0"/>
    <s v="United States"/>
    <s v="Chicago"/>
    <s v=""/>
    <x v="6"/>
  </r>
  <r>
    <s v="E01870"/>
    <s v="Easton Moore"/>
    <s v="Computer Systems Manager"/>
    <x v="0"/>
    <s v="Research &amp; Development"/>
    <s v="Male"/>
    <x v="2"/>
    <n v="52"/>
    <d v="2013-05-23T00:00:00"/>
    <n v="99557"/>
    <n v="0.09"/>
    <s v="United States"/>
    <s v="Seattle"/>
    <s v=""/>
    <x v="11"/>
  </r>
  <r>
    <s v="E01167"/>
    <s v="Kinsley Collins"/>
    <s v="Automation Engineer"/>
    <x v="5"/>
    <s v="Speciality Products"/>
    <s v="Female"/>
    <x v="2"/>
    <n v="28"/>
    <d v="2018-11-14T00:00:00"/>
    <n v="115854"/>
    <n v="0"/>
    <s v="United States"/>
    <s v="Phoenix"/>
    <s v=""/>
    <x v="7"/>
  </r>
  <r>
    <s v="E00099"/>
    <s v="Brooklyn Salazar"/>
    <s v="IT Systems Architect"/>
    <x v="0"/>
    <s v="Manufacturing"/>
    <s v="Female"/>
    <x v="3"/>
    <n v="44"/>
    <d v="2011-03-01T00:00:00"/>
    <n v="82462"/>
    <n v="0"/>
    <s v="United States"/>
    <s v="Austin"/>
    <s v=""/>
    <x v="24"/>
  </r>
  <r>
    <s v="E00044"/>
    <s v="Scarlett Jenkins"/>
    <s v="Vice President"/>
    <x v="0"/>
    <s v="Research &amp; Development"/>
    <s v="Female"/>
    <x v="2"/>
    <n v="53"/>
    <d v="2011-11-09T00:00:00"/>
    <n v="198473"/>
    <n v="0.32"/>
    <s v="United States"/>
    <s v="Miami"/>
    <s v=""/>
    <x v="24"/>
  </r>
  <r>
    <s v="E00711"/>
    <s v="Melody Chin"/>
    <s v="Sr. Manger"/>
    <x v="1"/>
    <s v="Corporate"/>
    <s v="Female"/>
    <x v="1"/>
    <n v="43"/>
    <d v="2006-10-15T00:00:00"/>
    <n v="153492"/>
    <n v="0.11"/>
    <s v="United States"/>
    <s v="Chicago"/>
    <s v=""/>
    <x v="2"/>
  </r>
  <r>
    <s v="E04795"/>
    <s v="Eloise Alexander"/>
    <s v="Vice President"/>
    <x v="4"/>
    <s v="Corporate"/>
    <s v="Female"/>
    <x v="0"/>
    <n v="28"/>
    <d v="2018-01-21T00:00:00"/>
    <n v="208210"/>
    <n v="0.3"/>
    <s v="United States"/>
    <s v="Seattle"/>
    <s v=""/>
    <x v="7"/>
  </r>
  <r>
    <s v="E03912"/>
    <s v="Carter Turner"/>
    <s v="Sr. Analyst"/>
    <x v="6"/>
    <s v="Corporate"/>
    <s v="Male"/>
    <x v="2"/>
    <n v="33"/>
    <d v="2015-11-17T00:00:00"/>
    <n v="91632"/>
    <n v="0"/>
    <s v="United States"/>
    <s v="Phoenix"/>
    <s v=""/>
    <x v="16"/>
  </r>
  <r>
    <s v="E02103"/>
    <s v="Andrew Ma"/>
    <s v="HRIS Analyst"/>
    <x v="4"/>
    <s v="Corporate"/>
    <s v="Male"/>
    <x v="1"/>
    <n v="31"/>
    <d v="2017-09-24T00:00:00"/>
    <n v="71755"/>
    <n v="0"/>
    <s v="China"/>
    <s v="Chongqing"/>
    <s v=""/>
    <x v="5"/>
  </r>
  <r>
    <s v="E04213"/>
    <s v="Hailey Xi"/>
    <s v="Manager"/>
    <x v="3"/>
    <s v="Corporate"/>
    <s v="Female"/>
    <x v="1"/>
    <n v="52"/>
    <d v="2021-11-19T00:00:00"/>
    <n v="111006"/>
    <n v="0.08"/>
    <s v="China"/>
    <s v="Chongqing"/>
    <s v=""/>
    <x v="9"/>
  </r>
  <r>
    <s v="E04756"/>
    <s v="Aiden Le"/>
    <s v="Cloud Infrastructure Architect"/>
    <x v="0"/>
    <s v="Corporate"/>
    <s v="Male"/>
    <x v="1"/>
    <n v="55"/>
    <d v="1994-12-24T00:00:00"/>
    <n v="99774"/>
    <n v="0"/>
    <s v="United States"/>
    <s v="Austin"/>
    <s v=""/>
    <x v="21"/>
  </r>
  <r>
    <s v="E04114"/>
    <s v="Christopher Lim"/>
    <s v="Director"/>
    <x v="0"/>
    <s v="Research &amp; Development"/>
    <s v="Male"/>
    <x v="1"/>
    <n v="55"/>
    <d v="2007-03-13T00:00:00"/>
    <n v="184648"/>
    <n v="0.24"/>
    <s v="China"/>
    <s v="Shanghai"/>
    <s v=""/>
    <x v="26"/>
  </r>
  <r>
    <s v="E01423"/>
    <s v="James Castillo"/>
    <s v="Vice President"/>
    <x v="0"/>
    <s v="Manufacturing"/>
    <s v="Male"/>
    <x v="3"/>
    <n v="51"/>
    <d v="2001-07-19T00:00:00"/>
    <n v="247874"/>
    <n v="0.33"/>
    <s v="Brazil"/>
    <s v="Manaus"/>
    <s v=""/>
    <x v="23"/>
  </r>
  <r>
    <s v="E03181"/>
    <s v="Greyson Dang"/>
    <s v="Development Engineer"/>
    <x v="5"/>
    <s v="Manufacturing"/>
    <s v="Male"/>
    <x v="1"/>
    <n v="60"/>
    <d v="2009-05-11T00:00:00"/>
    <n v="62239"/>
    <n v="0"/>
    <s v="China"/>
    <s v="Beijing"/>
    <s v=""/>
    <x v="8"/>
  </r>
  <r>
    <s v="E03305"/>
    <s v="Hannah King"/>
    <s v="Manager"/>
    <x v="3"/>
    <s v="Speciality Products"/>
    <s v="Female"/>
    <x v="2"/>
    <n v="31"/>
    <d v="2014-10-07T00:00:00"/>
    <n v="114911"/>
    <n v="7.0000000000000007E-2"/>
    <s v="United States"/>
    <s v="Chicago"/>
    <s v=""/>
    <x v="15"/>
  </r>
  <r>
    <s v="E00703"/>
    <s v="Wesley Dominguez"/>
    <s v="Engineering Manager"/>
    <x v="5"/>
    <s v="Corporate"/>
    <s v="Male"/>
    <x v="3"/>
    <n v="45"/>
    <d v="2018-04-27T00:00:00"/>
    <n v="115490"/>
    <n v="0.12"/>
    <s v="United States"/>
    <s v="Chicago"/>
    <s v=""/>
    <x v="7"/>
  </r>
  <r>
    <s v="E04403"/>
    <s v="Dominic Hu"/>
    <s v="Manager"/>
    <x v="3"/>
    <s v="Speciality Products"/>
    <s v="Male"/>
    <x v="1"/>
    <n v="34"/>
    <d v="2012-02-13T00:00:00"/>
    <n v="118708"/>
    <n v="7.0000000000000007E-2"/>
    <s v="China"/>
    <s v="Shanghai"/>
    <s v=""/>
    <x v="14"/>
  </r>
  <r>
    <s v="E00103"/>
    <s v="Nora Park"/>
    <s v="Director"/>
    <x v="3"/>
    <s v="Speciality Products"/>
    <s v="Female"/>
    <x v="1"/>
    <n v="29"/>
    <d v="2017-06-28T00:00:00"/>
    <n v="197649"/>
    <n v="0.2"/>
    <s v="United States"/>
    <s v="Columbus"/>
    <s v=""/>
    <x v="5"/>
  </r>
  <r>
    <s v="E04487"/>
    <s v="Audrey Hwang"/>
    <s v="Sr. Analyst"/>
    <x v="3"/>
    <s v="Speciality Products"/>
    <s v="Female"/>
    <x v="1"/>
    <n v="45"/>
    <d v="2020-06-17T00:00:00"/>
    <n v="89841"/>
    <n v="0"/>
    <s v="China"/>
    <s v="Beijing"/>
    <s v=""/>
    <x v="6"/>
  </r>
  <r>
    <s v="E01194"/>
    <s v="Ella Jenkins"/>
    <s v="Analyst II"/>
    <x v="1"/>
    <s v="Speciality Products"/>
    <s v="Female"/>
    <x v="2"/>
    <n v="52"/>
    <d v="2019-12-20T00:00:00"/>
    <n v="61026"/>
    <n v="0"/>
    <s v="United States"/>
    <s v="Phoenix"/>
    <s v=""/>
    <x v="3"/>
  </r>
  <r>
    <s v="E02179"/>
    <s v="Peyton Owens"/>
    <s v="Controls Engineer"/>
    <x v="5"/>
    <s v="Speciality Products"/>
    <s v="Female"/>
    <x v="2"/>
    <n v="48"/>
    <d v="2014-09-25T00:00:00"/>
    <n v="96693"/>
    <n v="0"/>
    <s v="United States"/>
    <s v="Chicago"/>
    <s v=""/>
    <x v="15"/>
  </r>
  <r>
    <s v="E04242"/>
    <s v="Alice Lopez"/>
    <s v="Test Engineer"/>
    <x v="5"/>
    <s v="Speciality Products"/>
    <s v="Female"/>
    <x v="3"/>
    <n v="48"/>
    <d v="2009-06-27T00:00:00"/>
    <n v="82907"/>
    <n v="0"/>
    <s v="United States"/>
    <s v="Seattle"/>
    <s v=""/>
    <x v="8"/>
  </r>
  <r>
    <s v="E01371"/>
    <s v="Dominic Le"/>
    <s v="Vice President"/>
    <x v="6"/>
    <s v="Corporate"/>
    <s v="Male"/>
    <x v="1"/>
    <n v="41"/>
    <d v="2014-10-04T00:00:00"/>
    <n v="257194"/>
    <n v="0.35"/>
    <s v="China"/>
    <s v="Chongqing"/>
    <s v=""/>
    <x v="15"/>
  </r>
  <r>
    <s v="E03065"/>
    <s v="Ezra Ortiz"/>
    <s v="Quality Engineer"/>
    <x v="5"/>
    <s v="Research &amp; Development"/>
    <s v="Male"/>
    <x v="3"/>
    <n v="41"/>
    <d v="2012-01-21T00:00:00"/>
    <n v="94658"/>
    <n v="0"/>
    <s v="United States"/>
    <s v="Miami"/>
    <s v=""/>
    <x v="14"/>
  </r>
  <r>
    <s v="E01377"/>
    <s v="Grayson Luu"/>
    <s v="Quality Engineer"/>
    <x v="5"/>
    <s v="Research &amp; Development"/>
    <s v="Male"/>
    <x v="1"/>
    <n v="55"/>
    <d v="2011-04-30T00:00:00"/>
    <n v="89419"/>
    <n v="0"/>
    <s v="China"/>
    <s v="Shanghai"/>
    <s v=""/>
    <x v="24"/>
  </r>
  <r>
    <s v="E03097"/>
    <s v="Brooks Stewart"/>
    <s v="HRIS Analyst"/>
    <x v="4"/>
    <s v="Manufacturing"/>
    <s v="Male"/>
    <x v="0"/>
    <n v="45"/>
    <d v="2015-12-19T00:00:00"/>
    <n v="51983"/>
    <n v="0"/>
    <s v="United States"/>
    <s v="Columbus"/>
    <s v=""/>
    <x v="16"/>
  </r>
  <r>
    <s v="E01668"/>
    <s v="Naomi Xi"/>
    <s v="Director"/>
    <x v="1"/>
    <s v="Corporate"/>
    <s v="Female"/>
    <x v="1"/>
    <n v="53"/>
    <d v="2002-02-17T00:00:00"/>
    <n v="179494"/>
    <n v="0.2"/>
    <s v="China"/>
    <s v="Chongqing"/>
    <s v=""/>
    <x v="12"/>
  </r>
  <r>
    <s v="E03354"/>
    <s v="Silas Estrada"/>
    <s v="IT Systems Architect"/>
    <x v="0"/>
    <s v="Corporate"/>
    <s v="Male"/>
    <x v="3"/>
    <n v="49"/>
    <d v="2016-06-24T00:00:00"/>
    <n v="68426"/>
    <n v="0"/>
    <s v="Brazil"/>
    <s v="Rio de Janerio"/>
    <s v=""/>
    <x v="0"/>
  </r>
  <r>
    <s v="E02088"/>
    <s v="Skylar Ayala"/>
    <s v="Sr. Manger"/>
    <x v="1"/>
    <s v="Corporate"/>
    <s v="Female"/>
    <x v="3"/>
    <n v="55"/>
    <d v="2017-02-06T00:00:00"/>
    <n v="144986"/>
    <n v="0.12"/>
    <s v="United States"/>
    <s v="Phoenix"/>
    <s v=""/>
    <x v="5"/>
  </r>
  <r>
    <s v="E03980"/>
    <s v="Lydia Huynh"/>
    <s v="Account Representative"/>
    <x v="2"/>
    <s v="Speciality Products"/>
    <s v="Female"/>
    <x v="1"/>
    <n v="45"/>
    <d v="2000-08-16T00:00:00"/>
    <n v="60113"/>
    <n v="0"/>
    <s v="United States"/>
    <s v="Chicago"/>
    <s v=""/>
    <x v="28"/>
  </r>
  <r>
    <s v="E00972"/>
    <s v="Hazel Cortez"/>
    <s v="HRIS Analyst"/>
    <x v="4"/>
    <s v="Research &amp; Development"/>
    <s v="Female"/>
    <x v="3"/>
    <n v="52"/>
    <d v="2021-04-18T00:00:00"/>
    <n v="50548"/>
    <n v="0"/>
    <s v="Brazil"/>
    <s v="Sao Paulo"/>
    <s v=""/>
    <x v="9"/>
  </r>
  <r>
    <s v="E00824"/>
    <s v="Everleigh Adams"/>
    <s v="Analyst II"/>
    <x v="6"/>
    <s v="Manufacturing"/>
    <s v="Female"/>
    <x v="2"/>
    <n v="33"/>
    <d v="2020-03-14T00:00:00"/>
    <n v="68846"/>
    <n v="0"/>
    <s v="United States"/>
    <s v="Chicago"/>
    <s v=""/>
    <x v="6"/>
  </r>
  <r>
    <s v="E04359"/>
    <s v="Layla Salazar"/>
    <s v="Solutions Architect"/>
    <x v="0"/>
    <s v="Corporate"/>
    <s v="Female"/>
    <x v="3"/>
    <n v="59"/>
    <d v="2014-03-19T00:00:00"/>
    <n v="90901"/>
    <n v="0"/>
    <s v="United States"/>
    <s v="Seattle"/>
    <s v=""/>
    <x v="15"/>
  </r>
  <r>
    <s v="E03113"/>
    <s v="Willow Chen"/>
    <s v="Manager"/>
    <x v="3"/>
    <s v="Corporate"/>
    <s v="Female"/>
    <x v="1"/>
    <n v="50"/>
    <d v="2012-09-03T00:00:00"/>
    <n v="102033"/>
    <n v="0.08"/>
    <s v="United States"/>
    <s v="Austin"/>
    <s v=""/>
    <x v="14"/>
  </r>
  <r>
    <s v="E01488"/>
    <s v="Penelope Griffin"/>
    <s v="Director"/>
    <x v="2"/>
    <s v="Manufacturing"/>
    <s v="Female"/>
    <x v="2"/>
    <n v="61"/>
    <d v="2021-01-23T00:00:00"/>
    <n v="151783"/>
    <n v="0.26"/>
    <s v="United States"/>
    <s v="Seattle"/>
    <s v=""/>
    <x v="9"/>
  </r>
  <r>
    <s v="E01787"/>
    <s v="Lillian Romero"/>
    <s v="Director"/>
    <x v="5"/>
    <s v="Corporate"/>
    <s v="Female"/>
    <x v="3"/>
    <n v="27"/>
    <d v="2018-12-07T00:00:00"/>
    <n v="170164"/>
    <n v="0.17"/>
    <s v="United States"/>
    <s v="Austin"/>
    <s v=""/>
    <x v="7"/>
  </r>
  <r>
    <s v="E03550"/>
    <s v="Stella Wu"/>
    <s v="Sr. Manger"/>
    <x v="6"/>
    <s v="Speciality Products"/>
    <s v="Female"/>
    <x v="1"/>
    <n v="35"/>
    <d v="2014-02-20T00:00:00"/>
    <n v="155905"/>
    <n v="0.14000000000000001"/>
    <s v="United States"/>
    <s v="Phoenix"/>
    <s v=""/>
    <x v="15"/>
  </r>
  <r>
    <s v="E01052"/>
    <s v="Parker Vang"/>
    <s v="Analyst"/>
    <x v="2"/>
    <s v="Corporate"/>
    <s v="Male"/>
    <x v="1"/>
    <n v="40"/>
    <d v="2016-12-17T00:00:00"/>
    <n v="50733"/>
    <n v="0"/>
    <s v="United States"/>
    <s v="Miami"/>
    <s v=""/>
    <x v="0"/>
  </r>
  <r>
    <s v="E04799"/>
    <s v="Mila Roberts"/>
    <s v="Sr. Business Partner"/>
    <x v="4"/>
    <s v="Corporate"/>
    <s v="Female"/>
    <x v="2"/>
    <n v="30"/>
    <d v="2017-01-26T00:00:00"/>
    <n v="88663"/>
    <n v="0"/>
    <s v="United States"/>
    <s v="Phoenix"/>
    <s v=""/>
    <x v="5"/>
  </r>
  <r>
    <s v="E03402"/>
    <s v="Isaac Liu"/>
    <s v="Field Engineer"/>
    <x v="5"/>
    <s v="Manufacturing"/>
    <s v="Male"/>
    <x v="1"/>
    <n v="60"/>
    <d v="1992-10-13T00:00:00"/>
    <n v="88213"/>
    <n v="0"/>
    <s v="China"/>
    <s v="Chongqing"/>
    <s v=""/>
    <x v="27"/>
  </r>
  <r>
    <s v="E04128"/>
    <s v="Jacob Doan"/>
    <s v="Analyst II"/>
    <x v="2"/>
    <s v="Speciality Products"/>
    <s v="Male"/>
    <x v="1"/>
    <n v="55"/>
    <d v="2021-08-02T00:00:00"/>
    <n v="67130"/>
    <n v="0"/>
    <s v="United States"/>
    <s v="Miami"/>
    <s v=""/>
    <x v="9"/>
  </r>
  <r>
    <s v="E00013"/>
    <s v="Raelynn Ma"/>
    <s v="Sr. Analyst"/>
    <x v="1"/>
    <s v="Speciality Products"/>
    <s v="Female"/>
    <x v="1"/>
    <n v="33"/>
    <d v="2015-10-08T00:00:00"/>
    <n v="94876"/>
    <n v="0"/>
    <s v="United States"/>
    <s v="Miami"/>
    <s v=""/>
    <x v="16"/>
  </r>
  <r>
    <s v="E03114"/>
    <s v="Jameson Juarez"/>
    <s v="Development Engineer"/>
    <x v="5"/>
    <s v="Speciality Products"/>
    <s v="Male"/>
    <x v="3"/>
    <n v="62"/>
    <d v="1994-10-09T00:00:00"/>
    <n v="98230"/>
    <n v="0"/>
    <s v="United States"/>
    <s v="Miami"/>
    <s v=""/>
    <x v="21"/>
  </r>
  <r>
    <s v="E04004"/>
    <s v="Everleigh Shah"/>
    <s v="Test Engineer"/>
    <x v="5"/>
    <s v="Research &amp; Development"/>
    <s v="Female"/>
    <x v="1"/>
    <n v="36"/>
    <d v="2018-12-14T00:00:00"/>
    <n v="96757"/>
    <n v="0"/>
    <s v="United States"/>
    <s v="Columbus"/>
    <s v=""/>
    <x v="7"/>
  </r>
  <r>
    <s v="E04472"/>
    <s v="Alexander Foster"/>
    <s v="Analyst II"/>
    <x v="6"/>
    <s v="Manufacturing"/>
    <s v="Male"/>
    <x v="0"/>
    <n v="35"/>
    <d v="2020-07-03T00:00:00"/>
    <n v="51513"/>
    <n v="0"/>
    <s v="United States"/>
    <s v="Columbus"/>
    <s v=""/>
    <x v="6"/>
  </r>
  <r>
    <s v="E00161"/>
    <s v="Ryan Ha"/>
    <s v="Vice President"/>
    <x v="6"/>
    <s v="Corporate"/>
    <s v="Male"/>
    <x v="1"/>
    <n v="60"/>
    <d v="2007-01-27T00:00:00"/>
    <n v="234311"/>
    <n v="0.37"/>
    <s v="United States"/>
    <s v="Miami"/>
    <s v=""/>
    <x v="26"/>
  </r>
  <r>
    <s v="E04417"/>
    <s v="Chloe Salazar"/>
    <s v="Sr. Manger"/>
    <x v="4"/>
    <s v="Speciality Products"/>
    <s v="Female"/>
    <x v="3"/>
    <n v="45"/>
    <d v="2011-05-22T00:00:00"/>
    <n v="152353"/>
    <n v="0.14000000000000001"/>
    <s v="United States"/>
    <s v="Seattle"/>
    <s v=""/>
    <x v="24"/>
  </r>
  <r>
    <s v="E04536"/>
    <s v="Layla Scott"/>
    <s v="Sr. Manger"/>
    <x v="3"/>
    <s v="Speciality Products"/>
    <s v="Female"/>
    <x v="2"/>
    <n v="48"/>
    <d v="2010-07-30T00:00:00"/>
    <n v="124774"/>
    <n v="0.12"/>
    <s v="United States"/>
    <s v="Phoenix"/>
    <s v=""/>
    <x v="22"/>
  </r>
  <r>
    <s v="E02534"/>
    <s v="Leah Khan"/>
    <s v="Director"/>
    <x v="6"/>
    <s v="Corporate"/>
    <s v="Female"/>
    <x v="1"/>
    <n v="36"/>
    <d v="2010-09-13T00:00:00"/>
    <n v="157070"/>
    <n v="0.28000000000000003"/>
    <s v="China"/>
    <s v="Chongqing"/>
    <s v=""/>
    <x v="22"/>
  </r>
  <r>
    <s v="E02857"/>
    <s v="Mason Jimenez"/>
    <s v="Sr. Manger"/>
    <x v="1"/>
    <s v="Speciality Products"/>
    <s v="Male"/>
    <x v="3"/>
    <n v="44"/>
    <d v="2019-08-08T00:00:00"/>
    <n v="130133"/>
    <n v="0.15"/>
    <s v="United States"/>
    <s v="Austin"/>
    <d v="2022-05-18T00:00:00"/>
    <x v="3"/>
  </r>
  <r>
    <s v="E03059"/>
    <s v="Hailey Dang"/>
    <s v="Manager"/>
    <x v="6"/>
    <s v="Manufacturing"/>
    <s v="Female"/>
    <x v="1"/>
    <n v="64"/>
    <d v="2019-09-21T00:00:00"/>
    <n v="108780"/>
    <n v="0.06"/>
    <s v="China"/>
    <s v="Shanghai"/>
    <s v=""/>
    <x v="3"/>
  </r>
  <r>
    <s v="E02477"/>
    <s v="Amelia Bui"/>
    <s v="Director"/>
    <x v="5"/>
    <s v="Speciality Products"/>
    <s v="Female"/>
    <x v="1"/>
    <n v="46"/>
    <d v="2020-10-21T00:00:00"/>
    <n v="151853"/>
    <n v="0.16"/>
    <s v="China"/>
    <s v="Chengdu"/>
    <s v=""/>
    <x v="6"/>
  </r>
  <r>
    <s v="E00022"/>
    <s v="Elena Her"/>
    <s v="Account Representative"/>
    <x v="2"/>
    <s v="Manufacturing"/>
    <s v="Female"/>
    <x v="1"/>
    <n v="62"/>
    <d v="2006-09-17T00:00:00"/>
    <n v="64669"/>
    <n v="0"/>
    <s v="China"/>
    <s v="Chongqing"/>
    <s v=""/>
    <x v="2"/>
  </r>
  <r>
    <s v="E03370"/>
    <s v="Ian Cortez"/>
    <s v="Analyst II"/>
    <x v="6"/>
    <s v="Research &amp; Development"/>
    <s v="Male"/>
    <x v="3"/>
    <n v="61"/>
    <d v="2008-04-30T00:00:00"/>
    <n v="69352"/>
    <n v="0"/>
    <s v="Brazil"/>
    <s v="Rio de Janerio"/>
    <s v=""/>
    <x v="20"/>
  </r>
  <r>
    <s v="E00555"/>
    <s v="Christian Ali"/>
    <s v="Analyst II"/>
    <x v="6"/>
    <s v="Research &amp; Development"/>
    <s v="Male"/>
    <x v="1"/>
    <n v="65"/>
    <d v="2001-10-17T00:00:00"/>
    <n v="74631"/>
    <n v="0"/>
    <s v="China"/>
    <s v="Chongqing"/>
    <s v=""/>
    <x v="23"/>
  </r>
  <r>
    <s v="E03160"/>
    <s v="Carter Ortiz"/>
    <s v="Quality Engineer"/>
    <x v="5"/>
    <s v="Speciality Products"/>
    <s v="Male"/>
    <x v="3"/>
    <n v="54"/>
    <d v="2012-04-29T00:00:00"/>
    <n v="96441"/>
    <n v="0"/>
    <s v="Brazil"/>
    <s v="Sao Paulo"/>
    <s v=""/>
    <x v="14"/>
  </r>
  <r>
    <s v="E03919"/>
    <s v="Grayson Chan"/>
    <s v="Engineering Manager"/>
    <x v="5"/>
    <s v="Speciality Products"/>
    <s v="Male"/>
    <x v="1"/>
    <n v="46"/>
    <d v="2011-10-20T00:00:00"/>
    <n v="114250"/>
    <n v="0.14000000000000001"/>
    <s v="China"/>
    <s v="Chengdu"/>
    <s v=""/>
    <x v="24"/>
  </r>
  <r>
    <s v="E01724"/>
    <s v="Nolan Molina"/>
    <s v="Computer Systems Manager"/>
    <x v="0"/>
    <s v="Corporate"/>
    <s v="Male"/>
    <x v="3"/>
    <n v="36"/>
    <d v="2020-12-27T00:00:00"/>
    <n v="70165"/>
    <n v="7.0000000000000007E-2"/>
    <s v="Brazil"/>
    <s v="Manaus"/>
    <s v=""/>
    <x v="6"/>
  </r>
  <r>
    <s v="E04087"/>
    <s v="Adam Kaur"/>
    <s v="Manager"/>
    <x v="0"/>
    <s v="Corporate"/>
    <s v="Male"/>
    <x v="1"/>
    <n v="60"/>
    <d v="2000-01-29T00:00:00"/>
    <n v="109059"/>
    <n v="7.0000000000000007E-2"/>
    <s v="China"/>
    <s v="Chengdu"/>
    <s v=""/>
    <x v="28"/>
  </r>
  <r>
    <s v="E02856"/>
    <s v="Amelia Kaur"/>
    <s v="Operations Engineer"/>
    <x v="5"/>
    <s v="Research &amp; Development"/>
    <s v="Female"/>
    <x v="1"/>
    <n v="30"/>
    <d v="2015-11-14T00:00:00"/>
    <n v="77442"/>
    <n v="0"/>
    <s v="United States"/>
    <s v="Columbus"/>
    <s v=""/>
    <x v="16"/>
  </r>
  <r>
    <s v="E03805"/>
    <s v="Autumn Gonzales"/>
    <s v="Analyst II"/>
    <x v="2"/>
    <s v="Corporate"/>
    <s v="Female"/>
    <x v="3"/>
    <n v="34"/>
    <d v="2012-06-06T00:00:00"/>
    <n v="72126"/>
    <n v="0"/>
    <s v="Brazil"/>
    <s v="Manaus"/>
    <s v=""/>
    <x v="14"/>
  </r>
  <r>
    <s v="E00319"/>
    <s v="Ezra Wilson"/>
    <s v="Service Desk Analyst"/>
    <x v="0"/>
    <s v="Manufacturing"/>
    <s v="Male"/>
    <x v="2"/>
    <n v="55"/>
    <d v="2013-10-18T00:00:00"/>
    <n v="70334"/>
    <n v="0"/>
    <s v="United States"/>
    <s v="Miami"/>
    <s v=""/>
    <x v="11"/>
  </r>
  <r>
    <s v="E01090"/>
    <s v="Jacob Cheng"/>
    <s v="Quality Engineer"/>
    <x v="5"/>
    <s v="Research &amp; Development"/>
    <s v="Male"/>
    <x v="1"/>
    <n v="59"/>
    <d v="2009-12-23T00:00:00"/>
    <n v="78006"/>
    <n v="0"/>
    <s v="United States"/>
    <s v="Miami"/>
    <s v=""/>
    <x v="8"/>
  </r>
  <r>
    <s v="E04323"/>
    <s v="Melody Valdez"/>
    <s v="Director"/>
    <x v="0"/>
    <s v="Manufacturing"/>
    <s v="Female"/>
    <x v="3"/>
    <n v="28"/>
    <d v="2021-01-25T00:00:00"/>
    <n v="160385"/>
    <n v="0.23"/>
    <s v="United States"/>
    <s v="Miami"/>
    <d v="2021-05-18T00:00:00"/>
    <x v="9"/>
  </r>
  <r>
    <s v="E02687"/>
    <s v="Caroline Nelson"/>
    <s v="Vice President"/>
    <x v="1"/>
    <s v="Corporate"/>
    <s v="Female"/>
    <x v="2"/>
    <n v="36"/>
    <d v="2014-01-11T00:00:00"/>
    <n v="202323"/>
    <n v="0.39"/>
    <s v="United States"/>
    <s v="Chicago"/>
    <s v=""/>
    <x v="15"/>
  </r>
  <r>
    <s v="E01407"/>
    <s v="Ellie Guerrero"/>
    <s v="Sr. Manger"/>
    <x v="4"/>
    <s v="Corporate"/>
    <s v="Female"/>
    <x v="3"/>
    <n v="29"/>
    <d v="2020-07-13T00:00:00"/>
    <n v="141555"/>
    <n v="0.11"/>
    <s v="Brazil"/>
    <s v="Manaus"/>
    <s v=""/>
    <x v="6"/>
  </r>
  <r>
    <s v="E02748"/>
    <s v="Genesis Zhu"/>
    <s v="Director"/>
    <x v="1"/>
    <s v="Speciality Products"/>
    <s v="Female"/>
    <x v="1"/>
    <n v="34"/>
    <d v="2020-07-20T00:00:00"/>
    <n v="184960"/>
    <n v="0.18"/>
    <s v="United States"/>
    <s v="Seattle"/>
    <s v=""/>
    <x v="6"/>
  </r>
  <r>
    <s v="E01995"/>
    <s v="Jonathan Ho"/>
    <s v="Vice President"/>
    <x v="0"/>
    <s v="Manufacturing"/>
    <s v="Male"/>
    <x v="1"/>
    <n v="37"/>
    <d v="2011-06-25T00:00:00"/>
    <n v="221592"/>
    <n v="0.31"/>
    <s v="United States"/>
    <s v="Columbus"/>
    <s v=""/>
    <x v="24"/>
  </r>
  <r>
    <s v="E01714"/>
    <s v="Savannah Park"/>
    <s v="HRIS Analyst"/>
    <x v="4"/>
    <s v="Manufacturing"/>
    <s v="Female"/>
    <x v="1"/>
    <n v="44"/>
    <d v="2009-01-28T00:00:00"/>
    <n v="53301"/>
    <n v="0"/>
    <s v="United States"/>
    <s v="Seattle"/>
    <s v=""/>
    <x v="8"/>
  </r>
  <r>
    <s v="E04491"/>
    <s v="Nathan Chan"/>
    <s v="Cloud Infrastructure Architect"/>
    <x v="0"/>
    <s v="Corporate"/>
    <s v="Male"/>
    <x v="1"/>
    <n v="45"/>
    <d v="2000-03-02T00:00:00"/>
    <n v="91276"/>
    <n v="0"/>
    <s v="United States"/>
    <s v="Seattle"/>
    <s v=""/>
    <x v="28"/>
  </r>
  <r>
    <s v="E01076"/>
    <s v="Sofia Vu"/>
    <s v="Sr. Manger"/>
    <x v="4"/>
    <s v="Research &amp; Development"/>
    <s v="Female"/>
    <x v="1"/>
    <n v="52"/>
    <d v="2017-09-05T00:00:00"/>
    <n v="140042"/>
    <n v="0.13"/>
    <s v="United States"/>
    <s v="Austin"/>
    <s v=""/>
    <x v="5"/>
  </r>
  <r>
    <s v="E04131"/>
    <s v="Ruby Choi"/>
    <s v="Analyst"/>
    <x v="3"/>
    <s v="Manufacturing"/>
    <s v="Female"/>
    <x v="1"/>
    <n v="40"/>
    <d v="2018-12-06T00:00:00"/>
    <n v="57225"/>
    <n v="0"/>
    <s v="United States"/>
    <s v="Columbus"/>
    <s v=""/>
    <x v="7"/>
  </r>
  <r>
    <s v="E02843"/>
    <s v="Lily Pena"/>
    <s v="Manager"/>
    <x v="4"/>
    <s v="Speciality Products"/>
    <s v="Female"/>
    <x v="3"/>
    <n v="55"/>
    <d v="2010-02-24T00:00:00"/>
    <n v="102839"/>
    <n v="0.05"/>
    <s v="United States"/>
    <s v="Miami"/>
    <s v=""/>
    <x v="22"/>
  </r>
  <r>
    <s v="E03758"/>
    <s v="Liam Zhang"/>
    <s v="Director"/>
    <x v="6"/>
    <s v="Research &amp; Development"/>
    <s v="Male"/>
    <x v="1"/>
    <n v="29"/>
    <d v="2021-09-15T00:00:00"/>
    <n v="199783"/>
    <n v="0.21"/>
    <s v="United States"/>
    <s v="Chicago"/>
    <d v="2022-04-10T00:00:00"/>
    <x v="9"/>
  </r>
  <r>
    <s v="E02063"/>
    <s v="Ian Gutierrez"/>
    <s v="Sr. Business Partner"/>
    <x v="4"/>
    <s v="Research &amp; Development"/>
    <s v="Male"/>
    <x v="3"/>
    <n v="32"/>
    <d v="2021-04-09T00:00:00"/>
    <n v="70980"/>
    <n v="0"/>
    <s v="Brazil"/>
    <s v="Rio de Janerio"/>
    <s v=""/>
    <x v="9"/>
  </r>
  <r>
    <s v="E00638"/>
    <s v="David Simmons"/>
    <s v="Manager"/>
    <x v="6"/>
    <s v="Corporate"/>
    <s v="Male"/>
    <x v="2"/>
    <n v="51"/>
    <d v="1997-01-26T00:00:00"/>
    <n v="104431"/>
    <n v="7.0000000000000007E-2"/>
    <s v="United States"/>
    <s v="Phoenix"/>
    <s v=""/>
    <x v="1"/>
  </r>
  <r>
    <s v="E03571"/>
    <s v="Lincoln Henderson"/>
    <s v="Business Partner"/>
    <x v="4"/>
    <s v="Speciality Products"/>
    <s v="Male"/>
    <x v="2"/>
    <n v="28"/>
    <d v="2021-06-27T00:00:00"/>
    <n v="48510"/>
    <n v="0"/>
    <s v="United States"/>
    <s v="Chicago"/>
    <s v=""/>
    <x v="9"/>
  </r>
  <r>
    <s v="E01820"/>
    <s v="Nathan Miller"/>
    <s v="Quality Engineer"/>
    <x v="5"/>
    <s v="Speciality Products"/>
    <s v="Male"/>
    <x v="0"/>
    <n v="27"/>
    <d v="2019-05-28T00:00:00"/>
    <n v="70110"/>
    <n v="0"/>
    <s v="United States"/>
    <s v="Miami"/>
    <d v="2021-01-07T00:00:00"/>
    <x v="3"/>
  </r>
  <r>
    <s v="E01712"/>
    <s v="James Singh"/>
    <s v="Director"/>
    <x v="6"/>
    <s v="Corporate"/>
    <s v="Male"/>
    <x v="1"/>
    <n v="45"/>
    <d v="2008-03-12T00:00:00"/>
    <n v="186138"/>
    <n v="0.28000000000000003"/>
    <s v="China"/>
    <s v="Chongqing"/>
    <s v=""/>
    <x v="20"/>
  </r>
  <r>
    <s v="E00184"/>
    <s v="Kayden Ortega"/>
    <s v="Analyst"/>
    <x v="3"/>
    <s v="Manufacturing"/>
    <s v="Male"/>
    <x v="3"/>
    <n v="58"/>
    <d v="2010-04-19T00:00:00"/>
    <n v="56350"/>
    <n v="0"/>
    <s v="Brazil"/>
    <s v="Rio de Janerio"/>
    <s v=""/>
    <x v="22"/>
  </r>
  <r>
    <s v="E02706"/>
    <s v="Lucy Figueroa"/>
    <s v="Sr. Manger"/>
    <x v="1"/>
    <s v="Research &amp; Development"/>
    <s v="Female"/>
    <x v="3"/>
    <n v="45"/>
    <d v="2016-01-10T00:00:00"/>
    <n v="149761"/>
    <n v="0.12"/>
    <s v="United States"/>
    <s v="Columbus"/>
    <s v=""/>
    <x v="0"/>
  </r>
  <r>
    <s v="E02899"/>
    <s v="Joshua Cortez"/>
    <s v="Sr. Manger"/>
    <x v="1"/>
    <s v="Corporate"/>
    <s v="Male"/>
    <x v="3"/>
    <n v="44"/>
    <d v="2007-08-11T00:00:00"/>
    <n v="126277"/>
    <n v="0.13"/>
    <s v="Brazil"/>
    <s v="Manaus"/>
    <s v=""/>
    <x v="26"/>
  </r>
  <r>
    <s v="E02478"/>
    <s v="Alexander Morris"/>
    <s v="Manager"/>
    <x v="2"/>
    <s v="Speciality Products"/>
    <s v="Male"/>
    <x v="2"/>
    <n v="33"/>
    <d v="2013-06-21T00:00:00"/>
    <n v="119631"/>
    <n v="0.06"/>
    <s v="United States"/>
    <s v="Phoenix"/>
    <s v=""/>
    <x v="11"/>
  </r>
  <r>
    <s v="E04170"/>
    <s v="Grayson Chin"/>
    <s v="Vice President"/>
    <x v="0"/>
    <s v="Research &amp; Development"/>
    <s v="Male"/>
    <x v="1"/>
    <n v="26"/>
    <d v="2020-05-09T00:00:00"/>
    <n v="256561"/>
    <n v="0.39"/>
    <s v="United States"/>
    <s v="Austin"/>
    <s v=""/>
    <x v="6"/>
  </r>
  <r>
    <s v="E00929"/>
    <s v="Allison Espinoza"/>
    <s v="Solutions Architect"/>
    <x v="0"/>
    <s v="Speciality Products"/>
    <s v="Female"/>
    <x v="3"/>
    <n v="45"/>
    <d v="2020-04-16T00:00:00"/>
    <n v="66958"/>
    <n v="0"/>
    <s v="United States"/>
    <s v="Miami"/>
    <s v=""/>
    <x v="6"/>
  </r>
  <r>
    <s v="E00530"/>
    <s v="Naomi Chu"/>
    <s v="Sr. Manger"/>
    <x v="2"/>
    <s v="Manufacturing"/>
    <s v="Female"/>
    <x v="1"/>
    <n v="46"/>
    <d v="2004-02-29T00:00:00"/>
    <n v="158897"/>
    <n v="0.1"/>
    <s v="China"/>
    <s v="Chongqing"/>
    <s v=""/>
    <x v="18"/>
  </r>
  <r>
    <s v="E03824"/>
    <s v="Jameson Martin"/>
    <s v="Technical Architect"/>
    <x v="0"/>
    <s v="Corporate"/>
    <s v="Male"/>
    <x v="2"/>
    <n v="37"/>
    <d v="2008-02-15T00:00:00"/>
    <n v="71695"/>
    <n v="0"/>
    <s v="United States"/>
    <s v="Phoenix"/>
    <s v=""/>
    <x v="20"/>
  </r>
  <r>
    <s v="E02492"/>
    <s v="Sebastian Gupta"/>
    <s v="Sr. Analyst"/>
    <x v="6"/>
    <s v="Corporate"/>
    <s v="Male"/>
    <x v="1"/>
    <n v="40"/>
    <d v="2014-09-22T00:00:00"/>
    <n v="73779"/>
    <n v="0"/>
    <s v="China"/>
    <s v="Chongqing"/>
    <d v="2019-05-09T00:00:00"/>
    <x v="15"/>
  </r>
  <r>
    <s v="E01733"/>
    <s v="Eloise Pham"/>
    <s v="Manager"/>
    <x v="2"/>
    <s v="Speciality Products"/>
    <s v="Female"/>
    <x v="1"/>
    <n v="45"/>
    <d v="2011-10-20T00:00:00"/>
    <n v="123640"/>
    <n v="7.0000000000000007E-2"/>
    <s v="China"/>
    <s v="Shanghai"/>
    <s v=""/>
    <x v="24"/>
  </r>
  <r>
    <s v="E02857"/>
    <s v="Valentina Davis"/>
    <s v="Analyst"/>
    <x v="2"/>
    <s v="Speciality Products"/>
    <s v="Female"/>
    <x v="2"/>
    <n v="33"/>
    <d v="2014-04-13T00:00:00"/>
    <n v="46878"/>
    <n v="0"/>
    <s v="United States"/>
    <s v="Miami"/>
    <s v=""/>
    <x v="15"/>
  </r>
  <r>
    <s v="E04938"/>
    <s v="Brooklyn Daniels"/>
    <s v="Analyst"/>
    <x v="6"/>
    <s v="Speciality Products"/>
    <s v="Female"/>
    <x v="2"/>
    <n v="64"/>
    <d v="2003-02-10T00:00:00"/>
    <n v="57032"/>
    <n v="0"/>
    <s v="United States"/>
    <s v="Miami"/>
    <s v=""/>
    <x v="13"/>
  </r>
  <r>
    <s v="E04952"/>
    <s v="Paisley Gomez"/>
    <s v="Sr. Analyst"/>
    <x v="2"/>
    <s v="Manufacturing"/>
    <s v="Female"/>
    <x v="3"/>
    <n v="57"/>
    <d v="2007-10-02T00:00:00"/>
    <n v="98150"/>
    <n v="0"/>
    <s v="Brazil"/>
    <s v="Rio de Janerio"/>
    <s v=""/>
    <x v="26"/>
  </r>
  <r>
    <s v="E02420"/>
    <s v="Madison Li"/>
    <s v="Director"/>
    <x v="6"/>
    <s v="Manufacturing"/>
    <s v="Female"/>
    <x v="1"/>
    <n v="35"/>
    <d v="2017-03-06T00:00:00"/>
    <n v="171426"/>
    <n v="0.15"/>
    <s v="China"/>
    <s v="Beijing"/>
    <d v="2017-09-22T00:00:00"/>
    <x v="5"/>
  </r>
  <r>
    <s v="E01639"/>
    <s v="Everleigh Simmons"/>
    <s v="Analyst"/>
    <x v="1"/>
    <s v="Manufacturing"/>
    <s v="Female"/>
    <x v="2"/>
    <n v="55"/>
    <d v="2021-04-16T00:00:00"/>
    <n v="48266"/>
    <n v="0"/>
    <s v="United States"/>
    <s v="Chicago"/>
    <s v=""/>
    <x v="9"/>
  </r>
  <r>
    <s v="E03947"/>
    <s v="Logan Soto"/>
    <s v="Vice President"/>
    <x v="1"/>
    <s v="Research &amp; Development"/>
    <s v="Male"/>
    <x v="3"/>
    <n v="36"/>
    <d v="2018-08-18T00:00:00"/>
    <n v="223404"/>
    <n v="0.32"/>
    <s v="United States"/>
    <s v="Columbus"/>
    <s v=""/>
    <x v="7"/>
  </r>
  <r>
    <s v="E04535"/>
    <s v="Charlotte Vo"/>
    <s v="System Administrator "/>
    <x v="0"/>
    <s v="Speciality Products"/>
    <s v="Female"/>
    <x v="1"/>
    <n v="57"/>
    <d v="2014-01-10T00:00:00"/>
    <n v="74854"/>
    <n v="0"/>
    <s v="United States"/>
    <s v="Seattle"/>
    <s v=""/>
    <x v="15"/>
  </r>
  <r>
    <s v="E00380"/>
    <s v="Alice Thompson"/>
    <s v="Vice President"/>
    <x v="3"/>
    <s v="Speciality Products"/>
    <s v="Female"/>
    <x v="2"/>
    <n v="48"/>
    <d v="2007-04-25T00:00:00"/>
    <n v="217783"/>
    <n v="0.36"/>
    <s v="United States"/>
    <s v="Seattle"/>
    <s v=""/>
    <x v="26"/>
  </r>
  <r>
    <s v="E01432"/>
    <s v="Peyton Garza"/>
    <s v="Systems Analyst"/>
    <x v="0"/>
    <s v="Manufacturing"/>
    <s v="Female"/>
    <x v="3"/>
    <n v="53"/>
    <d v="2004-08-15T00:00:00"/>
    <n v="44735"/>
    <n v="0"/>
    <s v="Brazil"/>
    <s v="Manaus"/>
    <s v=""/>
    <x v="18"/>
  </r>
  <r>
    <s v="E02628"/>
    <s v="Nora Nelson"/>
    <s v="Analyst II"/>
    <x v="1"/>
    <s v="Manufacturing"/>
    <s v="Female"/>
    <x v="2"/>
    <n v="41"/>
    <d v="2007-01-09T00:00:00"/>
    <n v="50685"/>
    <n v="0"/>
    <s v="United States"/>
    <s v="Columbus"/>
    <s v=""/>
    <x v="26"/>
  </r>
  <r>
    <s v="E03578"/>
    <s v="Maverick Li"/>
    <s v="Analyst II"/>
    <x v="2"/>
    <s v="Research &amp; Development"/>
    <s v="Male"/>
    <x v="1"/>
    <n v="34"/>
    <d v="2018-03-10T00:00:00"/>
    <n v="58993"/>
    <n v="0"/>
    <s v="United States"/>
    <s v="Austin"/>
    <s v=""/>
    <x v="7"/>
  </r>
  <r>
    <s v="E03563"/>
    <s v="Ian Barnes"/>
    <s v="Operations Engineer"/>
    <x v="5"/>
    <s v="Corporate"/>
    <s v="Male"/>
    <x v="2"/>
    <n v="47"/>
    <d v="2020-06-08T00:00:00"/>
    <n v="115765"/>
    <n v="0"/>
    <s v="United States"/>
    <s v="Miami"/>
    <d v="2021-02-02T00:00:00"/>
    <x v="6"/>
  </r>
  <r>
    <s v="E02781"/>
    <s v="Athena Vu"/>
    <s v="Director"/>
    <x v="3"/>
    <s v="Manufacturing"/>
    <s v="Female"/>
    <x v="1"/>
    <n v="63"/>
    <d v="2007-03-06T00:00:00"/>
    <n v="193044"/>
    <n v="0.15"/>
    <s v="United States"/>
    <s v="Miami"/>
    <s v=""/>
    <x v="26"/>
  </r>
  <r>
    <s v="E04739"/>
    <s v="Ruby Washington"/>
    <s v="Analyst"/>
    <x v="6"/>
    <s v="Research &amp; Development"/>
    <s v="Female"/>
    <x v="0"/>
    <n v="65"/>
    <d v="2011-06-17T00:00:00"/>
    <n v="56686"/>
    <n v="0"/>
    <s v="United States"/>
    <s v="Seattle"/>
    <d v="2015-06-09T00:00:00"/>
    <x v="24"/>
  </r>
  <r>
    <s v="E02665"/>
    <s v="Bella Butler"/>
    <s v="Sr. Manger"/>
    <x v="1"/>
    <s v="Manufacturing"/>
    <s v="Female"/>
    <x v="0"/>
    <n v="33"/>
    <d v="2019-10-25T00:00:00"/>
    <n v="131652"/>
    <n v="0.11"/>
    <s v="United States"/>
    <s v="Seattle"/>
    <s v=""/>
    <x v="3"/>
  </r>
  <r>
    <s v="E04132"/>
    <s v="Kinsley Henry"/>
    <s v="Director"/>
    <x v="6"/>
    <s v="Manufacturing"/>
    <s v="Female"/>
    <x v="0"/>
    <n v="45"/>
    <d v="2008-02-29T00:00:00"/>
    <n v="150577"/>
    <n v="0.25"/>
    <s v="United States"/>
    <s v="Miami"/>
    <s v=""/>
    <x v="20"/>
  </r>
  <r>
    <s v="E00276"/>
    <s v="Kennedy Romero"/>
    <s v="Engineering Manager"/>
    <x v="5"/>
    <s v="Research &amp; Development"/>
    <s v="Female"/>
    <x v="3"/>
    <n v="37"/>
    <d v="2018-12-27T00:00:00"/>
    <n v="87359"/>
    <n v="0.11"/>
    <s v="Brazil"/>
    <s v="Rio de Janerio"/>
    <s v=""/>
    <x v="7"/>
  </r>
  <r>
    <s v="E04277"/>
    <s v="Zoe Do"/>
    <s v="Analyst II"/>
    <x v="2"/>
    <s v="Speciality Products"/>
    <s v="Female"/>
    <x v="1"/>
    <n v="60"/>
    <d v="2014-01-08T00:00:00"/>
    <n v="51877"/>
    <n v="0"/>
    <s v="China"/>
    <s v="Beijing"/>
    <s v=""/>
    <x v="15"/>
  </r>
  <r>
    <s v="E03890"/>
    <s v="Everett Khan"/>
    <s v="Solutions Architect"/>
    <x v="0"/>
    <s v="Manufacturing"/>
    <s v="Male"/>
    <x v="1"/>
    <n v="43"/>
    <d v="2017-01-18T00:00:00"/>
    <n v="86417"/>
    <n v="0"/>
    <s v="United States"/>
    <s v="Chicago"/>
    <s v=""/>
    <x v="5"/>
  </r>
  <r>
    <s v="E02012"/>
    <s v="Anna Han"/>
    <s v="System Administrator "/>
    <x v="0"/>
    <s v="Research &amp; Development"/>
    <s v="Female"/>
    <x v="1"/>
    <n v="65"/>
    <d v="2003-05-08T00:00:00"/>
    <n v="96548"/>
    <n v="0"/>
    <s v="United States"/>
    <s v="Austin"/>
    <s v=""/>
    <x v="13"/>
  </r>
  <r>
    <s v="E02881"/>
    <s v="Leilani Sharma"/>
    <s v="Sr. Analyst"/>
    <x v="3"/>
    <s v="Manufacturing"/>
    <s v="Female"/>
    <x v="1"/>
    <n v="43"/>
    <d v="2014-01-23T00:00:00"/>
    <n v="92940"/>
    <n v="0"/>
    <s v="China"/>
    <s v="Chengdu"/>
    <s v=""/>
    <x v="15"/>
  </r>
  <r>
    <s v="E03750"/>
    <s v="Jordan Cho"/>
    <s v="Analyst II"/>
    <x v="3"/>
    <s v="Speciality Products"/>
    <s v="Male"/>
    <x v="1"/>
    <n v="28"/>
    <d v="2018-08-24T00:00:00"/>
    <n v="61410"/>
    <n v="0"/>
    <s v="United States"/>
    <s v="Phoenix"/>
    <s v=""/>
    <x v="7"/>
  </r>
  <r>
    <s v="E00605"/>
    <s v="Nova Williams"/>
    <s v="Manager"/>
    <x v="1"/>
    <s v="Speciality Products"/>
    <s v="Female"/>
    <x v="0"/>
    <n v="61"/>
    <d v="2010-04-25T00:00:00"/>
    <n v="110302"/>
    <n v="0.06"/>
    <s v="United States"/>
    <s v="Miami"/>
    <s v=""/>
    <x v="22"/>
  </r>
  <r>
    <s v="E04641"/>
    <s v="Scarlett Hill"/>
    <s v="Director"/>
    <x v="5"/>
    <s v="Speciality Products"/>
    <s v="Female"/>
    <x v="0"/>
    <n v="45"/>
    <d v="2018-04-22T00:00:00"/>
    <n v="187205"/>
    <n v="0.24"/>
    <s v="United States"/>
    <s v="Columbus"/>
    <d v="2022-06-20T00:00:00"/>
    <x v="7"/>
  </r>
  <r>
    <s v="E01019"/>
    <s v="Dominic Scott"/>
    <s v="Sr. Analyst"/>
    <x v="2"/>
    <s v="Corporate"/>
    <s v="Male"/>
    <x v="2"/>
    <n v="45"/>
    <d v="2011-03-16T00:00:00"/>
    <n v="81687"/>
    <n v="0"/>
    <s v="United States"/>
    <s v="Phoenix"/>
    <s v=""/>
    <x v="24"/>
  </r>
  <r>
    <s v="E01519"/>
    <s v="Anthony Marquez"/>
    <s v="Vice President"/>
    <x v="0"/>
    <s v="Speciality Products"/>
    <s v="Male"/>
    <x v="3"/>
    <n v="54"/>
    <d v="2009-08-15T00:00:00"/>
    <n v="241083"/>
    <n v="0.39"/>
    <s v="United States"/>
    <s v="Columbus"/>
    <s v=""/>
    <x v="8"/>
  </r>
  <r>
    <s v="E03694"/>
    <s v="Elena Patterson"/>
    <s v="Vice President"/>
    <x v="1"/>
    <s v="Speciality Products"/>
    <s v="Female"/>
    <x v="0"/>
    <n v="38"/>
    <d v="2018-11-09T00:00:00"/>
    <n v="223805"/>
    <n v="0.36"/>
    <s v="United States"/>
    <s v="Chicago"/>
    <s v=""/>
    <x v="7"/>
  </r>
  <r>
    <s v="E01123"/>
    <s v="Madison Nelson"/>
    <s v="Director"/>
    <x v="3"/>
    <s v="Corporate"/>
    <s v="Female"/>
    <x v="2"/>
    <n v="27"/>
    <d v="2021-07-16T00:00:00"/>
    <n v="161759"/>
    <n v="0.16"/>
    <s v="United States"/>
    <s v="Miami"/>
    <s v=""/>
    <x v="9"/>
  </r>
  <r>
    <s v="E01366"/>
    <s v="William Walker"/>
    <s v="Computer Systems Manager"/>
    <x v="0"/>
    <s v="Research &amp; Development"/>
    <s v="Male"/>
    <x v="0"/>
    <n v="40"/>
    <d v="2019-02-24T00:00:00"/>
    <n v="95899"/>
    <n v="0.1"/>
    <s v="United States"/>
    <s v="Columbus"/>
    <d v="2021-03-08T00:00:00"/>
    <x v="3"/>
  </r>
  <r>
    <s v="E04005"/>
    <s v="Lincoln Wong"/>
    <s v="Sr. Analyst"/>
    <x v="1"/>
    <s v="Corporate"/>
    <s v="Male"/>
    <x v="1"/>
    <n v="49"/>
    <d v="2019-06-07T00:00:00"/>
    <n v="80700"/>
    <n v="0"/>
    <s v="United States"/>
    <s v="Columbus"/>
    <s v=""/>
    <x v="3"/>
  </r>
  <r>
    <s v="E02770"/>
    <s v="James Huang"/>
    <s v="Manager"/>
    <x v="4"/>
    <s v="Speciality Products"/>
    <s v="Male"/>
    <x v="1"/>
    <n v="54"/>
    <d v="1997-03-11T00:00:00"/>
    <n v="128136"/>
    <n v="0.05"/>
    <s v="China"/>
    <s v="Beijing"/>
    <s v=""/>
    <x v="1"/>
  </r>
  <r>
    <s v="E04018"/>
    <s v="Emery Ford"/>
    <s v="Analyst II"/>
    <x v="6"/>
    <s v="Corporate"/>
    <s v="Female"/>
    <x v="2"/>
    <n v="39"/>
    <d v="2017-04-18T00:00:00"/>
    <n v="58745"/>
    <n v="0"/>
    <s v="United States"/>
    <s v="Austin"/>
    <s v=""/>
    <x v="5"/>
  </r>
  <r>
    <s v="E01591"/>
    <s v="Paisley Trinh"/>
    <s v="Technical Architect"/>
    <x v="0"/>
    <s v="Corporate"/>
    <s v="Female"/>
    <x v="1"/>
    <n v="57"/>
    <d v="1992-05-04T00:00:00"/>
    <n v="76202"/>
    <n v="0"/>
    <s v="United States"/>
    <s v="Austin"/>
    <d v="1994-12-18T00:00:00"/>
    <x v="27"/>
  </r>
  <r>
    <s v="E04940"/>
    <s v="Hudson Williams"/>
    <s v="Vice President"/>
    <x v="2"/>
    <s v="Speciality Products"/>
    <s v="Male"/>
    <x v="0"/>
    <n v="36"/>
    <d v="2018-03-19T00:00:00"/>
    <n v="195200"/>
    <n v="0.36"/>
    <s v="United States"/>
    <s v="Austin"/>
    <s v=""/>
    <x v="7"/>
  </r>
  <r>
    <s v="E03465"/>
    <s v="Harper Phan"/>
    <s v="Analyst II"/>
    <x v="1"/>
    <s v="Manufacturing"/>
    <s v="Female"/>
    <x v="1"/>
    <n v="45"/>
    <d v="2016-12-07T00:00:00"/>
    <n v="71454"/>
    <n v="0"/>
    <s v="China"/>
    <s v="Shanghai"/>
    <s v=""/>
    <x v="0"/>
  </r>
  <r>
    <s v="E03870"/>
    <s v="Madeline Allen"/>
    <s v="Cloud Infrastructure Architect"/>
    <x v="0"/>
    <s v="Manufacturing"/>
    <s v="Female"/>
    <x v="2"/>
    <n v="30"/>
    <d v="2020-02-03T00:00:00"/>
    <n v="94652"/>
    <n v="0"/>
    <s v="United States"/>
    <s v="Seattle"/>
    <s v=""/>
    <x v="6"/>
  </r>
  <r>
    <s v="E01927"/>
    <s v="Charles Moore"/>
    <s v="Technical Architect"/>
    <x v="0"/>
    <s v="Manufacturing"/>
    <s v="Male"/>
    <x v="0"/>
    <n v="34"/>
    <d v="2016-02-16T00:00:00"/>
    <n v="63411"/>
    <n v="0"/>
    <s v="United States"/>
    <s v="Miami"/>
    <s v=""/>
    <x v="0"/>
  </r>
  <r>
    <s v="E03064"/>
    <s v="Lincoln Fong"/>
    <s v="Analyst II"/>
    <x v="2"/>
    <s v="Speciality Products"/>
    <s v="Male"/>
    <x v="1"/>
    <n v="31"/>
    <d v="2020-02-17T00:00:00"/>
    <n v="67171"/>
    <n v="0"/>
    <s v="China"/>
    <s v="Chongqing"/>
    <d v="2021-05-01T00:00:00"/>
    <x v="6"/>
  </r>
  <r>
    <s v="E01883"/>
    <s v="Isla Guzman"/>
    <s v="Sr. Manger"/>
    <x v="3"/>
    <s v="Speciality Products"/>
    <s v="Female"/>
    <x v="3"/>
    <n v="28"/>
    <d v="2019-07-06T00:00:00"/>
    <n v="152036"/>
    <n v="0.15"/>
    <s v="Brazil"/>
    <s v="Rio de Janerio"/>
    <s v=""/>
    <x v="3"/>
  </r>
  <r>
    <s v="E03984"/>
    <s v="Hailey Foster"/>
    <s v="Controls Engineer"/>
    <x v="5"/>
    <s v="Manufacturing"/>
    <s v="Female"/>
    <x v="0"/>
    <n v="55"/>
    <d v="2021-03-21T00:00:00"/>
    <n v="95562"/>
    <n v="0"/>
    <s v="United States"/>
    <s v="Chicago"/>
    <s v=""/>
    <x v="9"/>
  </r>
  <r>
    <s v="E00446"/>
    <s v="Hudson Hill"/>
    <s v="Sr. Analyst"/>
    <x v="2"/>
    <s v="Research &amp; Development"/>
    <s v="Male"/>
    <x v="2"/>
    <n v="30"/>
    <d v="2019-11-04T00:00:00"/>
    <n v="96092"/>
    <n v="0"/>
    <s v="United States"/>
    <s v="Austin"/>
    <s v=""/>
    <x v="3"/>
  </r>
  <r>
    <s v="E02825"/>
    <s v="Wyatt Li"/>
    <s v="Vice President"/>
    <x v="5"/>
    <s v="Manufacturing"/>
    <s v="Male"/>
    <x v="1"/>
    <n v="63"/>
    <d v="2013-06-03T00:00:00"/>
    <n v="254289"/>
    <n v="0.39"/>
    <s v="United States"/>
    <s v="Chicago"/>
    <s v=""/>
    <x v="11"/>
  </r>
  <r>
    <s v="E04174"/>
    <s v="Maverick Henry"/>
    <s v="Computer Systems Manager"/>
    <x v="0"/>
    <s v="Research &amp; Development"/>
    <s v="Male"/>
    <x v="2"/>
    <n v="26"/>
    <d v="2019-07-10T00:00:00"/>
    <n v="69110"/>
    <n v="0.05"/>
    <s v="United States"/>
    <s v="Chicago"/>
    <s v=""/>
    <x v="3"/>
  </r>
  <r>
    <s v="E01899"/>
    <s v="Xavier Jackson"/>
    <s v="Vice President"/>
    <x v="6"/>
    <s v="Speciality Products"/>
    <s v="Male"/>
    <x v="2"/>
    <n v="52"/>
    <d v="2002-06-11T00:00:00"/>
    <n v="236314"/>
    <n v="0.34"/>
    <s v="United States"/>
    <s v="Miami"/>
    <s v=""/>
    <x v="12"/>
  </r>
  <r>
    <s v="E02562"/>
    <s v="Christian Medina"/>
    <s v="Analyst"/>
    <x v="6"/>
    <s v="Corporate"/>
    <s v="Male"/>
    <x v="3"/>
    <n v="51"/>
    <d v="2007-06-19T00:00:00"/>
    <n v="45206"/>
    <n v="0"/>
    <s v="United States"/>
    <s v="Columbus"/>
    <s v=""/>
    <x v="26"/>
  </r>
  <r>
    <s v="E01006"/>
    <s v="Autumn Leung"/>
    <s v="Vice President"/>
    <x v="1"/>
    <s v="Research &amp; Development"/>
    <s v="Female"/>
    <x v="1"/>
    <n v="25"/>
    <d v="2021-11-15T00:00:00"/>
    <n v="210708"/>
    <n v="0.33"/>
    <s v="United States"/>
    <s v="Chicago"/>
    <s v=""/>
    <x v="9"/>
  </r>
  <r>
    <s v="E02903"/>
    <s v="Robert Vazquez"/>
    <s v="System Administrator "/>
    <x v="0"/>
    <s v="Corporate"/>
    <s v="Male"/>
    <x v="3"/>
    <n v="40"/>
    <d v="2021-09-26T00:00:00"/>
    <n v="87770"/>
    <n v="0"/>
    <s v="United States"/>
    <s v="Austin"/>
    <s v=""/>
    <x v="9"/>
  </r>
  <r>
    <s v="E03642"/>
    <s v="Aria Roberts"/>
    <s v="Manager"/>
    <x v="3"/>
    <s v="Corporate"/>
    <s v="Female"/>
    <x v="2"/>
    <n v="38"/>
    <d v="2015-08-12T00:00:00"/>
    <n v="106858"/>
    <n v="0.05"/>
    <s v="United States"/>
    <s v="Seattle"/>
    <s v=""/>
    <x v="16"/>
  </r>
  <r>
    <s v="E02884"/>
    <s v="Axel Johnson"/>
    <s v="Director"/>
    <x v="4"/>
    <s v="Corporate"/>
    <s v="Male"/>
    <x v="2"/>
    <n v="60"/>
    <d v="2015-04-14T00:00:00"/>
    <n v="155788"/>
    <n v="0.17"/>
    <s v="United States"/>
    <s v="Seattle"/>
    <s v=""/>
    <x v="16"/>
  </r>
  <r>
    <s v="E00701"/>
    <s v="Madeline Garcia"/>
    <s v="Sr. Business Partner"/>
    <x v="4"/>
    <s v="Speciality Products"/>
    <s v="Female"/>
    <x v="3"/>
    <n v="45"/>
    <d v="2019-04-26T00:00:00"/>
    <n v="74891"/>
    <n v="0"/>
    <s v="Brazil"/>
    <s v="Rio de Janerio"/>
    <s v=""/>
    <x v="3"/>
  </r>
  <r>
    <s v="E04720"/>
    <s v="Christopher Chung"/>
    <s v="Controls Engineer"/>
    <x v="5"/>
    <s v="Corporate"/>
    <s v="Male"/>
    <x v="1"/>
    <n v="28"/>
    <d v="2021-12-18T00:00:00"/>
    <n v="95670"/>
    <n v="0"/>
    <s v="United States"/>
    <s v="Phoenix"/>
    <s v=""/>
    <x v="9"/>
  </r>
  <r>
    <s v="E01985"/>
    <s v="Eliana Turner"/>
    <s v="Account Representative"/>
    <x v="2"/>
    <s v="Research &amp; Development"/>
    <s v="Female"/>
    <x v="0"/>
    <n v="65"/>
    <d v="2000-09-29T00:00:00"/>
    <n v="67837"/>
    <n v="0"/>
    <s v="United States"/>
    <s v="Austin"/>
    <s v=""/>
    <x v="28"/>
  </r>
  <r>
    <s v="E03273"/>
    <s v="Daniel Shah"/>
    <s v="Analyst II"/>
    <x v="2"/>
    <s v="Research &amp; Development"/>
    <s v="Male"/>
    <x v="1"/>
    <n v="41"/>
    <d v="2010-06-04T00:00:00"/>
    <n v="72425"/>
    <n v="0"/>
    <s v="China"/>
    <s v="Beijing"/>
    <s v=""/>
    <x v="22"/>
  </r>
  <r>
    <s v="E02415"/>
    <s v="Penelope Gonzalez"/>
    <s v="Sr. Analyst"/>
    <x v="2"/>
    <s v="Corporate"/>
    <s v="Female"/>
    <x v="3"/>
    <n v="52"/>
    <d v="1994-10-16T00:00:00"/>
    <n v="93103"/>
    <n v="0"/>
    <s v="United States"/>
    <s v="Phoenix"/>
    <s v=""/>
    <x v="21"/>
  </r>
  <r>
    <s v="E02877"/>
    <s v="Mila Allen"/>
    <s v="Controls Engineer"/>
    <x v="5"/>
    <s v="Corporate"/>
    <s v="Female"/>
    <x v="2"/>
    <n v="56"/>
    <d v="2015-10-14T00:00:00"/>
    <n v="76272"/>
    <n v="0"/>
    <s v="United States"/>
    <s v="Miami"/>
    <d v="2021-10-22T00:00:00"/>
    <x v="16"/>
  </r>
  <r>
    <s v="E00091"/>
    <s v="Emilia Chu"/>
    <s v="Analyst II"/>
    <x v="1"/>
    <s v="Manufacturing"/>
    <s v="Female"/>
    <x v="1"/>
    <n v="48"/>
    <d v="2003-06-24T00:00:00"/>
    <n v="55760"/>
    <n v="0"/>
    <s v="United States"/>
    <s v="Austin"/>
    <s v=""/>
    <x v="13"/>
  </r>
  <r>
    <s v="E02563"/>
    <s v="Emily Clark"/>
    <s v="Vice President"/>
    <x v="3"/>
    <s v="Corporate"/>
    <s v="Female"/>
    <x v="2"/>
    <n v="36"/>
    <d v="2020-01-13T00:00:00"/>
    <n v="253294"/>
    <n v="0.4"/>
    <s v="United States"/>
    <s v="Miami"/>
    <s v=""/>
    <x v="6"/>
  </r>
  <r>
    <s v="E04221"/>
    <s v="Roman King"/>
    <s v="Analyst II"/>
    <x v="1"/>
    <s v="Corporate"/>
    <s v="Male"/>
    <x v="2"/>
    <n v="60"/>
    <d v="2007-08-16T00:00:00"/>
    <n v="58671"/>
    <n v="0"/>
    <s v="United States"/>
    <s v="Columbus"/>
    <s v=""/>
    <x v="26"/>
  </r>
  <r>
    <s v="E04887"/>
    <s v="Emery Do"/>
    <s v="Account Representative"/>
    <x v="2"/>
    <s v="Research &amp; Development"/>
    <s v="Female"/>
    <x v="1"/>
    <n v="40"/>
    <d v="2018-03-16T00:00:00"/>
    <n v="55457"/>
    <n v="0"/>
    <s v="United States"/>
    <s v="Columbus"/>
    <s v=""/>
    <x v="7"/>
  </r>
  <r>
    <s v="E03170"/>
    <s v="Autumn Thao"/>
    <s v="Account Representative"/>
    <x v="2"/>
    <s v="Manufacturing"/>
    <s v="Female"/>
    <x v="1"/>
    <n v="63"/>
    <d v="2017-09-26T00:00:00"/>
    <n v="72340"/>
    <n v="0"/>
    <s v="United States"/>
    <s v="Phoenix"/>
    <d v="2019-04-03T00:00:00"/>
    <x v="5"/>
  </r>
  <r>
    <s v="E01636"/>
    <s v="Naomi Coleman"/>
    <s v="Manager"/>
    <x v="6"/>
    <s v="Corporate"/>
    <s v="Female"/>
    <x v="2"/>
    <n v="29"/>
    <d v="2016-11-02T00:00:00"/>
    <n v="122054"/>
    <n v="0.06"/>
    <s v="United States"/>
    <s v="Phoenix"/>
    <s v=""/>
    <x v="0"/>
  </r>
  <r>
    <s v="E01387"/>
    <s v="Cora Zheng"/>
    <s v="Director"/>
    <x v="0"/>
    <s v="Manufacturing"/>
    <s v="Female"/>
    <x v="1"/>
    <n v="27"/>
    <d v="2018-01-03T00:00:00"/>
    <n v="167100"/>
    <n v="0.2"/>
    <s v="China"/>
    <s v="Chengdu"/>
    <s v=""/>
    <x v="7"/>
  </r>
  <r>
    <s v="E01363"/>
    <s v="Ayla Daniels"/>
    <s v="Technical Architect"/>
    <x v="0"/>
    <s v="Corporate"/>
    <s v="Female"/>
    <x v="2"/>
    <n v="53"/>
    <d v="1997-04-23T00:00:00"/>
    <n v="78153"/>
    <n v="0"/>
    <s v="United States"/>
    <s v="Miami"/>
    <s v=""/>
    <x v="1"/>
  </r>
  <r>
    <s v="E02249"/>
    <s v="Allison Daniels"/>
    <s v="Manager"/>
    <x v="1"/>
    <s v="Manufacturing"/>
    <s v="Female"/>
    <x v="2"/>
    <n v="37"/>
    <d v="2020-04-14T00:00:00"/>
    <n v="103524"/>
    <n v="0.09"/>
    <s v="United States"/>
    <s v="Phoenix"/>
    <s v=""/>
    <x v="6"/>
  </r>
  <r>
    <s v="E02987"/>
    <s v="Mateo Harris"/>
    <s v="Manager"/>
    <x v="0"/>
    <s v="Corporate"/>
    <s v="Male"/>
    <x v="2"/>
    <n v="30"/>
    <d v="2017-08-05T00:00:00"/>
    <n v="119906"/>
    <n v="0.05"/>
    <s v="United States"/>
    <s v="Columbus"/>
    <s v=""/>
    <x v="5"/>
  </r>
  <r>
    <s v="E03655"/>
    <s v="Samantha Rogers"/>
    <s v="Analyst"/>
    <x v="6"/>
    <s v="Speciality Products"/>
    <s v="Female"/>
    <x v="2"/>
    <n v="28"/>
    <d v="2020-01-17T00:00:00"/>
    <n v="45061"/>
    <n v="0"/>
    <s v="United States"/>
    <s v="Miami"/>
    <s v=""/>
    <x v="6"/>
  </r>
  <r>
    <s v="E04048"/>
    <s v="Julian Lee"/>
    <s v="IT Systems Architect"/>
    <x v="0"/>
    <s v="Corporate"/>
    <s v="Male"/>
    <x v="1"/>
    <n v="51"/>
    <d v="2003-01-17T00:00:00"/>
    <n v="91399"/>
    <n v="0"/>
    <s v="United States"/>
    <s v="Seattle"/>
    <s v=""/>
    <x v="13"/>
  </r>
  <r>
    <s v="E03626"/>
    <s v="Nicholas Avila"/>
    <s v="Enterprise Architect"/>
    <x v="0"/>
    <s v="Research &amp; Development"/>
    <s v="Male"/>
    <x v="3"/>
    <n v="28"/>
    <d v="2017-09-28T00:00:00"/>
    <n v="97336"/>
    <n v="0"/>
    <s v="United States"/>
    <s v="Austin"/>
    <s v=""/>
    <x v="5"/>
  </r>
  <r>
    <s v="E03694"/>
    <s v="Hailey Watson"/>
    <s v="Sr. Manger"/>
    <x v="3"/>
    <s v="Corporate"/>
    <s v="Female"/>
    <x v="0"/>
    <n v="31"/>
    <d v="2017-01-20T00:00:00"/>
    <n v="124629"/>
    <n v="0.1"/>
    <s v="United States"/>
    <s v="Columbus"/>
    <s v=""/>
    <x v="5"/>
  </r>
  <r>
    <s v="E02920"/>
    <s v="Willow Woods"/>
    <s v="Vice President"/>
    <x v="4"/>
    <s v="Speciality Products"/>
    <s v="Female"/>
    <x v="2"/>
    <n v="28"/>
    <d v="2021-07-25T00:00:00"/>
    <n v="231850"/>
    <n v="0.39"/>
    <s v="United States"/>
    <s v="Miami"/>
    <s v=""/>
    <x v="9"/>
  </r>
  <r>
    <s v="E03220"/>
    <s v="Alexander Gonzales"/>
    <s v="Manager"/>
    <x v="3"/>
    <s v="Research &amp; Development"/>
    <s v="Male"/>
    <x v="3"/>
    <n v="34"/>
    <d v="2018-06-04T00:00:00"/>
    <n v="128329"/>
    <n v="0.08"/>
    <s v="United States"/>
    <s v="Phoenix"/>
    <s v=""/>
    <x v="7"/>
  </r>
  <r>
    <s v="E01347"/>
    <s v="Aiden Gonzales"/>
    <s v="Vice President"/>
    <x v="6"/>
    <s v="Speciality Products"/>
    <s v="Male"/>
    <x v="3"/>
    <n v="44"/>
    <d v="2021-03-28T00:00:00"/>
    <n v="186033"/>
    <n v="0.34"/>
    <s v="Brazil"/>
    <s v="Sao Paulo"/>
    <s v=""/>
    <x v="9"/>
  </r>
  <r>
    <s v="E03968"/>
    <s v="Joshua Chin"/>
    <s v="Sr. Manger"/>
    <x v="6"/>
    <s v="Manufacturing"/>
    <s v="Male"/>
    <x v="1"/>
    <n v="60"/>
    <d v="2021-07-26T00:00:00"/>
    <n v="121480"/>
    <n v="0.14000000000000001"/>
    <s v="United States"/>
    <s v="Phoenix"/>
    <s v=""/>
    <x v="9"/>
  </r>
  <r>
    <s v="E04299"/>
    <s v="Paisley Hall"/>
    <s v="Director"/>
    <x v="4"/>
    <s v="Speciality Products"/>
    <s v="Female"/>
    <x v="2"/>
    <n v="41"/>
    <d v="2010-05-21T00:00:00"/>
    <n v="153275"/>
    <n v="0.24"/>
    <s v="United States"/>
    <s v="Columbus"/>
    <s v=""/>
    <x v="22"/>
  </r>
  <r>
    <s v="E01150"/>
    <s v="Allison Leung"/>
    <s v="Sr. Analyst"/>
    <x v="2"/>
    <s v="Research &amp; Development"/>
    <s v="Female"/>
    <x v="1"/>
    <n v="62"/>
    <d v="2020-05-18T00:00:00"/>
    <n v="97830"/>
    <n v="0"/>
    <s v="United States"/>
    <s v="Austin"/>
    <s v=""/>
    <x v="6"/>
  </r>
  <r>
    <s v="E03774"/>
    <s v="Hannah Mejia"/>
    <s v="Vice President"/>
    <x v="6"/>
    <s v="Corporate"/>
    <s v="Female"/>
    <x v="3"/>
    <n v="47"/>
    <d v="1999-03-13T00:00:00"/>
    <n v="239394"/>
    <n v="0.32"/>
    <s v="United States"/>
    <s v="Austin"/>
    <s v=""/>
    <x v="10"/>
  </r>
  <r>
    <s v="E01638"/>
    <s v="Elizabeth Huang"/>
    <s v="Analyst"/>
    <x v="1"/>
    <s v="Speciality Products"/>
    <s v="Female"/>
    <x v="1"/>
    <n v="62"/>
    <d v="2002-09-20T00:00:00"/>
    <n v="49738"/>
    <n v="0"/>
    <s v="China"/>
    <s v="Beijing"/>
    <s v=""/>
    <x v="12"/>
  </r>
  <r>
    <s v="E01877"/>
    <s v="Abigail Garza"/>
    <s v="Analyst"/>
    <x v="3"/>
    <s v="Manufacturing"/>
    <s v="Female"/>
    <x v="3"/>
    <n v="33"/>
    <d v="2018-05-27T00:00:00"/>
    <n v="45049"/>
    <n v="0"/>
    <s v="United States"/>
    <s v="Seattle"/>
    <s v=""/>
    <x v="7"/>
  </r>
  <r>
    <s v="E01193"/>
    <s v="Raelynn Lu"/>
    <s v="Director"/>
    <x v="1"/>
    <s v="Research &amp; Development"/>
    <s v="Female"/>
    <x v="1"/>
    <n v="27"/>
    <d v="2020-05-26T00:00:00"/>
    <n v="153628"/>
    <n v="0.28999999999999998"/>
    <s v="China"/>
    <s v="Chongqing"/>
    <d v="2020-12-12T00:00:00"/>
    <x v="6"/>
  </r>
  <r>
    <s v="E01789"/>
    <s v="Charles Luu"/>
    <s v="Sr. Manger"/>
    <x v="2"/>
    <s v="Manufacturing"/>
    <s v="Male"/>
    <x v="1"/>
    <n v="25"/>
    <d v="2021-06-15T00:00:00"/>
    <n v="142731"/>
    <n v="0.11"/>
    <s v="China"/>
    <s v="Shanghai"/>
    <d v="2022-06-03T00:00:00"/>
    <x v="9"/>
  </r>
  <r>
    <s v="E01422"/>
    <s v="Lydia Espinoza"/>
    <s v="Sr. Manger"/>
    <x v="6"/>
    <s v="Speciality Products"/>
    <s v="Female"/>
    <x v="3"/>
    <n v="29"/>
    <d v="2020-05-15T00:00:00"/>
    <n v="137106"/>
    <n v="0.12"/>
    <s v="Brazil"/>
    <s v="Sao Paulo"/>
    <s v=""/>
    <x v="6"/>
  </r>
  <r>
    <s v="E00440"/>
    <s v="Adeline Thao"/>
    <s v="Vice President"/>
    <x v="1"/>
    <s v="Corporate"/>
    <s v="Female"/>
    <x v="1"/>
    <n v="54"/>
    <d v="2007-09-05T00:00:00"/>
    <n v="183239"/>
    <n v="0.32"/>
    <s v="United States"/>
    <s v="Seattle"/>
    <s v=""/>
    <x v="26"/>
  </r>
  <r>
    <s v="E00145"/>
    <s v="Kinsley Dixon"/>
    <s v="Analyst"/>
    <x v="3"/>
    <s v="Manufacturing"/>
    <s v="Female"/>
    <x v="2"/>
    <n v="28"/>
    <d v="2019-05-25T00:00:00"/>
    <n v="45819"/>
    <n v="0"/>
    <s v="United States"/>
    <s v="Miami"/>
    <s v=""/>
    <x v="3"/>
  </r>
  <r>
    <s v="E04150"/>
    <s v="Natalia Vu"/>
    <s v="Analyst"/>
    <x v="3"/>
    <s v="Research &amp; Development"/>
    <s v="Female"/>
    <x v="1"/>
    <n v="54"/>
    <d v="2006-12-29T00:00:00"/>
    <n v="55518"/>
    <n v="0"/>
    <s v="United States"/>
    <s v="Columbus"/>
    <s v=""/>
    <x v="2"/>
  </r>
  <r>
    <s v="E02846"/>
    <s v="Julia Mai"/>
    <s v="Manager"/>
    <x v="6"/>
    <s v="Manufacturing"/>
    <s v="Female"/>
    <x v="1"/>
    <n v="50"/>
    <d v="2012-03-11T00:00:00"/>
    <n v="108134"/>
    <n v="0.1"/>
    <s v="China"/>
    <s v="Shanghai"/>
    <s v=""/>
    <x v="14"/>
  </r>
  <r>
    <s v="E04247"/>
    <s v="Camila Evans"/>
    <s v="Manager"/>
    <x v="6"/>
    <s v="Research &amp; Development"/>
    <s v="Female"/>
    <x v="0"/>
    <n v="55"/>
    <d v="1992-12-20T00:00:00"/>
    <n v="113950"/>
    <n v="0.09"/>
    <s v="United States"/>
    <s v="Miami"/>
    <s v=""/>
    <x v="27"/>
  </r>
  <r>
    <s v="E02613"/>
    <s v="Everly Lai"/>
    <s v="Vice President"/>
    <x v="6"/>
    <s v="Speciality Products"/>
    <s v="Female"/>
    <x v="1"/>
    <n v="52"/>
    <d v="1998-04-01T00:00:00"/>
    <n v="182035"/>
    <n v="0.3"/>
    <s v="United States"/>
    <s v="Chicago"/>
    <s v=""/>
    <x v="25"/>
  </r>
  <r>
    <s v="E03349"/>
    <s v="Adam He"/>
    <s v="Director"/>
    <x v="3"/>
    <s v="Speciality Products"/>
    <s v="Male"/>
    <x v="1"/>
    <n v="35"/>
    <d v="2017-08-16T00:00:00"/>
    <n v="181356"/>
    <n v="0.23"/>
    <s v="China"/>
    <s v="Beijing"/>
    <s v=""/>
    <x v="5"/>
  </r>
  <r>
    <s v="E03648"/>
    <s v="Vivian Hunter"/>
    <s v="Account Representative"/>
    <x v="2"/>
    <s v="Corporate"/>
    <s v="Female"/>
    <x v="0"/>
    <n v="26"/>
    <d v="2019-08-21T00:00:00"/>
    <n v="66084"/>
    <n v="0"/>
    <s v="United States"/>
    <s v="Seattle"/>
    <s v=""/>
    <x v="3"/>
  </r>
  <r>
    <s v="E02192"/>
    <s v="Lucy Avila"/>
    <s v="Solutions Architect"/>
    <x v="0"/>
    <s v="Speciality Products"/>
    <s v="Female"/>
    <x v="3"/>
    <n v="43"/>
    <d v="2010-04-22T00:00:00"/>
    <n v="76912"/>
    <n v="0"/>
    <s v="Brazil"/>
    <s v="Sao Paulo"/>
    <s v=""/>
    <x v="22"/>
  </r>
  <r>
    <s v="E03981"/>
    <s v="Eliana Li"/>
    <s v="Test Engineer"/>
    <x v="5"/>
    <s v="Research &amp; Development"/>
    <s v="Female"/>
    <x v="1"/>
    <n v="63"/>
    <d v="2018-05-07T00:00:00"/>
    <n v="67987"/>
    <n v="0"/>
    <s v="United States"/>
    <s v="Miami"/>
    <s v=""/>
    <x v="7"/>
  </r>
  <r>
    <s v="E03262"/>
    <s v="Logan Mitchell"/>
    <s v="Analyst II"/>
    <x v="6"/>
    <s v="Manufacturing"/>
    <s v="Male"/>
    <x v="2"/>
    <n v="65"/>
    <d v="2005-08-20T00:00:00"/>
    <n v="59833"/>
    <n v="0"/>
    <s v="United States"/>
    <s v="Columbus"/>
    <s v=""/>
    <x v="17"/>
  </r>
  <r>
    <s v="E02716"/>
    <s v="Dominic Dinh"/>
    <s v="Sr. Manger"/>
    <x v="6"/>
    <s v="Speciality Products"/>
    <s v="Male"/>
    <x v="1"/>
    <n v="45"/>
    <d v="2005-04-11T00:00:00"/>
    <n v="128468"/>
    <n v="0.11"/>
    <s v="United States"/>
    <s v="Chicago"/>
    <s v=""/>
    <x v="17"/>
  </r>
  <r>
    <s v="E00245"/>
    <s v="Lucas Daniels"/>
    <s v="Manager"/>
    <x v="2"/>
    <s v="Corporate"/>
    <s v="Male"/>
    <x v="0"/>
    <n v="42"/>
    <d v="2011-05-29T00:00:00"/>
    <n v="102440"/>
    <n v="0.06"/>
    <s v="United States"/>
    <s v="Chicago"/>
    <s v=""/>
    <x v="24"/>
  </r>
  <r>
    <s v="E04123"/>
    <s v="Andrew Holmes"/>
    <s v="Vice President"/>
    <x v="0"/>
    <s v="Speciality Products"/>
    <s v="Male"/>
    <x v="0"/>
    <n v="59"/>
    <d v="2010-12-30T00:00:00"/>
    <n v="246619"/>
    <n v="0.36"/>
    <s v="United States"/>
    <s v="Miami"/>
    <s v=""/>
    <x v="22"/>
  </r>
  <r>
    <s v="E03471"/>
    <s v="Julia Sandoval"/>
    <s v="Manager"/>
    <x v="4"/>
    <s v="Corporate"/>
    <s v="Female"/>
    <x v="3"/>
    <n v="42"/>
    <d v="2017-11-19T00:00:00"/>
    <n v="101143"/>
    <n v="0.06"/>
    <s v="United States"/>
    <s v="Miami"/>
    <s v=""/>
    <x v="5"/>
  </r>
  <r>
    <s v="E00717"/>
    <s v="Kennedy Vargas"/>
    <s v="Business Partner"/>
    <x v="4"/>
    <s v="Manufacturing"/>
    <s v="Female"/>
    <x v="3"/>
    <n v="45"/>
    <d v="2005-10-14T00:00:00"/>
    <n v="51404"/>
    <n v="0"/>
    <s v="Brazil"/>
    <s v="Manaus"/>
    <d v="2009-12-06T00:00:00"/>
    <x v="17"/>
  </r>
  <r>
    <s v="E01966"/>
    <s v="Thomas Williams"/>
    <s v="Field Engineer"/>
    <x v="5"/>
    <s v="Speciality Products"/>
    <s v="Male"/>
    <x v="2"/>
    <n v="45"/>
    <d v="2015-11-21T00:00:00"/>
    <n v="87292"/>
    <n v="0"/>
    <s v="United States"/>
    <s v="Columbus"/>
    <s v=""/>
    <x v="16"/>
  </r>
  <r>
    <s v="E03683"/>
    <s v="Raelynn Hong"/>
    <s v="Director"/>
    <x v="6"/>
    <s v="Speciality Products"/>
    <s v="Female"/>
    <x v="1"/>
    <n v="28"/>
    <d v="2019-12-11T00:00:00"/>
    <n v="182321"/>
    <n v="0.28000000000000003"/>
    <s v="China"/>
    <s v="Beijing"/>
    <s v=""/>
    <x v="3"/>
  </r>
  <r>
    <s v="E03694"/>
    <s v="Eli Reed"/>
    <s v="Systems Analyst"/>
    <x v="0"/>
    <s v="Corporate"/>
    <s v="Male"/>
    <x v="2"/>
    <n v="51"/>
    <d v="2014-02-27T00:00:00"/>
    <n v="53929"/>
    <n v="0"/>
    <s v="United States"/>
    <s v="Miami"/>
    <d v="2017-12-22T00:00:00"/>
    <x v="15"/>
  </r>
  <r>
    <s v="E04766"/>
    <s v="Lyla Yoon"/>
    <s v="Vice President"/>
    <x v="3"/>
    <s v="Manufacturing"/>
    <s v="Female"/>
    <x v="1"/>
    <n v="38"/>
    <d v="2012-12-13T00:00:00"/>
    <n v="191571"/>
    <n v="0.32"/>
    <s v="United States"/>
    <s v="Austin"/>
    <s v=""/>
    <x v="14"/>
  </r>
  <r>
    <s v="E01465"/>
    <s v="Hannah White"/>
    <s v="Sr. Manger"/>
    <x v="3"/>
    <s v="Corporate"/>
    <s v="Female"/>
    <x v="2"/>
    <n v="62"/>
    <d v="2009-01-30T00:00:00"/>
    <n v="150555"/>
    <n v="0.13"/>
    <s v="United States"/>
    <s v="Phoenix"/>
    <s v=""/>
    <x v="8"/>
  </r>
  <r>
    <s v="E00206"/>
    <s v="Theodore Xi"/>
    <s v="Manager"/>
    <x v="1"/>
    <s v="Corporate"/>
    <s v="Male"/>
    <x v="1"/>
    <n v="52"/>
    <d v="2009-10-05T00:00:00"/>
    <n v="122890"/>
    <n v="7.0000000000000007E-2"/>
    <s v="China"/>
    <s v="Shanghai"/>
    <s v=""/>
    <x v="8"/>
  </r>
  <r>
    <s v="E04088"/>
    <s v="Ezra Liang"/>
    <s v="Vice President"/>
    <x v="1"/>
    <s v="Research &amp; Development"/>
    <s v="Male"/>
    <x v="1"/>
    <n v="52"/>
    <d v="1997-05-26T00:00:00"/>
    <n v="216999"/>
    <n v="0.37"/>
    <s v="United States"/>
    <s v="Miami"/>
    <s v=""/>
    <x v="1"/>
  </r>
  <r>
    <s v="E02066"/>
    <s v="Grayson Yee"/>
    <s v="Manager"/>
    <x v="4"/>
    <s v="Corporate"/>
    <s v="Male"/>
    <x v="1"/>
    <n v="48"/>
    <d v="2015-07-16T00:00:00"/>
    <n v="110565"/>
    <n v="0.09"/>
    <s v="China"/>
    <s v="Beijing"/>
    <s v=""/>
    <x v="16"/>
  </r>
  <r>
    <s v="E03227"/>
    <s v="Eli Richardson"/>
    <s v="IT Coordinator"/>
    <x v="0"/>
    <s v="Speciality Products"/>
    <s v="Male"/>
    <x v="2"/>
    <n v="38"/>
    <d v="2015-04-19T00:00:00"/>
    <n v="48762"/>
    <n v="0"/>
    <s v="United States"/>
    <s v="Seattle"/>
    <s v=""/>
    <x v="16"/>
  </r>
  <r>
    <s v="E03364"/>
    <s v="Audrey Lee"/>
    <s v="Development Engineer"/>
    <x v="5"/>
    <s v="Speciality Products"/>
    <s v="Female"/>
    <x v="1"/>
    <n v="51"/>
    <d v="2017-02-11T00:00:00"/>
    <n v="87036"/>
    <n v="0"/>
    <s v="China"/>
    <s v="Chongqing"/>
    <s v=""/>
    <x v="5"/>
  </r>
  <r>
    <s v="E00607"/>
    <s v="Jameson Allen"/>
    <s v="Director"/>
    <x v="6"/>
    <s v="Speciality Products"/>
    <s v="Male"/>
    <x v="2"/>
    <n v="32"/>
    <d v="2016-11-28T00:00:00"/>
    <n v="177443"/>
    <n v="0.16"/>
    <s v="United States"/>
    <s v="Seattle"/>
    <s v=""/>
    <x v="0"/>
  </r>
  <r>
    <s v="E02258"/>
    <s v="Eliza Chen"/>
    <s v="Enterprise Architect"/>
    <x v="0"/>
    <s v="Research &amp; Development"/>
    <s v="Female"/>
    <x v="1"/>
    <n v="36"/>
    <d v="2016-04-29T00:00:00"/>
    <n v="75862"/>
    <n v="0"/>
    <s v="United States"/>
    <s v="Austin"/>
    <s v=""/>
    <x v="0"/>
  </r>
  <r>
    <s v="E03681"/>
    <s v="Lyla Chen"/>
    <s v="Sr. Business Partner"/>
    <x v="4"/>
    <s v="Research &amp; Development"/>
    <s v="Female"/>
    <x v="1"/>
    <n v="45"/>
    <d v="2019-04-26T00:00:00"/>
    <n v="90870"/>
    <n v="0"/>
    <s v="United States"/>
    <s v="Chicago"/>
    <s v=""/>
    <x v="3"/>
  </r>
  <r>
    <s v="E02298"/>
    <s v="Emily Doan"/>
    <s v="Engineering Manager"/>
    <x v="5"/>
    <s v="Corporate"/>
    <s v="Female"/>
    <x v="1"/>
    <n v="32"/>
    <d v="2014-12-04T00:00:00"/>
    <n v="99202"/>
    <n v="0.11"/>
    <s v="United States"/>
    <s v="Phoenix"/>
    <s v=""/>
    <x v="15"/>
  </r>
  <r>
    <s v="E02984"/>
    <s v="Jack Mai"/>
    <s v="Sr. Analyst"/>
    <x v="6"/>
    <s v="Corporate"/>
    <s v="Male"/>
    <x v="1"/>
    <n v="45"/>
    <d v="2007-09-22T00:00:00"/>
    <n v="92293"/>
    <n v="0"/>
    <s v="China"/>
    <s v="Chengdu"/>
    <s v=""/>
    <x v="26"/>
  </r>
  <r>
    <s v="E02440"/>
    <s v="Grayson Turner"/>
    <s v="Solutions Architect"/>
    <x v="0"/>
    <s v="Corporate"/>
    <s v="Male"/>
    <x v="2"/>
    <n v="54"/>
    <d v="1992-06-30T00:00:00"/>
    <n v="63196"/>
    <n v="0"/>
    <s v="United States"/>
    <s v="Chicago"/>
    <d v="2014-10-26T00:00:00"/>
    <x v="27"/>
  </r>
  <r>
    <s v="E04699"/>
    <s v="Ivy Tang"/>
    <s v="Development Engineer"/>
    <x v="5"/>
    <s v="Speciality Products"/>
    <s v="Female"/>
    <x v="1"/>
    <n v="48"/>
    <d v="2012-05-03T00:00:00"/>
    <n v="65340"/>
    <n v="0"/>
    <s v="China"/>
    <s v="Shanghai"/>
    <d v="2018-05-09T00:00:00"/>
    <x v="14"/>
  </r>
  <r>
    <s v="E03579"/>
    <s v="Robert Zhang"/>
    <s v="Vice President"/>
    <x v="6"/>
    <s v="Corporate"/>
    <s v="Male"/>
    <x v="1"/>
    <n v="45"/>
    <d v="2015-09-24T00:00:00"/>
    <n v="202680"/>
    <n v="0.32"/>
    <s v="United States"/>
    <s v="Phoenix"/>
    <d v="2022-08-17T00:00:00"/>
    <x v="16"/>
  </r>
  <r>
    <s v="E01649"/>
    <s v="Eva Alvarado"/>
    <s v="Computer Systems Manager"/>
    <x v="0"/>
    <s v="Manufacturing"/>
    <s v="Female"/>
    <x v="3"/>
    <n v="46"/>
    <d v="2017-04-24T00:00:00"/>
    <n v="77461"/>
    <n v="0.09"/>
    <s v="Brazil"/>
    <s v="Sao Paulo"/>
    <s v=""/>
    <x v="5"/>
  </r>
  <r>
    <s v="E04969"/>
    <s v="Abigail Vang"/>
    <s v="Operations Engineer"/>
    <x v="5"/>
    <s v="Research &amp; Development"/>
    <s v="Female"/>
    <x v="1"/>
    <n v="40"/>
    <d v="2016-09-09T00:00:00"/>
    <n v="109680"/>
    <n v="0"/>
    <s v="China"/>
    <s v="Chengdu"/>
    <s v=""/>
    <x v="0"/>
  </r>
  <r>
    <s v="E00170"/>
    <s v="Claire Adams"/>
    <s v="Director"/>
    <x v="2"/>
    <s v="Manufacturing"/>
    <s v="Female"/>
    <x v="0"/>
    <n v="61"/>
    <d v="1997-08-19T00:00:00"/>
    <n v="159567"/>
    <n v="0.28000000000000003"/>
    <s v="United States"/>
    <s v="Phoenix"/>
    <s v=""/>
    <x v="1"/>
  </r>
  <r>
    <s v="E00955"/>
    <s v="Theodore Marquez"/>
    <s v="Development Engineer"/>
    <x v="5"/>
    <s v="Speciality Products"/>
    <s v="Male"/>
    <x v="3"/>
    <n v="54"/>
    <d v="2012-11-24T00:00:00"/>
    <n v="94407"/>
    <n v="0"/>
    <s v="Brazil"/>
    <s v="Sao Paulo"/>
    <s v=""/>
    <x v="14"/>
  </r>
  <r>
    <s v="E00810"/>
    <s v="Hunter Nunez"/>
    <s v="Vice President"/>
    <x v="4"/>
    <s v="Corporate"/>
    <s v="Male"/>
    <x v="3"/>
    <n v="62"/>
    <d v="2002-08-16T00:00:00"/>
    <n v="234594"/>
    <n v="0.33"/>
    <s v="United States"/>
    <s v="Seattle"/>
    <s v=""/>
    <x v="12"/>
  </r>
  <r>
    <s v="E02798"/>
    <s v="Charles Henderson"/>
    <s v="Systems Analyst"/>
    <x v="0"/>
    <s v="Speciality Products"/>
    <s v="Male"/>
    <x v="2"/>
    <n v="48"/>
    <d v="2002-02-11T00:00:00"/>
    <n v="43080"/>
    <n v="0"/>
    <s v="United States"/>
    <s v="Austin"/>
    <s v=""/>
    <x v="12"/>
  </r>
  <r>
    <s v="E04542"/>
    <s v="Camila Cortez"/>
    <s v="Manager"/>
    <x v="6"/>
    <s v="Manufacturing"/>
    <s v="Female"/>
    <x v="3"/>
    <n v="29"/>
    <d v="2021-05-09T00:00:00"/>
    <n v="129541"/>
    <n v="0.08"/>
    <s v="United States"/>
    <s v="Phoenix"/>
    <d v="2021-05-24T00:00:00"/>
    <x v="9"/>
  </r>
  <r>
    <s v="E02818"/>
    <s v="Aaron Garza"/>
    <s v="Director"/>
    <x v="2"/>
    <s v="Research &amp; Development"/>
    <s v="Male"/>
    <x v="3"/>
    <n v="39"/>
    <d v="2013-12-27T00:00:00"/>
    <n v="165756"/>
    <n v="0.28000000000000003"/>
    <s v="United States"/>
    <s v="Columbus"/>
    <d v="2020-06-09T00:00:00"/>
    <x v="11"/>
  </r>
  <r>
    <s v="E02907"/>
    <s v="Jose Singh"/>
    <s v="Sr. Manger"/>
    <x v="1"/>
    <s v="Speciality Products"/>
    <s v="Male"/>
    <x v="1"/>
    <n v="44"/>
    <d v="2010-04-06T00:00:00"/>
    <n v="142878"/>
    <n v="0.12"/>
    <s v="United States"/>
    <s v="Columbus"/>
    <s v=""/>
    <x v="22"/>
  </r>
  <r>
    <s v="E00023"/>
    <s v="Gabriel Joseph"/>
    <s v="Director"/>
    <x v="5"/>
    <s v="Manufacturing"/>
    <s v="Male"/>
    <x v="2"/>
    <n v="52"/>
    <d v="2006-10-28T00:00:00"/>
    <n v="187992"/>
    <n v="0.28000000000000003"/>
    <s v="United States"/>
    <s v="Miami"/>
    <s v=""/>
    <x v="2"/>
  </r>
  <r>
    <s v="E02391"/>
    <s v="Natalia Santos"/>
    <s v="Vice President"/>
    <x v="4"/>
    <s v="Speciality Products"/>
    <s v="Female"/>
    <x v="3"/>
    <n v="45"/>
    <d v="2019-02-25T00:00:00"/>
    <n v="249801"/>
    <n v="0.39"/>
    <s v="Brazil"/>
    <s v="Sao Paulo"/>
    <s v=""/>
    <x v="3"/>
  </r>
  <r>
    <s v="E01429"/>
    <s v="Dylan Wilson"/>
    <s v="Network Administrator"/>
    <x v="0"/>
    <s v="Research &amp; Development"/>
    <s v="Male"/>
    <x v="2"/>
    <n v="48"/>
    <d v="2006-09-27T00:00:00"/>
    <n v="76505"/>
    <n v="0"/>
    <s v="United States"/>
    <s v="Seattle"/>
    <d v="2007-04-08T00:00:00"/>
    <x v="2"/>
  </r>
  <r>
    <s v="E00494"/>
    <s v="Robert Alvarez"/>
    <s v="Service Desk Analyst"/>
    <x v="0"/>
    <s v="Corporate"/>
    <s v="Male"/>
    <x v="3"/>
    <n v="39"/>
    <d v="2016-10-21T00:00:00"/>
    <n v="84297"/>
    <n v="0"/>
    <s v="Brazil"/>
    <s v="Manaus"/>
    <s v=""/>
    <x v="0"/>
  </r>
  <r>
    <s v="E00634"/>
    <s v="Samantha Chavez"/>
    <s v="Sr. Analyst"/>
    <x v="2"/>
    <s v="Speciality Products"/>
    <s v="Female"/>
    <x v="3"/>
    <n v="53"/>
    <d v="2017-01-09T00:00:00"/>
    <n v="75769"/>
    <n v="0"/>
    <s v="Brazil"/>
    <s v="Manaus"/>
    <d v="2020-07-17T00:00:00"/>
    <x v="5"/>
  </r>
  <r>
    <s v="E01249"/>
    <s v="Samuel Bailey"/>
    <s v="Vice President"/>
    <x v="3"/>
    <s v="Speciality Products"/>
    <s v="Male"/>
    <x v="2"/>
    <n v="41"/>
    <d v="2013-08-17T00:00:00"/>
    <n v="235619"/>
    <n v="0.3"/>
    <s v="United States"/>
    <s v="Seattle"/>
    <s v=""/>
    <x v="11"/>
  </r>
  <r>
    <s v="E04683"/>
    <s v="Ezekiel Delgado"/>
    <s v="Director"/>
    <x v="5"/>
    <s v="Speciality Products"/>
    <s v="Male"/>
    <x v="3"/>
    <n v="40"/>
    <d v="2020-02-07T00:00:00"/>
    <n v="187187"/>
    <n v="0.18"/>
    <s v="Brazil"/>
    <s v="Manaus"/>
    <s v=""/>
    <x v="6"/>
  </r>
  <r>
    <s v="E04732"/>
    <s v="Benjamin Ramirez"/>
    <s v="Network Engineer"/>
    <x v="0"/>
    <s v="Research &amp; Development"/>
    <s v="Male"/>
    <x v="3"/>
    <n v="48"/>
    <d v="2005-07-27T00:00:00"/>
    <n v="68987"/>
    <n v="0"/>
    <s v="United States"/>
    <s v="Chicago"/>
    <d v="2006-04-22T00:00:00"/>
    <x v="17"/>
  </r>
  <r>
    <s v="E03834"/>
    <s v="Anthony Carter"/>
    <s v="Director"/>
    <x v="5"/>
    <s v="Speciality Products"/>
    <s v="Male"/>
    <x v="2"/>
    <n v="41"/>
    <d v="2007-03-15T00:00:00"/>
    <n v="155926"/>
    <n v="0.24"/>
    <s v="United States"/>
    <s v="Columbus"/>
    <d v="2008-05-30T00:00:00"/>
    <x v="26"/>
  </r>
  <r>
    <s v="E02923"/>
    <s v="Ethan Tang"/>
    <s v="Sr. Analyst"/>
    <x v="3"/>
    <s v="Speciality Products"/>
    <s v="Male"/>
    <x v="1"/>
    <n v="54"/>
    <d v="2016-05-04T00:00:00"/>
    <n v="93668"/>
    <n v="0"/>
    <s v="United States"/>
    <s v="Chicago"/>
    <s v=""/>
    <x v="0"/>
  </r>
  <r>
    <s v="E02642"/>
    <s v="Sebastian Rogers"/>
    <s v="HRIS Analyst"/>
    <x v="4"/>
    <s v="Research &amp; Development"/>
    <s v="Male"/>
    <x v="2"/>
    <n v="38"/>
    <d v="2019-11-29T00:00:00"/>
    <n v="69647"/>
    <n v="0"/>
    <s v="United States"/>
    <s v="Miami"/>
    <d v="2022-04-20T00:00:00"/>
    <x v="3"/>
  </r>
  <r>
    <s v="E00981"/>
    <s v="Miles Thao"/>
    <s v="System Administrator "/>
    <x v="0"/>
    <s v="Corporate"/>
    <s v="Male"/>
    <x v="1"/>
    <n v="57"/>
    <d v="2003-06-26T00:00:00"/>
    <n v="63318"/>
    <n v="0"/>
    <s v="United States"/>
    <s v="Columbus"/>
    <s v=""/>
    <x v="13"/>
  </r>
  <r>
    <s v="E04157"/>
    <s v="William Cao"/>
    <s v="Sr. Analyst"/>
    <x v="6"/>
    <s v="Manufacturing"/>
    <s v="Male"/>
    <x v="1"/>
    <n v="63"/>
    <d v="2017-02-12T00:00:00"/>
    <n v="77629"/>
    <n v="0"/>
    <s v="China"/>
    <s v="Beijing"/>
    <s v=""/>
    <x v="5"/>
  </r>
  <r>
    <s v="E03528"/>
    <s v="Leo Hsu"/>
    <s v="Sr. Manger"/>
    <x v="4"/>
    <s v="Manufacturing"/>
    <s v="Male"/>
    <x v="1"/>
    <n v="62"/>
    <d v="2017-11-22T00:00:00"/>
    <n v="138808"/>
    <n v="0.15"/>
    <s v="China"/>
    <s v="Chongqing"/>
    <s v=""/>
    <x v="5"/>
  </r>
  <r>
    <s v="E04547"/>
    <s v="Avery Grant"/>
    <s v="Enterprise Architect"/>
    <x v="0"/>
    <s v="Research &amp; Development"/>
    <s v="Female"/>
    <x v="2"/>
    <n v="49"/>
    <d v="2014-03-05T00:00:00"/>
    <n v="88777"/>
    <n v="0"/>
    <s v="United States"/>
    <s v="Chicago"/>
    <s v=""/>
    <x v="15"/>
  </r>
  <r>
    <s v="E04415"/>
    <s v="Penelope Fong"/>
    <s v="Director"/>
    <x v="3"/>
    <s v="Corporate"/>
    <s v="Female"/>
    <x v="1"/>
    <n v="60"/>
    <d v="2004-05-14T00:00:00"/>
    <n v="186378"/>
    <n v="0.26"/>
    <s v="China"/>
    <s v="Chongqing"/>
    <s v=""/>
    <x v="18"/>
  </r>
  <r>
    <s v="E04484"/>
    <s v="Vivian Thao"/>
    <s v="Quality Engineer"/>
    <x v="5"/>
    <s v="Research &amp; Development"/>
    <s v="Female"/>
    <x v="1"/>
    <n v="45"/>
    <d v="2015-04-23T00:00:00"/>
    <n v="60017"/>
    <n v="0"/>
    <s v="United States"/>
    <s v="Chicago"/>
    <s v=""/>
    <x v="16"/>
  </r>
  <r>
    <s v="E02800"/>
    <s v="Eva Estrada"/>
    <s v="Sr. Manger"/>
    <x v="2"/>
    <s v="Speciality Products"/>
    <s v="Female"/>
    <x v="3"/>
    <n v="45"/>
    <d v="2018-07-24T00:00:00"/>
    <n v="148991"/>
    <n v="0.12"/>
    <s v="Brazil"/>
    <s v="Sao Paulo"/>
    <s v=""/>
    <x v="7"/>
  </r>
  <r>
    <s v="E04926"/>
    <s v="Emma Luna"/>
    <s v="Field Engineer"/>
    <x v="5"/>
    <s v="Speciality Products"/>
    <s v="Female"/>
    <x v="3"/>
    <n v="52"/>
    <d v="2008-03-25T00:00:00"/>
    <n v="97398"/>
    <n v="0"/>
    <s v="Brazil"/>
    <s v="Manaus"/>
    <s v=""/>
    <x v="20"/>
  </r>
  <r>
    <s v="E01268"/>
    <s v="Charlotte Wu"/>
    <s v="Sr. Business Partner"/>
    <x v="4"/>
    <s v="Manufacturing"/>
    <s v="Female"/>
    <x v="1"/>
    <n v="63"/>
    <d v="2007-05-02T00:00:00"/>
    <n v="72805"/>
    <n v="0"/>
    <s v="China"/>
    <s v="Shanghai"/>
    <s v=""/>
    <x v="26"/>
  </r>
  <r>
    <s v="E04853"/>
    <s v="Vivian Chu"/>
    <s v="Sr. Account Representative"/>
    <x v="2"/>
    <s v="Research &amp; Development"/>
    <s v="Female"/>
    <x v="1"/>
    <n v="46"/>
    <d v="2021-01-17T00:00:00"/>
    <n v="72131"/>
    <n v="0"/>
    <s v="China"/>
    <s v="Shanghai"/>
    <s v=""/>
    <x v="9"/>
  </r>
  <r>
    <s v="E01209"/>
    <s v="Jayden Williams"/>
    <s v="Manager"/>
    <x v="4"/>
    <s v="Manufacturing"/>
    <s v="Male"/>
    <x v="2"/>
    <n v="64"/>
    <d v="1992-12-26T00:00:00"/>
    <n v="104668"/>
    <n v="0.08"/>
    <s v="United States"/>
    <s v="Columbus"/>
    <s v=""/>
    <x v="27"/>
  </r>
  <r>
    <s v="E02024"/>
    <s v="Amelia Bell"/>
    <s v="Sr. Analyst"/>
    <x v="2"/>
    <s v="Manufacturing"/>
    <s v="Female"/>
    <x v="2"/>
    <n v="53"/>
    <d v="2017-08-05T00:00:00"/>
    <n v="89769"/>
    <n v="0"/>
    <s v="United States"/>
    <s v="Seattle"/>
    <s v=""/>
    <x v="5"/>
  </r>
  <r>
    <s v="E02427"/>
    <s v="Addison Mehta"/>
    <s v="Manager"/>
    <x v="2"/>
    <s v="Corporate"/>
    <s v="Female"/>
    <x v="1"/>
    <n v="27"/>
    <d v="2018-09-15T00:00:00"/>
    <n v="127616"/>
    <n v="7.0000000000000007E-2"/>
    <s v="United States"/>
    <s v="Columbus"/>
    <s v=""/>
    <x v="7"/>
  </r>
  <r>
    <s v="E00276"/>
    <s v="Alexander Jackson"/>
    <s v="Manager"/>
    <x v="4"/>
    <s v="Corporate"/>
    <s v="Male"/>
    <x v="2"/>
    <n v="45"/>
    <d v="2012-07-09T00:00:00"/>
    <n v="109883"/>
    <n v="7.0000000000000007E-2"/>
    <s v="United States"/>
    <s v="Columbus"/>
    <s v=""/>
    <x v="14"/>
  </r>
  <r>
    <s v="E00951"/>
    <s v="Everly Lin"/>
    <s v="Business Partner"/>
    <x v="4"/>
    <s v="Manufacturing"/>
    <s v="Female"/>
    <x v="1"/>
    <n v="25"/>
    <d v="2021-03-15T00:00:00"/>
    <n v="47974"/>
    <n v="0"/>
    <s v="China"/>
    <s v="Chongqing"/>
    <s v=""/>
    <x v="9"/>
  </r>
  <r>
    <s v="E03248"/>
    <s v="Lyla Stewart"/>
    <s v="Sr. Manger"/>
    <x v="0"/>
    <s v="Speciality Products"/>
    <s v="Female"/>
    <x v="2"/>
    <n v="43"/>
    <d v="2015-03-27T00:00:00"/>
    <n v="120321"/>
    <n v="0.12"/>
    <s v="United States"/>
    <s v="Austin"/>
    <s v=""/>
    <x v="16"/>
  </r>
  <r>
    <s v="E04444"/>
    <s v="Brooklyn Ruiz"/>
    <s v="IT Coordinator"/>
    <x v="0"/>
    <s v="Manufacturing"/>
    <s v="Female"/>
    <x v="3"/>
    <n v="61"/>
    <d v="2014-08-10T00:00:00"/>
    <n v="57446"/>
    <n v="0"/>
    <s v="United States"/>
    <s v="Phoenix"/>
    <s v=""/>
    <x v="15"/>
  </r>
  <r>
    <s v="E02307"/>
    <s v="Skylar Evans"/>
    <s v="Director"/>
    <x v="3"/>
    <s v="Research &amp; Development"/>
    <s v="Female"/>
    <x v="2"/>
    <n v="42"/>
    <d v="2009-06-04T00:00:00"/>
    <n v="174099"/>
    <n v="0.26"/>
    <s v="United States"/>
    <s v="Austin"/>
    <s v=""/>
    <x v="8"/>
  </r>
  <r>
    <s v="E02375"/>
    <s v="Lincoln Huynh"/>
    <s v="Sr. Manger"/>
    <x v="1"/>
    <s v="Manufacturing"/>
    <s v="Male"/>
    <x v="1"/>
    <n v="63"/>
    <d v="2002-02-08T00:00:00"/>
    <n v="128703"/>
    <n v="0.13"/>
    <s v="United States"/>
    <s v="Austin"/>
    <s v=""/>
    <x v="12"/>
  </r>
  <r>
    <s v="E02276"/>
    <s v="Hazel Griffin"/>
    <s v="Field Engineer"/>
    <x v="5"/>
    <s v="Corporate"/>
    <s v="Female"/>
    <x v="2"/>
    <n v="32"/>
    <d v="2015-11-09T00:00:00"/>
    <n v="65247"/>
    <n v="0"/>
    <s v="United States"/>
    <s v="Phoenix"/>
    <s v=""/>
    <x v="16"/>
  </r>
  <r>
    <s v="E02649"/>
    <s v="Charles Gonzalez"/>
    <s v="Quality Engineer"/>
    <x v="5"/>
    <s v="Research &amp; Development"/>
    <s v="Male"/>
    <x v="3"/>
    <n v="27"/>
    <d v="2018-09-28T00:00:00"/>
    <n v="64247"/>
    <n v="0"/>
    <s v="Brazil"/>
    <s v="Rio de Janerio"/>
    <s v=""/>
    <x v="7"/>
  </r>
  <r>
    <s v="E00503"/>
    <s v="Leah Patterson"/>
    <s v="Manager"/>
    <x v="4"/>
    <s v="Research &amp; Development"/>
    <s v="Female"/>
    <x v="2"/>
    <n v="33"/>
    <d v="2012-06-11T00:00:00"/>
    <n v="118253"/>
    <n v="0.08"/>
    <s v="United States"/>
    <s v="Austin"/>
    <s v=""/>
    <x v="14"/>
  </r>
  <r>
    <s v="E01706"/>
    <s v="Avery Sun"/>
    <s v="Operations Engineer"/>
    <x v="5"/>
    <s v="Manufacturing"/>
    <s v="Female"/>
    <x v="1"/>
    <n v="45"/>
    <d v="2004-03-11T00:00:00"/>
    <n v="109422"/>
    <n v="0"/>
    <s v="China"/>
    <s v="Chongqing"/>
    <s v=""/>
    <x v="18"/>
  </r>
  <r>
    <s v="E00676"/>
    <s v="Isaac Yoon"/>
    <s v="Manager"/>
    <x v="4"/>
    <s v="Corporate"/>
    <s v="Male"/>
    <x v="1"/>
    <n v="41"/>
    <d v="2019-02-06T00:00:00"/>
    <n v="126950"/>
    <n v="0.1"/>
    <s v="United States"/>
    <s v="Chicago"/>
    <s v=""/>
    <x v="3"/>
  </r>
  <r>
    <s v="E02005"/>
    <s v="Isabella Bui"/>
    <s v="Enterprise Architect"/>
    <x v="0"/>
    <s v="Manufacturing"/>
    <s v="Female"/>
    <x v="1"/>
    <n v="36"/>
    <d v="2014-11-21T00:00:00"/>
    <n v="97500"/>
    <n v="0"/>
    <s v="United States"/>
    <s v="Miami"/>
    <s v=""/>
    <x v="15"/>
  </r>
  <r>
    <s v="E01895"/>
    <s v="Gabriel Zhou"/>
    <s v="IT Coordinator"/>
    <x v="0"/>
    <s v="Manufacturing"/>
    <s v="Male"/>
    <x v="1"/>
    <n v="25"/>
    <d v="2021-01-17T00:00:00"/>
    <n v="41844"/>
    <n v="0"/>
    <s v="China"/>
    <s v="Chongqing"/>
    <s v=""/>
    <x v="9"/>
  </r>
  <r>
    <s v="E01396"/>
    <s v="Jack Vu"/>
    <s v="Analyst II"/>
    <x v="3"/>
    <s v="Research &amp; Development"/>
    <s v="Male"/>
    <x v="1"/>
    <n v="43"/>
    <d v="2014-02-10T00:00:00"/>
    <n v="58875"/>
    <n v="0"/>
    <s v="China"/>
    <s v="Chengdu"/>
    <s v=""/>
    <x v="15"/>
  </r>
  <r>
    <s v="E00749"/>
    <s v="Valentina Moua"/>
    <s v="Account Representative"/>
    <x v="2"/>
    <s v="Manufacturing"/>
    <s v="Female"/>
    <x v="1"/>
    <n v="37"/>
    <d v="2015-11-10T00:00:00"/>
    <n v="64204"/>
    <n v="0"/>
    <s v="United States"/>
    <s v="Columbus"/>
    <d v="2021-04-20T00:00:00"/>
    <x v="16"/>
  </r>
  <r>
    <s v="E01941"/>
    <s v="Quinn Trinh"/>
    <s v="Analyst II"/>
    <x v="2"/>
    <s v="Corporate"/>
    <s v="Female"/>
    <x v="1"/>
    <n v="42"/>
    <d v="2010-05-09T00:00:00"/>
    <n v="67743"/>
    <n v="0"/>
    <s v="China"/>
    <s v="Beijing"/>
    <d v="2014-12-25T00:00:00"/>
    <x v="22"/>
  </r>
  <r>
    <s v="E01413"/>
    <s v="Caroline Nelson"/>
    <s v="Sr. Account Representative"/>
    <x v="2"/>
    <s v="Speciality Products"/>
    <s v="Female"/>
    <x v="0"/>
    <n v="60"/>
    <d v="1997-07-30T00:00:00"/>
    <n v="71677"/>
    <n v="0"/>
    <s v="United States"/>
    <s v="Columbus"/>
    <s v=""/>
    <x v="1"/>
  </r>
  <r>
    <s v="E03928"/>
    <s v="Miles Dang"/>
    <s v="IT Coordinator"/>
    <x v="0"/>
    <s v="Speciality Products"/>
    <s v="Male"/>
    <x v="1"/>
    <n v="61"/>
    <d v="2000-09-24T00:00:00"/>
    <n v="40063"/>
    <n v="0"/>
    <s v="United States"/>
    <s v="Miami"/>
    <s v=""/>
    <x v="28"/>
  </r>
  <r>
    <s v="E04109"/>
    <s v="Leah Bryant"/>
    <s v="IT Coordinator"/>
    <x v="0"/>
    <s v="Manufacturing"/>
    <s v="Female"/>
    <x v="2"/>
    <n v="55"/>
    <d v="2004-04-30T00:00:00"/>
    <n v="40124"/>
    <n v="0"/>
    <s v="United States"/>
    <s v="Austin"/>
    <s v=""/>
    <x v="18"/>
  </r>
  <r>
    <s v="E03994"/>
    <s v="Henry Jung"/>
    <s v="Automation Engineer"/>
    <x v="5"/>
    <s v="Manufacturing"/>
    <s v="Male"/>
    <x v="1"/>
    <n v="57"/>
    <d v="2018-02-26T00:00:00"/>
    <n v="103183"/>
    <n v="0"/>
    <s v="United States"/>
    <s v="Austin"/>
    <d v="2021-07-09T00:00:00"/>
    <x v="7"/>
  </r>
  <r>
    <s v="E00639"/>
    <s v="Benjamin Mai"/>
    <s v="System Administrator "/>
    <x v="0"/>
    <s v="Corporate"/>
    <s v="Male"/>
    <x v="1"/>
    <n v="54"/>
    <d v="1998-06-15T00:00:00"/>
    <n v="95239"/>
    <n v="0"/>
    <s v="United States"/>
    <s v="Phoenix"/>
    <s v=""/>
    <x v="25"/>
  </r>
  <r>
    <s v="E00608"/>
    <s v="Anna Han"/>
    <s v="Development Engineer"/>
    <x v="5"/>
    <s v="Manufacturing"/>
    <s v="Female"/>
    <x v="1"/>
    <n v="29"/>
    <d v="2019-11-09T00:00:00"/>
    <n v="75012"/>
    <n v="0"/>
    <s v="United States"/>
    <s v="Chicago"/>
    <s v=""/>
    <x v="3"/>
  </r>
  <r>
    <s v="E04189"/>
    <s v="Ariana Kim"/>
    <s v="Network Architect"/>
    <x v="0"/>
    <s v="Manufacturing"/>
    <s v="Female"/>
    <x v="1"/>
    <n v="33"/>
    <d v="2014-06-29T00:00:00"/>
    <n v="96366"/>
    <n v="0"/>
    <s v="China"/>
    <s v="Chengdu"/>
    <s v=""/>
    <x v="15"/>
  </r>
  <r>
    <s v="E02732"/>
    <s v="Alice Tran"/>
    <s v="Analyst"/>
    <x v="6"/>
    <s v="Corporate"/>
    <s v="Female"/>
    <x v="1"/>
    <n v="39"/>
    <d v="2014-07-29T00:00:00"/>
    <n v="40897"/>
    <n v="0"/>
    <s v="United States"/>
    <s v="Seattle"/>
    <s v=""/>
    <x v="15"/>
  </r>
  <r>
    <s v="E00324"/>
    <s v="Hailey Song"/>
    <s v="Manager"/>
    <x v="1"/>
    <s v="Research &amp; Development"/>
    <s v="Female"/>
    <x v="1"/>
    <n v="37"/>
    <d v="2016-08-23T00:00:00"/>
    <n v="124928"/>
    <n v="0.06"/>
    <s v="China"/>
    <s v="Chongqing"/>
    <s v=""/>
    <x v="0"/>
  </r>
  <r>
    <s v="E00518"/>
    <s v="Lydia Morales"/>
    <s v="Manager"/>
    <x v="1"/>
    <s v="Speciality Products"/>
    <s v="Female"/>
    <x v="3"/>
    <n v="51"/>
    <d v="2013-06-14T00:00:00"/>
    <n v="108221"/>
    <n v="0.05"/>
    <s v="Brazil"/>
    <s v="Manaus"/>
    <s v=""/>
    <x v="11"/>
  </r>
  <r>
    <s v="E01286"/>
    <s v="Liam Sanders"/>
    <s v="Sr. Business Partner"/>
    <x v="4"/>
    <s v="Corporate"/>
    <s v="Male"/>
    <x v="2"/>
    <n v="46"/>
    <d v="2007-02-20T00:00:00"/>
    <n v="75579"/>
    <n v="0"/>
    <s v="United States"/>
    <s v="Seattle"/>
    <s v=""/>
    <x v="26"/>
  </r>
  <r>
    <s v="E04564"/>
    <s v="Luke Sanchez"/>
    <s v="Sr. Manger"/>
    <x v="4"/>
    <s v="Manufacturing"/>
    <s v="Male"/>
    <x v="3"/>
    <n v="41"/>
    <d v="2015-12-27T00:00:00"/>
    <n v="129903"/>
    <n v="0.13"/>
    <s v="Brazil"/>
    <s v="Sao Paulo"/>
    <s v=""/>
    <x v="16"/>
  </r>
  <r>
    <s v="E02033"/>
    <s v="Grace Sun"/>
    <s v="Director"/>
    <x v="1"/>
    <s v="Research &amp; Development"/>
    <s v="Female"/>
    <x v="1"/>
    <n v="25"/>
    <d v="2021-04-17T00:00:00"/>
    <n v="186870"/>
    <n v="0.2"/>
    <s v="China"/>
    <s v="Shanghai"/>
    <s v=""/>
    <x v="9"/>
  </r>
  <r>
    <s v="E00412"/>
    <s v="Ezra Banks"/>
    <s v="Analyst II"/>
    <x v="2"/>
    <s v="Research &amp; Development"/>
    <s v="Male"/>
    <x v="2"/>
    <n v="37"/>
    <d v="2010-04-23T00:00:00"/>
    <n v="57531"/>
    <n v="0"/>
    <s v="United States"/>
    <s v="Chicago"/>
    <s v=""/>
    <x v="22"/>
  </r>
  <r>
    <s v="E01844"/>
    <s v="Jayden Kang"/>
    <s v="Analyst"/>
    <x v="1"/>
    <s v="Research &amp; Development"/>
    <s v="Male"/>
    <x v="1"/>
    <n v="46"/>
    <d v="2011-04-24T00:00:00"/>
    <n v="55894"/>
    <n v="0"/>
    <s v="United States"/>
    <s v="Seattle"/>
    <s v=""/>
    <x v="24"/>
  </r>
  <r>
    <s v="E00667"/>
    <s v="Skylar Shah"/>
    <s v="Field Engineer"/>
    <x v="5"/>
    <s v="Manufacturing"/>
    <s v="Female"/>
    <x v="1"/>
    <n v="42"/>
    <d v="2012-04-27T00:00:00"/>
    <n v="72903"/>
    <n v="0"/>
    <s v="United States"/>
    <s v="Phoenix"/>
    <s v=""/>
    <x v="14"/>
  </r>
  <r>
    <s v="E02639"/>
    <s v="Sebastian Le"/>
    <s v="Analyst"/>
    <x v="1"/>
    <s v="Corporate"/>
    <s v="Male"/>
    <x v="1"/>
    <n v="37"/>
    <d v="2015-11-09T00:00:00"/>
    <n v="45369"/>
    <n v="0"/>
    <s v="China"/>
    <s v="Beijing"/>
    <s v=""/>
    <x v="16"/>
  </r>
  <r>
    <s v="E00287"/>
    <s v="Luca Nelson"/>
    <s v="Manager"/>
    <x v="1"/>
    <s v="Speciality Products"/>
    <s v="Male"/>
    <x v="2"/>
    <n v="60"/>
    <d v="2010-06-15T00:00:00"/>
    <n v="106578"/>
    <n v="0.09"/>
    <s v="United States"/>
    <s v="Miami"/>
    <s v=""/>
    <x v="22"/>
  </r>
  <r>
    <s v="E02235"/>
    <s v="Riley Ramirez"/>
    <s v="Sr. Business Partner"/>
    <x v="4"/>
    <s v="Research &amp; Development"/>
    <s v="Female"/>
    <x v="3"/>
    <n v="52"/>
    <d v="1999-09-13T00:00:00"/>
    <n v="92994"/>
    <n v="0"/>
    <s v="United States"/>
    <s v="Chicago"/>
    <s v=""/>
    <x v="10"/>
  </r>
  <r>
    <s v="E02720"/>
    <s v="Jaxon Fong"/>
    <s v="Sr. Analyst"/>
    <x v="2"/>
    <s v="Speciality Products"/>
    <s v="Male"/>
    <x v="1"/>
    <n v="59"/>
    <d v="1997-03-13T00:00:00"/>
    <n v="83685"/>
    <n v="0"/>
    <s v="China"/>
    <s v="Beijing"/>
    <s v=""/>
    <x v="1"/>
  </r>
  <r>
    <s v="E03583"/>
    <s v="Kayden Jordan"/>
    <s v="Cloud Infrastructure Architect"/>
    <x v="0"/>
    <s v="Research &amp; Development"/>
    <s v="Male"/>
    <x v="2"/>
    <n v="48"/>
    <d v="2010-09-14T00:00:00"/>
    <n v="99335"/>
    <n v="0"/>
    <s v="United States"/>
    <s v="Phoenix"/>
    <s v=""/>
    <x v="22"/>
  </r>
  <r>
    <s v="E01188"/>
    <s v="Alexander James"/>
    <s v="Sr. Manger"/>
    <x v="4"/>
    <s v="Manufacturing"/>
    <s v="Male"/>
    <x v="2"/>
    <n v="42"/>
    <d v="2013-04-18T00:00:00"/>
    <n v="131179"/>
    <n v="0.15"/>
    <s v="United States"/>
    <s v="Columbus"/>
    <s v=""/>
    <x v="11"/>
  </r>
  <r>
    <s v="E02428"/>
    <s v="Connor Luu"/>
    <s v="Computer Systems Manager"/>
    <x v="0"/>
    <s v="Speciality Products"/>
    <s v="Male"/>
    <x v="1"/>
    <n v="35"/>
    <d v="2016-05-03T00:00:00"/>
    <n v="73899"/>
    <n v="0.05"/>
    <s v="China"/>
    <s v="Chengdu"/>
    <s v=""/>
    <x v="0"/>
  </r>
  <r>
    <s v="E03289"/>
    <s v="Christopher Lam"/>
    <s v="Vice President"/>
    <x v="3"/>
    <s v="Manufacturing"/>
    <s v="Male"/>
    <x v="1"/>
    <n v="64"/>
    <d v="2013-03-29T00:00:00"/>
    <n v="252325"/>
    <n v="0.4"/>
    <s v="United States"/>
    <s v="Columbus"/>
    <s v=""/>
    <x v="11"/>
  </r>
  <r>
    <s v="E01947"/>
    <s v="Sophie Owens"/>
    <s v="Analyst II"/>
    <x v="1"/>
    <s v="Research &amp; Development"/>
    <s v="Female"/>
    <x v="2"/>
    <n v="30"/>
    <d v="2015-03-05T00:00:00"/>
    <n v="52697"/>
    <n v="0"/>
    <s v="United States"/>
    <s v="Seattle"/>
    <s v=""/>
    <x v="16"/>
  </r>
  <r>
    <s v="E02024"/>
    <s v="Addison Perez"/>
    <s v="Operations Engineer"/>
    <x v="5"/>
    <s v="Speciality Products"/>
    <s v="Female"/>
    <x v="3"/>
    <n v="29"/>
    <d v="2020-09-25T00:00:00"/>
    <n v="123588"/>
    <n v="0"/>
    <s v="Brazil"/>
    <s v="Sao Paulo"/>
    <s v=""/>
    <x v="6"/>
  </r>
  <r>
    <s v="E04249"/>
    <s v="Hadley Dang"/>
    <s v="Vice President"/>
    <x v="3"/>
    <s v="Corporate"/>
    <s v="Female"/>
    <x v="1"/>
    <n v="47"/>
    <d v="2021-12-26T00:00:00"/>
    <n v="243568"/>
    <n v="0.33"/>
    <s v="United States"/>
    <s v="Austin"/>
    <s v=""/>
    <x v="9"/>
  </r>
  <r>
    <s v="E01090"/>
    <s v="Ethan Mehta"/>
    <s v="Director"/>
    <x v="2"/>
    <s v="Research &amp; Development"/>
    <s v="Male"/>
    <x v="1"/>
    <n v="49"/>
    <d v="2001-07-20T00:00:00"/>
    <n v="199176"/>
    <n v="0.24"/>
    <s v="United States"/>
    <s v="Phoenix"/>
    <s v=""/>
    <x v="23"/>
  </r>
  <r>
    <s v="E03830"/>
    <s v="Madison Her"/>
    <s v="Technical Architect"/>
    <x v="0"/>
    <s v="Speciality Products"/>
    <s v="Female"/>
    <x v="1"/>
    <n v="56"/>
    <d v="1996-06-22T00:00:00"/>
    <n v="82806"/>
    <n v="0"/>
    <s v="United States"/>
    <s v="Seattle"/>
    <s v=""/>
    <x v="19"/>
  </r>
  <r>
    <s v="E04363"/>
    <s v="Savannah Singh"/>
    <s v="Director"/>
    <x v="6"/>
    <s v="Speciality Products"/>
    <s v="Female"/>
    <x v="1"/>
    <n v="53"/>
    <d v="1997-06-20T00:00:00"/>
    <n v="164399"/>
    <n v="0.25"/>
    <s v="United States"/>
    <s v="Seattle"/>
    <s v=""/>
    <x v="1"/>
  </r>
  <r>
    <s v="E04920"/>
    <s v="Nevaeh Hsu"/>
    <s v="Sr. Manger"/>
    <x v="4"/>
    <s v="Manufacturing"/>
    <s v="Female"/>
    <x v="1"/>
    <n v="32"/>
    <d v="2017-04-14T00:00:00"/>
    <n v="154956"/>
    <n v="0.13"/>
    <s v="United States"/>
    <s v="Phoenix"/>
    <s v=""/>
    <x v="5"/>
  </r>
  <r>
    <s v="E03866"/>
    <s v="Jordan Zhu"/>
    <s v="Sr. Manger"/>
    <x v="6"/>
    <s v="Manufacturing"/>
    <s v="Male"/>
    <x v="1"/>
    <n v="32"/>
    <d v="2017-01-29T00:00:00"/>
    <n v="143970"/>
    <n v="0.12"/>
    <s v="United States"/>
    <s v="Seattle"/>
    <d v="2017-12-09T00:00:00"/>
    <x v="5"/>
  </r>
  <r>
    <s v="E03521"/>
    <s v="Jackson Navarro"/>
    <s v="Director"/>
    <x v="2"/>
    <s v="Corporate"/>
    <s v="Male"/>
    <x v="3"/>
    <n v="52"/>
    <d v="2020-09-25T00:00:00"/>
    <n v="163143"/>
    <n v="0.28000000000000003"/>
    <s v="Brazil"/>
    <s v="Sao Paulo"/>
    <s v=""/>
    <x v="6"/>
  </r>
  <r>
    <s v="E04095"/>
    <s v="Sadie Patterson"/>
    <s v="Sr. Analyst"/>
    <x v="3"/>
    <s v="Speciality Products"/>
    <s v="Female"/>
    <x v="2"/>
    <n v="38"/>
    <d v="2020-07-24T00:00:00"/>
    <n v="89390"/>
    <n v="0"/>
    <s v="United States"/>
    <s v="Seattle"/>
    <s v=""/>
    <x v="6"/>
  </r>
  <r>
    <s v="E04079"/>
    <s v="Christopher Butler"/>
    <s v="Network Architect"/>
    <x v="0"/>
    <s v="Manufacturing"/>
    <s v="Male"/>
    <x v="2"/>
    <n v="41"/>
    <d v="2017-10-05T00:00:00"/>
    <n v="67468"/>
    <n v="0"/>
    <s v="United States"/>
    <s v="Miami"/>
    <s v=""/>
    <x v="5"/>
  </r>
  <r>
    <s v="E01508"/>
    <s v="Penelope Rodriguez"/>
    <s v="Engineering Manager"/>
    <x v="5"/>
    <s v="Manufacturing"/>
    <s v="Female"/>
    <x v="3"/>
    <n v="49"/>
    <d v="2016-03-12T00:00:00"/>
    <n v="100810"/>
    <n v="0.12"/>
    <s v="Brazil"/>
    <s v="Rio de Janerio"/>
    <s v=""/>
    <x v="0"/>
  </r>
  <r>
    <s v="E02259"/>
    <s v="Emily Lau"/>
    <s v="Sr. Analyst"/>
    <x v="1"/>
    <s v="Manufacturing"/>
    <s v="Female"/>
    <x v="1"/>
    <n v="35"/>
    <d v="2019-03-18T00:00:00"/>
    <n v="74779"/>
    <n v="0"/>
    <s v="United States"/>
    <s v="Phoenix"/>
    <s v=""/>
    <x v="3"/>
  </r>
  <r>
    <s v="E04972"/>
    <s v="Sophie Oh"/>
    <s v="Network Engineer"/>
    <x v="0"/>
    <s v="Corporate"/>
    <s v="Female"/>
    <x v="1"/>
    <n v="29"/>
    <d v="2017-11-09T00:00:00"/>
    <n v="63985"/>
    <n v="0"/>
    <s v="United States"/>
    <s v="Miami"/>
    <s v=""/>
    <x v="5"/>
  </r>
  <r>
    <s v="E01834"/>
    <s v="Chloe Allen"/>
    <s v="Solutions Architect"/>
    <x v="0"/>
    <s v="Manufacturing"/>
    <s v="Female"/>
    <x v="2"/>
    <n v="64"/>
    <d v="2004-07-08T00:00:00"/>
    <n v="77903"/>
    <n v="0"/>
    <s v="United States"/>
    <s v="Seattle"/>
    <s v=""/>
    <x v="18"/>
  </r>
  <r>
    <s v="E03124"/>
    <s v="Caleb Nelson"/>
    <s v="Director"/>
    <x v="6"/>
    <s v="Corporate"/>
    <s v="Male"/>
    <x v="2"/>
    <n v="33"/>
    <d v="2017-06-12T00:00:00"/>
    <n v="164396"/>
    <n v="0.28999999999999998"/>
    <s v="United States"/>
    <s v="Columbus"/>
    <s v=""/>
    <x v="5"/>
  </r>
  <r>
    <s v="E01898"/>
    <s v="Oliver Moua"/>
    <s v="IT Systems Architect"/>
    <x v="0"/>
    <s v="Corporate"/>
    <s v="Male"/>
    <x v="1"/>
    <n v="29"/>
    <d v="2021-06-28T00:00:00"/>
    <n v="71234"/>
    <n v="0"/>
    <s v="United States"/>
    <s v="Seattle"/>
    <s v=""/>
    <x v="9"/>
  </r>
  <r>
    <s v="E00342"/>
    <s v="Wesley Doan"/>
    <s v="Manager"/>
    <x v="1"/>
    <s v="Corporate"/>
    <s v="Male"/>
    <x v="1"/>
    <n v="63"/>
    <d v="2004-04-19T00:00:00"/>
    <n v="122487"/>
    <n v="0.08"/>
    <s v="China"/>
    <s v="Shanghai"/>
    <s v=""/>
    <x v="18"/>
  </r>
  <r>
    <s v="E03910"/>
    <s v="Nova Hsu"/>
    <s v="Manager"/>
    <x v="4"/>
    <s v="Speciality Products"/>
    <s v="Female"/>
    <x v="1"/>
    <n v="32"/>
    <d v="2017-01-03T00:00:00"/>
    <n v="101870"/>
    <n v="0.1"/>
    <s v="United States"/>
    <s v="Phoenix"/>
    <s v=""/>
    <x v="5"/>
  </r>
  <r>
    <s v="E00862"/>
    <s v="Levi Moreno"/>
    <s v="Systems Analyst"/>
    <x v="0"/>
    <s v="Research &amp; Development"/>
    <s v="Male"/>
    <x v="3"/>
    <n v="64"/>
    <d v="2020-06-27T00:00:00"/>
    <n v="40316"/>
    <n v="0"/>
    <s v="Brazil"/>
    <s v="Manaus"/>
    <s v=""/>
    <x v="6"/>
  </r>
  <r>
    <s v="E02576"/>
    <s v="Gianna Ha"/>
    <s v="Manager"/>
    <x v="0"/>
    <s v="Research &amp; Development"/>
    <s v="Female"/>
    <x v="1"/>
    <n v="55"/>
    <d v="2005-02-08T00:00:00"/>
    <n v="115145"/>
    <n v="0.05"/>
    <s v="China"/>
    <s v="Chongqing"/>
    <s v=""/>
    <x v="17"/>
  </r>
  <r>
    <s v="E00035"/>
    <s v="Lillian Gonzales"/>
    <s v="Cloud Infrastructure Architect"/>
    <x v="0"/>
    <s v="Manufacturing"/>
    <s v="Female"/>
    <x v="3"/>
    <n v="43"/>
    <d v="2009-03-13T00:00:00"/>
    <n v="62335"/>
    <n v="0"/>
    <s v="Brazil"/>
    <s v="Manaus"/>
    <s v=""/>
    <x v="8"/>
  </r>
  <r>
    <s v="E01832"/>
    <s v="Ezra Singh"/>
    <s v="Analyst"/>
    <x v="1"/>
    <s v="Manufacturing"/>
    <s v="Male"/>
    <x v="1"/>
    <n v="56"/>
    <d v="2006-05-10T00:00:00"/>
    <n v="41561"/>
    <n v="0"/>
    <s v="United States"/>
    <s v="Austin"/>
    <s v=""/>
    <x v="2"/>
  </r>
  <r>
    <s v="E01755"/>
    <s v="Audrey Patel"/>
    <s v="Sr. Manger"/>
    <x v="1"/>
    <s v="Speciality Products"/>
    <s v="Female"/>
    <x v="1"/>
    <n v="37"/>
    <d v="2011-04-24T00:00:00"/>
    <n v="131183"/>
    <n v="0.14000000000000001"/>
    <s v="China"/>
    <s v="Shanghai"/>
    <d v="2016-03-16T00:00:00"/>
    <x v="24"/>
  </r>
  <r>
    <s v="E00465"/>
    <s v="Brooklyn Cho"/>
    <s v="Technical Architect"/>
    <x v="0"/>
    <s v="Manufacturing"/>
    <s v="Female"/>
    <x v="1"/>
    <n v="45"/>
    <d v="2002-07-08T00:00:00"/>
    <n v="92655"/>
    <n v="0"/>
    <s v="China"/>
    <s v="Chengdu"/>
    <s v=""/>
    <x v="12"/>
  </r>
  <r>
    <s v="E02391"/>
    <s v="Piper Ramos"/>
    <s v="Sr. Manger"/>
    <x v="2"/>
    <s v="Manufacturing"/>
    <s v="Female"/>
    <x v="3"/>
    <n v="49"/>
    <d v="1996-04-02T00:00:00"/>
    <n v="157057"/>
    <n v="0.12"/>
    <s v="United States"/>
    <s v="Miami"/>
    <s v=""/>
    <x v="19"/>
  </r>
  <r>
    <s v="E04697"/>
    <s v="Eleanor Williams"/>
    <s v="Enterprise Architect"/>
    <x v="0"/>
    <s v="Speciality Products"/>
    <s v="Female"/>
    <x v="2"/>
    <n v="61"/>
    <d v="2005-02-09T00:00:00"/>
    <n v="64462"/>
    <n v="0"/>
    <s v="United States"/>
    <s v="Chicago"/>
    <s v=""/>
    <x v="17"/>
  </r>
  <r>
    <s v="E00371"/>
    <s v="Melody Grant"/>
    <s v="Quality Engineer"/>
    <x v="5"/>
    <s v="Corporate"/>
    <s v="Female"/>
    <x v="2"/>
    <n v="41"/>
    <d v="2005-10-07T00:00:00"/>
    <n v="79352"/>
    <n v="0"/>
    <s v="United States"/>
    <s v="Seattle"/>
    <s v=""/>
    <x v="17"/>
  </r>
  <r>
    <s v="E02992"/>
    <s v="Paisley Sanders"/>
    <s v="Sr. Manger"/>
    <x v="6"/>
    <s v="Speciality Products"/>
    <s v="Female"/>
    <x v="2"/>
    <n v="55"/>
    <d v="2001-03-27T00:00:00"/>
    <n v="157812"/>
    <n v="0.11"/>
    <s v="United States"/>
    <s v="Miami"/>
    <s v=""/>
    <x v="23"/>
  </r>
  <r>
    <s v="E04369"/>
    <s v="Santiago f Gray"/>
    <s v="Quality Engineer"/>
    <x v="5"/>
    <s v="Corporate"/>
    <s v="Male"/>
    <x v="2"/>
    <n v="27"/>
    <d v="2018-09-11T00:00:00"/>
    <n v="80745"/>
    <n v="0"/>
    <s v="United States"/>
    <s v="Chicago"/>
    <s v=""/>
    <x v="7"/>
  </r>
  <r>
    <s v="E00592"/>
    <s v="Josephine Richardson"/>
    <s v="System Administrator "/>
    <x v="0"/>
    <s v="Manufacturing"/>
    <s v="Female"/>
    <x v="2"/>
    <n v="57"/>
    <d v="1996-02-18T00:00:00"/>
    <n v="75354"/>
    <n v="0"/>
    <s v="United States"/>
    <s v="Austin"/>
    <d v="1996-12-14T00:00:00"/>
    <x v="19"/>
  </r>
  <r>
    <s v="E03532"/>
    <s v="Jaxson Santiago"/>
    <s v="Engineering Manager"/>
    <x v="5"/>
    <s v="Research &amp; Development"/>
    <s v="Male"/>
    <x v="3"/>
    <n v="56"/>
    <d v="2018-09-20T00:00:00"/>
    <n v="78938"/>
    <n v="0.14000000000000001"/>
    <s v="United States"/>
    <s v="Phoenix"/>
    <s v=""/>
    <x v="7"/>
  </r>
  <r>
    <s v="E00863"/>
    <s v="Lincoln Ramos"/>
    <s v="Operations Engineer"/>
    <x v="5"/>
    <s v="Corporate"/>
    <s v="Male"/>
    <x v="3"/>
    <n v="59"/>
    <d v="2008-09-10T00:00:00"/>
    <n v="96313"/>
    <n v="0"/>
    <s v="United States"/>
    <s v="Austin"/>
    <s v=""/>
    <x v="20"/>
  </r>
  <r>
    <s v="E03310"/>
    <s v="Dylan Campbell"/>
    <s v="Director"/>
    <x v="5"/>
    <s v="Speciality Products"/>
    <s v="Male"/>
    <x v="2"/>
    <n v="45"/>
    <d v="2010-11-29T00:00:00"/>
    <n v="153767"/>
    <n v="0.27"/>
    <s v="United States"/>
    <s v="Phoenix"/>
    <s v=""/>
    <x v="22"/>
  </r>
  <r>
    <s v="E01883"/>
    <s v="Olivia Gray"/>
    <s v="Manager"/>
    <x v="6"/>
    <s v="Research &amp; Development"/>
    <s v="Female"/>
    <x v="0"/>
    <n v="42"/>
    <d v="2015-09-19T00:00:00"/>
    <n v="103423"/>
    <n v="0.06"/>
    <s v="United States"/>
    <s v="Columbus"/>
    <s v=""/>
    <x v="16"/>
  </r>
  <r>
    <s v="E01242"/>
    <s v="Emery Doan"/>
    <s v="Controls Engineer"/>
    <x v="5"/>
    <s v="Corporate"/>
    <s v="Female"/>
    <x v="1"/>
    <n v="25"/>
    <d v="2021-06-23T00:00:00"/>
    <n v="86464"/>
    <n v="0"/>
    <s v="China"/>
    <s v="Shanghai"/>
    <s v=""/>
    <x v="9"/>
  </r>
  <r>
    <s v="E02535"/>
    <s v="Caroline Perez"/>
    <s v="Controls Engineer"/>
    <x v="5"/>
    <s v="Corporate"/>
    <s v="Female"/>
    <x v="3"/>
    <n v="29"/>
    <d v="2018-01-14T00:00:00"/>
    <n v="80516"/>
    <n v="0"/>
    <s v="Brazil"/>
    <s v="Sao Paulo"/>
    <s v=""/>
    <x v="7"/>
  </r>
  <r>
    <s v="E00369"/>
    <s v="Genesis Woods"/>
    <s v="Manager"/>
    <x v="4"/>
    <s v="Speciality Products"/>
    <s v="Female"/>
    <x v="0"/>
    <n v="33"/>
    <d v="2013-08-21T00:00:00"/>
    <n v="105390"/>
    <n v="0.06"/>
    <s v="United States"/>
    <s v="Columbus"/>
    <s v=""/>
    <x v="11"/>
  </r>
  <r>
    <s v="E03332"/>
    <s v="Ruby Sun"/>
    <s v="Cloud Infrastructure Architect"/>
    <x v="0"/>
    <s v="Manufacturing"/>
    <s v="Female"/>
    <x v="1"/>
    <n v="50"/>
    <d v="2021-09-06T00:00:00"/>
    <n v="83418"/>
    <n v="0"/>
    <s v="China"/>
    <s v="Shanghai"/>
    <s v=""/>
    <x v="9"/>
  </r>
  <r>
    <s v="E03278"/>
    <s v="Nevaeh James"/>
    <s v="Solutions Architect"/>
    <x v="0"/>
    <s v="Speciality Products"/>
    <s v="Female"/>
    <x v="2"/>
    <n v="45"/>
    <d v="2017-11-03T00:00:00"/>
    <n v="66660"/>
    <n v="0"/>
    <s v="United States"/>
    <s v="Austin"/>
    <s v=""/>
    <x v="5"/>
  </r>
  <r>
    <s v="E02492"/>
    <s v="Parker Sandoval"/>
    <s v="Manager"/>
    <x v="4"/>
    <s v="Speciality Products"/>
    <s v="Male"/>
    <x v="3"/>
    <n v="59"/>
    <d v="2015-06-10T00:00:00"/>
    <n v="101985"/>
    <n v="7.0000000000000007E-2"/>
    <s v="United States"/>
    <s v="Miami"/>
    <s v=""/>
    <x v="16"/>
  </r>
  <r>
    <s v="E03055"/>
    <s v="Austin Rojas"/>
    <s v="Vice President"/>
    <x v="1"/>
    <s v="Corporate"/>
    <s v="Male"/>
    <x v="3"/>
    <n v="29"/>
    <d v="2018-12-05T00:00:00"/>
    <n v="199504"/>
    <n v="0.3"/>
    <s v="United States"/>
    <s v="Austin"/>
    <s v=""/>
    <x v="7"/>
  </r>
  <r>
    <s v="E01943"/>
    <s v="Vivian Espinoza"/>
    <s v="Sr. Manger"/>
    <x v="2"/>
    <s v="Corporate"/>
    <s v="Female"/>
    <x v="3"/>
    <n v="52"/>
    <d v="2006-10-05T00:00:00"/>
    <n v="147966"/>
    <n v="0.11"/>
    <s v="Brazil"/>
    <s v="Rio de Janerio"/>
    <d v="2019-05-23T00:00:00"/>
    <x v="2"/>
  </r>
  <r>
    <s v="E01388"/>
    <s v="Cooper Gupta"/>
    <s v="Business Partner"/>
    <x v="4"/>
    <s v="Speciality Products"/>
    <s v="Male"/>
    <x v="1"/>
    <n v="58"/>
    <d v="2014-06-20T00:00:00"/>
    <n v="41728"/>
    <n v="0"/>
    <s v="China"/>
    <s v="Chongqing"/>
    <s v=""/>
    <x v="15"/>
  </r>
  <r>
    <s v="E00717"/>
    <s v="Axel Santos"/>
    <s v="Sr. Analyst"/>
    <x v="3"/>
    <s v="Speciality Products"/>
    <s v="Male"/>
    <x v="3"/>
    <n v="62"/>
    <d v="2011-02-17T00:00:00"/>
    <n v="94422"/>
    <n v="0"/>
    <s v="United States"/>
    <s v="Phoenix"/>
    <s v=""/>
    <x v="24"/>
  </r>
  <r>
    <s v="E04637"/>
    <s v="Samuel Song"/>
    <s v="Director"/>
    <x v="2"/>
    <s v="Corporate"/>
    <s v="Male"/>
    <x v="1"/>
    <n v="31"/>
    <d v="2015-06-29T00:00:00"/>
    <n v="191026"/>
    <n v="0.16"/>
    <s v="United States"/>
    <s v="Columbus"/>
    <s v=""/>
    <x v="16"/>
  </r>
  <r>
    <s v="E03240"/>
    <s v="Aiden Silva"/>
    <s v="Vice President"/>
    <x v="0"/>
    <s v="Research &amp; Development"/>
    <s v="Male"/>
    <x v="3"/>
    <n v="42"/>
    <d v="2010-11-29T00:00:00"/>
    <n v="186725"/>
    <n v="0.32"/>
    <s v="Brazil"/>
    <s v="Manaus"/>
    <s v=""/>
    <x v="22"/>
  </r>
  <r>
    <s v="E00340"/>
    <s v="Eliana Allen"/>
    <s v="Business Partner"/>
    <x v="4"/>
    <s v="Research &amp; Development"/>
    <s v="Female"/>
    <x v="2"/>
    <n v="56"/>
    <d v="2009-08-20T00:00:00"/>
    <n v="52800"/>
    <n v="0"/>
    <s v="United States"/>
    <s v="Phoenix"/>
    <s v=""/>
    <x v="8"/>
  </r>
  <r>
    <s v="E04751"/>
    <s v="Grayson James"/>
    <s v="Operations Engineer"/>
    <x v="5"/>
    <s v="Speciality Products"/>
    <s v="Male"/>
    <x v="2"/>
    <n v="54"/>
    <d v="2010-12-05T00:00:00"/>
    <n v="113982"/>
    <n v="0"/>
    <s v="United States"/>
    <s v="Seattle"/>
    <s v=""/>
    <x v="22"/>
  </r>
  <r>
    <s v="E04636"/>
    <s v="Hailey Yee"/>
    <s v="Account Representative"/>
    <x v="2"/>
    <s v="Research &amp; Development"/>
    <s v="Female"/>
    <x v="1"/>
    <n v="54"/>
    <d v="2021-03-16T00:00:00"/>
    <n v="56239"/>
    <n v="0"/>
    <s v="China"/>
    <s v="Chongqing"/>
    <s v=""/>
    <x v="9"/>
  </r>
  <r>
    <s v="E00568"/>
    <s v="Ian Vargas"/>
    <s v="Analyst"/>
    <x v="2"/>
    <s v="Manufacturing"/>
    <s v="Male"/>
    <x v="3"/>
    <n v="26"/>
    <d v="2021-03-02T00:00:00"/>
    <n v="44732"/>
    <n v="0"/>
    <s v="Brazil"/>
    <s v="Rio de Janerio"/>
    <s v=""/>
    <x v="9"/>
  </r>
  <r>
    <s v="E02938"/>
    <s v="John Trinh"/>
    <s v="Director"/>
    <x v="6"/>
    <s v="Corporate"/>
    <s v="Male"/>
    <x v="1"/>
    <n v="49"/>
    <d v="2014-06-26T00:00:00"/>
    <n v="153961"/>
    <n v="0.25"/>
    <s v="China"/>
    <s v="Shanghai"/>
    <s v=""/>
    <x v="15"/>
  </r>
  <r>
    <s v="E00555"/>
    <s v="Sofia Trinh"/>
    <s v="Network Architect"/>
    <x v="0"/>
    <s v="Speciality Products"/>
    <s v="Female"/>
    <x v="1"/>
    <n v="45"/>
    <d v="2006-12-18T00:00:00"/>
    <n v="68337"/>
    <n v="0"/>
    <s v="China"/>
    <s v="Chongqing"/>
    <s v=""/>
    <x v="2"/>
  </r>
  <r>
    <s v="E01111"/>
    <s v="Santiago f Moua"/>
    <s v="Sr. Manger"/>
    <x v="4"/>
    <s v="Corporate"/>
    <s v="Male"/>
    <x v="1"/>
    <n v="45"/>
    <d v="2010-05-07T00:00:00"/>
    <n v="145093"/>
    <n v="0.12"/>
    <s v="United States"/>
    <s v="Chicago"/>
    <s v=""/>
    <x v="22"/>
  </r>
  <r>
    <s v="E03149"/>
    <s v="Layla Collins"/>
    <s v="IT Systems Architect"/>
    <x v="0"/>
    <s v="Speciality Products"/>
    <s v="Female"/>
    <x v="2"/>
    <n v="26"/>
    <d v="2021-03-11T00:00:00"/>
    <n v="74170"/>
    <n v="0"/>
    <s v="United States"/>
    <s v="Austin"/>
    <s v=""/>
    <x v="9"/>
  </r>
  <r>
    <s v="E00952"/>
    <s v="Jaxon Powell"/>
    <s v="Field Engineer"/>
    <x v="5"/>
    <s v="Research &amp; Development"/>
    <s v="Male"/>
    <x v="2"/>
    <n v="59"/>
    <d v="1996-03-29T00:00:00"/>
    <n v="62605"/>
    <n v="0"/>
    <s v="United States"/>
    <s v="Austin"/>
    <s v=""/>
    <x v="19"/>
  </r>
  <r>
    <s v="E04380"/>
    <s v="Naomi Washington"/>
    <s v="Manager"/>
    <x v="0"/>
    <s v="Speciality Products"/>
    <s v="Female"/>
    <x v="2"/>
    <n v="51"/>
    <d v="2020-03-13T00:00:00"/>
    <n v="107195"/>
    <n v="0.09"/>
    <s v="United States"/>
    <s v="Austin"/>
    <s v=""/>
    <x v="6"/>
  </r>
  <r>
    <s v="E04095"/>
    <s v="Ryan Holmes"/>
    <s v="Sr. Manger"/>
    <x v="6"/>
    <s v="Speciality Products"/>
    <s v="Male"/>
    <x v="2"/>
    <n v="45"/>
    <d v="2018-01-11T00:00:00"/>
    <n v="127422"/>
    <n v="0.15"/>
    <s v="United States"/>
    <s v="Columbus"/>
    <s v=""/>
    <x v="7"/>
  </r>
  <r>
    <s v="E04994"/>
    <s v="Bella Holmes"/>
    <s v="Director"/>
    <x v="3"/>
    <s v="Research &amp; Development"/>
    <s v="Female"/>
    <x v="2"/>
    <n v="35"/>
    <d v="2017-06-26T00:00:00"/>
    <n v="161269"/>
    <n v="0.27"/>
    <s v="United States"/>
    <s v="Miami"/>
    <s v=""/>
    <x v="5"/>
  </r>
  <r>
    <s v="E00447"/>
    <s v="Hailey Sanchez"/>
    <s v="Vice President"/>
    <x v="6"/>
    <s v="Corporate"/>
    <s v="Female"/>
    <x v="3"/>
    <n v="32"/>
    <d v="2014-02-05T00:00:00"/>
    <n v="203445"/>
    <n v="0.34"/>
    <s v="Brazil"/>
    <s v="Manaus"/>
    <s v=""/>
    <x v="15"/>
  </r>
  <r>
    <s v="E00089"/>
    <s v="Sofia Yoon"/>
    <s v="Sr. Manger"/>
    <x v="4"/>
    <s v="Research &amp; Development"/>
    <s v="Female"/>
    <x v="1"/>
    <n v="37"/>
    <d v="2011-01-17T00:00:00"/>
    <n v="131353"/>
    <n v="0.11"/>
    <s v="China"/>
    <s v="Shanghai"/>
    <s v=""/>
    <x v="24"/>
  </r>
  <r>
    <s v="E02035"/>
    <s v="Eli Rahman"/>
    <s v="Service Desk Analyst"/>
    <x v="0"/>
    <s v="Manufacturing"/>
    <s v="Male"/>
    <x v="1"/>
    <n v="45"/>
    <d v="2010-03-16T00:00:00"/>
    <n v="88182"/>
    <n v="0"/>
    <s v="China"/>
    <s v="Chengdu"/>
    <s v=""/>
    <x v="22"/>
  </r>
  <r>
    <s v="E03595"/>
    <s v="Christopher Howard"/>
    <s v="Enterprise Architect"/>
    <x v="0"/>
    <s v="Speciality Products"/>
    <s v="Male"/>
    <x v="2"/>
    <n v="61"/>
    <d v="2019-08-26T00:00:00"/>
    <n v="75780"/>
    <n v="0"/>
    <s v="United States"/>
    <s v="Seattle"/>
    <s v=""/>
    <x v="3"/>
  </r>
  <r>
    <s v="E03611"/>
    <s v="Alice Mehta"/>
    <s v="Analyst II"/>
    <x v="2"/>
    <s v="Research &amp; Development"/>
    <s v="Female"/>
    <x v="1"/>
    <n v="45"/>
    <d v="2019-04-02T00:00:00"/>
    <n v="52621"/>
    <n v="0"/>
    <s v="China"/>
    <s v="Beijing"/>
    <s v=""/>
    <x v="3"/>
  </r>
  <r>
    <s v="E04464"/>
    <s v="Cooper Yoon"/>
    <s v="Engineering Manager"/>
    <x v="5"/>
    <s v="Research &amp; Development"/>
    <s v="Male"/>
    <x v="1"/>
    <n v="60"/>
    <d v="2018-02-15T00:00:00"/>
    <n v="106079"/>
    <n v="0.14000000000000001"/>
    <s v="United States"/>
    <s v="Austin"/>
    <d v="2021-04-09T00:00:00"/>
    <x v="7"/>
  </r>
  <r>
    <s v="E02135"/>
    <s v="John Delgado"/>
    <s v="Cloud Infrastructure Architect"/>
    <x v="0"/>
    <s v="Corporate"/>
    <s v="Male"/>
    <x v="3"/>
    <n v="30"/>
    <d v="2017-02-11T00:00:00"/>
    <n v="92058"/>
    <n v="0"/>
    <s v="United States"/>
    <s v="Austin"/>
    <s v=""/>
    <x v="5"/>
  </r>
  <r>
    <s v="E01684"/>
    <s v="Jaxson Liang"/>
    <s v="Field Engineer"/>
    <x v="5"/>
    <s v="Manufacturing"/>
    <s v="Male"/>
    <x v="1"/>
    <n v="64"/>
    <d v="2019-03-03T00:00:00"/>
    <n v="67114"/>
    <n v="0"/>
    <s v="United States"/>
    <s v="Phoenix"/>
    <s v=""/>
    <x v="3"/>
  </r>
  <r>
    <s v="E02968"/>
    <s v="Caroline Santos"/>
    <s v="Analyst II"/>
    <x v="1"/>
    <s v="Research &amp; Development"/>
    <s v="Female"/>
    <x v="3"/>
    <n v="25"/>
    <d v="2020-07-12T00:00:00"/>
    <n v="56565"/>
    <n v="0"/>
    <s v="Brazil"/>
    <s v="Sao Paulo"/>
    <s v=""/>
    <x v="6"/>
  </r>
  <r>
    <s v="E03362"/>
    <s v="Lily Henderson"/>
    <s v="HRIS Analyst"/>
    <x v="4"/>
    <s v="Manufacturing"/>
    <s v="Female"/>
    <x v="2"/>
    <n v="61"/>
    <d v="2011-05-20T00:00:00"/>
    <n v="64937"/>
    <n v="0"/>
    <s v="United States"/>
    <s v="Phoenix"/>
    <s v=""/>
    <x v="24"/>
  </r>
  <r>
    <s v="E01108"/>
    <s v="Hannah Martinez"/>
    <s v="Manager"/>
    <x v="6"/>
    <s v="Manufacturing"/>
    <s v="Female"/>
    <x v="3"/>
    <n v="65"/>
    <d v="2006-09-07T00:00:00"/>
    <n v="127626"/>
    <n v="0.1"/>
    <s v="United States"/>
    <s v="Miami"/>
    <s v=""/>
    <x v="2"/>
  </r>
  <r>
    <s v="E02217"/>
    <s v="William Phillips"/>
    <s v="Network Architect"/>
    <x v="0"/>
    <s v="Corporate"/>
    <s v="Male"/>
    <x v="0"/>
    <n v="61"/>
    <d v="2004-01-27T00:00:00"/>
    <n v="88478"/>
    <n v="0"/>
    <s v="United States"/>
    <s v="Austin"/>
    <s v=""/>
    <x v="18"/>
  </r>
  <r>
    <s v="E03519"/>
    <s v="Eliza Zheng"/>
    <s v="Computer Systems Manager"/>
    <x v="0"/>
    <s v="Speciality Products"/>
    <s v="Female"/>
    <x v="1"/>
    <n v="48"/>
    <d v="2014-04-20T00:00:00"/>
    <n v="91679"/>
    <n v="7.0000000000000007E-2"/>
    <s v="China"/>
    <s v="Chongqing"/>
    <s v=""/>
    <x v="15"/>
  </r>
  <r>
    <s v="E01967"/>
    <s v="John Dang"/>
    <s v="Director"/>
    <x v="2"/>
    <s v="Corporate"/>
    <s v="Male"/>
    <x v="1"/>
    <n v="58"/>
    <d v="1992-03-19T00:00:00"/>
    <n v="199848"/>
    <n v="0.16"/>
    <s v="China"/>
    <s v="Chongqing"/>
    <s v=""/>
    <x v="27"/>
  </r>
  <r>
    <s v="E01125"/>
    <s v="Joshua Yang"/>
    <s v="Network Engineer"/>
    <x v="0"/>
    <s v="Manufacturing"/>
    <s v="Male"/>
    <x v="1"/>
    <n v="34"/>
    <d v="2018-11-10T00:00:00"/>
    <n v="61944"/>
    <n v="0"/>
    <s v="China"/>
    <s v="Shanghai"/>
    <s v=""/>
    <x v="7"/>
  </r>
  <r>
    <s v="E03795"/>
    <s v="Hazel Young"/>
    <s v="Sr. Manger"/>
    <x v="2"/>
    <s v="Speciality Products"/>
    <s v="Female"/>
    <x v="0"/>
    <n v="30"/>
    <d v="2017-08-13T00:00:00"/>
    <n v="154624"/>
    <n v="0.15"/>
    <s v="United States"/>
    <s v="Austin"/>
    <s v=""/>
    <x v="5"/>
  </r>
  <r>
    <s v="E00508"/>
    <s v="Thomas Jung"/>
    <s v="Sr. Analyst"/>
    <x v="3"/>
    <s v="Research &amp; Development"/>
    <s v="Male"/>
    <x v="1"/>
    <n v="50"/>
    <d v="2009-10-23T00:00:00"/>
    <n v="79447"/>
    <n v="0"/>
    <s v="China"/>
    <s v="Shanghai"/>
    <s v=""/>
    <x v="8"/>
  </r>
  <r>
    <s v="E02047"/>
    <s v="Xavier Perez"/>
    <s v="Sr. Analyst"/>
    <x v="2"/>
    <s v="Manufacturing"/>
    <s v="Male"/>
    <x v="3"/>
    <n v="51"/>
    <d v="1998-02-26T00:00:00"/>
    <n v="71111"/>
    <n v="0"/>
    <s v="Brazil"/>
    <s v="Rio de Janerio"/>
    <s v=""/>
    <x v="25"/>
  </r>
  <r>
    <s v="E01582"/>
    <s v="Elijah Coleman"/>
    <s v="Sr. Manger"/>
    <x v="2"/>
    <s v="Research &amp; Development"/>
    <s v="Male"/>
    <x v="2"/>
    <n v="53"/>
    <d v="2014-10-19T00:00:00"/>
    <n v="159538"/>
    <n v="0.11"/>
    <s v="United States"/>
    <s v="Miami"/>
    <s v=""/>
    <x v="15"/>
  </r>
  <r>
    <s v="E02563"/>
    <s v="Clara Sanchez"/>
    <s v="Controls Engineer"/>
    <x v="5"/>
    <s v="Corporate"/>
    <s v="Female"/>
    <x v="3"/>
    <n v="47"/>
    <d v="2018-10-02T00:00:00"/>
    <n v="111404"/>
    <n v="0"/>
    <s v="Brazil"/>
    <s v="Rio de Janerio"/>
    <s v=""/>
    <x v="7"/>
  </r>
  <r>
    <s v="E04872"/>
    <s v="Isaac Stewart"/>
    <s v="Director"/>
    <x v="6"/>
    <s v="Speciality Products"/>
    <s v="Male"/>
    <x v="2"/>
    <n v="25"/>
    <d v="2020-08-15T00:00:00"/>
    <n v="172007"/>
    <n v="0.26"/>
    <s v="United States"/>
    <s v="Miami"/>
    <s v=""/>
    <x v="6"/>
  </r>
  <r>
    <s v="E03159"/>
    <s v="Claire Romero"/>
    <s v="Vice President"/>
    <x v="6"/>
    <s v="Manufacturing"/>
    <s v="Female"/>
    <x v="3"/>
    <n v="37"/>
    <d v="2011-07-21T00:00:00"/>
    <n v="219474"/>
    <n v="0.36"/>
    <s v="Brazil"/>
    <s v="Manaus"/>
    <s v=""/>
    <x v="24"/>
  </r>
  <r>
    <s v="E01337"/>
    <s v="Andrew Coleman"/>
    <s v="Director"/>
    <x v="1"/>
    <s v="Corporate"/>
    <s v="Male"/>
    <x v="2"/>
    <n v="41"/>
    <d v="2019-05-15T00:00:00"/>
    <n v="174415"/>
    <n v="0.23"/>
    <s v="United States"/>
    <s v="Miami"/>
    <s v=""/>
    <x v="3"/>
  </r>
  <r>
    <s v="E00102"/>
    <s v="Riley Rojas"/>
    <s v="Network Architect"/>
    <x v="0"/>
    <s v="Speciality Products"/>
    <s v="Female"/>
    <x v="3"/>
    <n v="36"/>
    <d v="2021-01-21T00:00:00"/>
    <n v="90333"/>
    <n v="0"/>
    <s v="Brazil"/>
    <s v="Rio de Janerio"/>
    <s v=""/>
    <x v="9"/>
  </r>
  <r>
    <s v="E03637"/>
    <s v="Landon Thao"/>
    <s v="HRIS Analyst"/>
    <x v="4"/>
    <s v="Speciality Products"/>
    <s v="Male"/>
    <x v="1"/>
    <n v="25"/>
    <d v="2021-01-21T00:00:00"/>
    <n v="67299"/>
    <n v="0"/>
    <s v="United States"/>
    <s v="Phoenix"/>
    <s v=""/>
    <x v="9"/>
  </r>
  <r>
    <s v="E03455"/>
    <s v="Hadley Ford"/>
    <s v="Systems Analyst"/>
    <x v="0"/>
    <s v="Research &amp; Development"/>
    <s v="Female"/>
    <x v="2"/>
    <n v="52"/>
    <d v="2005-02-23T00:00:00"/>
    <n v="45286"/>
    <n v="0"/>
    <s v="United States"/>
    <s v="Chicago"/>
    <s v=""/>
    <x v="17"/>
  </r>
  <r>
    <s v="E03354"/>
    <s v="Austin Brown"/>
    <s v="Director"/>
    <x v="6"/>
    <s v="Research &amp; Development"/>
    <s v="Male"/>
    <x v="2"/>
    <n v="48"/>
    <d v="2007-08-08T00:00:00"/>
    <n v="194723"/>
    <n v="0.25"/>
    <s v="United States"/>
    <s v="Phoenix"/>
    <s v=""/>
    <x v="26"/>
  </r>
  <r>
    <s v="E01225"/>
    <s v="Christian Fong"/>
    <s v="Manager"/>
    <x v="2"/>
    <s v="Research &amp; Development"/>
    <s v="Male"/>
    <x v="1"/>
    <n v="49"/>
    <d v="2012-08-10T00:00:00"/>
    <n v="109850"/>
    <n v="7.0000000000000007E-2"/>
    <s v="China"/>
    <s v="Beijing"/>
    <d v="2020-02-04T00:00:00"/>
    <x v="14"/>
  </r>
  <r>
    <s v="E01264"/>
    <s v="Hazel Alvarez"/>
    <s v="Business Partner"/>
    <x v="4"/>
    <s v="Research &amp; Development"/>
    <s v="Female"/>
    <x v="3"/>
    <n v="62"/>
    <d v="2014-04-19T00:00:00"/>
    <n v="45295"/>
    <n v="0"/>
    <s v="Brazil"/>
    <s v="Sao Paulo"/>
    <s v=""/>
    <x v="15"/>
  </r>
  <r>
    <s v="E02274"/>
    <s v="Isabella Bailey"/>
    <s v="Network Administrator"/>
    <x v="0"/>
    <s v="Manufacturing"/>
    <s v="Female"/>
    <x v="2"/>
    <n v="36"/>
    <d v="2010-08-23T00:00:00"/>
    <n v="61310"/>
    <n v="0"/>
    <s v="United States"/>
    <s v="Phoenix"/>
    <s v=""/>
    <x v="22"/>
  </r>
  <r>
    <s v="E02848"/>
    <s v="Lincoln Huynh"/>
    <s v="System Administrator "/>
    <x v="0"/>
    <s v="Research &amp; Development"/>
    <s v="Male"/>
    <x v="1"/>
    <n v="55"/>
    <d v="2016-11-09T00:00:00"/>
    <n v="87851"/>
    <n v="0"/>
    <s v="China"/>
    <s v="Chongqing"/>
    <s v=""/>
    <x v="0"/>
  </r>
  <r>
    <s v="E00480"/>
    <s v="Hadley Yee"/>
    <s v="Business Partner"/>
    <x v="4"/>
    <s v="Speciality Products"/>
    <s v="Female"/>
    <x v="1"/>
    <n v="31"/>
    <d v="2018-03-12T00:00:00"/>
    <n v="47913"/>
    <n v="0"/>
    <s v="United States"/>
    <s v="Seattle"/>
    <s v=""/>
    <x v="7"/>
  </r>
  <r>
    <s v="E00203"/>
    <s v="Julia Doan"/>
    <s v="Business Partner"/>
    <x v="4"/>
    <s v="Speciality Products"/>
    <s v="Female"/>
    <x v="1"/>
    <n v="53"/>
    <d v="2017-09-07T00:00:00"/>
    <n v="46727"/>
    <n v="0"/>
    <s v="United States"/>
    <s v="Columbus"/>
    <d v="2018-05-31T00:00:00"/>
    <x v="5"/>
  </r>
  <r>
    <s v="E00647"/>
    <s v="Dylan Ali"/>
    <s v="Sr. Manger"/>
    <x v="4"/>
    <s v="Speciality Products"/>
    <s v="Male"/>
    <x v="1"/>
    <n v="27"/>
    <d v="2021-04-16T00:00:00"/>
    <n v="133400"/>
    <n v="0.11"/>
    <s v="United States"/>
    <s v="Phoenix"/>
    <s v=""/>
    <x v="9"/>
  </r>
  <r>
    <s v="E03296"/>
    <s v="Eloise Trinh"/>
    <s v="Solutions Architect"/>
    <x v="0"/>
    <s v="Speciality Products"/>
    <s v="Female"/>
    <x v="1"/>
    <n v="39"/>
    <d v="2020-04-22T00:00:00"/>
    <n v="90535"/>
    <n v="0"/>
    <s v="United States"/>
    <s v="Miami"/>
    <s v=""/>
    <x v="6"/>
  </r>
  <r>
    <s v="E02453"/>
    <s v="Dylan Kumar"/>
    <s v="Sr. Analyst"/>
    <x v="6"/>
    <s v="Speciality Products"/>
    <s v="Male"/>
    <x v="1"/>
    <n v="55"/>
    <d v="2006-07-11T00:00:00"/>
    <n v="93343"/>
    <n v="0"/>
    <s v="China"/>
    <s v="Chongqing"/>
    <s v=""/>
    <x v="2"/>
  </r>
  <r>
    <s v="E00647"/>
    <s v="Emily Gupta"/>
    <s v="HRIS Analyst"/>
    <x v="4"/>
    <s v="Corporate"/>
    <s v="Female"/>
    <x v="1"/>
    <n v="44"/>
    <d v="2006-02-23T00:00:00"/>
    <n v="63705"/>
    <n v="0"/>
    <s v="United States"/>
    <s v="Miami"/>
    <s v=""/>
    <x v="2"/>
  </r>
  <r>
    <s v="E02522"/>
    <s v="Silas Rivera"/>
    <s v="Vice President"/>
    <x v="2"/>
    <s v="Corporate"/>
    <s v="Male"/>
    <x v="3"/>
    <n v="48"/>
    <d v="2000-02-28T00:00:00"/>
    <n v="258081"/>
    <n v="0.3"/>
    <s v="United States"/>
    <s v="Chicago"/>
    <s v=""/>
    <x v="28"/>
  </r>
  <r>
    <s v="E00459"/>
    <s v="Jackson Jordan"/>
    <s v="Business Partner"/>
    <x v="4"/>
    <s v="Research &amp; Development"/>
    <s v="Male"/>
    <x v="0"/>
    <n v="48"/>
    <d v="2020-09-21T00:00:00"/>
    <n v="54654"/>
    <n v="0"/>
    <s v="United States"/>
    <s v="Phoenix"/>
    <s v=""/>
    <x v="6"/>
  </r>
  <r>
    <s v="E03007"/>
    <s v="Isaac Joseph"/>
    <s v="Analyst"/>
    <x v="2"/>
    <s v="Manufacturing"/>
    <s v="Male"/>
    <x v="2"/>
    <n v="54"/>
    <d v="1998-09-24T00:00:00"/>
    <n v="58006"/>
    <n v="0"/>
    <s v="United States"/>
    <s v="Seattle"/>
    <s v=""/>
    <x v="25"/>
  </r>
  <r>
    <s v="E04035"/>
    <s v="Hailey Lai"/>
    <s v="Sr. Manger"/>
    <x v="1"/>
    <s v="Manufacturing"/>
    <s v="Female"/>
    <x v="1"/>
    <n v="42"/>
    <d v="2011-03-18T00:00:00"/>
    <n v="150034"/>
    <n v="0.12"/>
    <s v="China"/>
    <s v="Beijing"/>
    <s v=""/>
    <x v="24"/>
  </r>
  <r>
    <s v="E00952"/>
    <s v="Leilani Thao"/>
    <s v="Director"/>
    <x v="4"/>
    <s v="Speciality Products"/>
    <s v="Female"/>
    <x v="1"/>
    <n v="38"/>
    <d v="2007-05-30T00:00:00"/>
    <n v="198562"/>
    <n v="0.22"/>
    <s v="United States"/>
    <s v="Seattle"/>
    <s v=""/>
    <x v="26"/>
  </r>
  <r>
    <s v="E03863"/>
    <s v="Madeline Watson"/>
    <s v="Account Representative"/>
    <x v="2"/>
    <s v="Research &amp; Development"/>
    <s v="Female"/>
    <x v="0"/>
    <n v="40"/>
    <d v="2009-05-27T00:00:00"/>
    <n v="62411"/>
    <n v="0"/>
    <s v="United States"/>
    <s v="Miami"/>
    <d v="2021-08-14T00:00:00"/>
    <x v="8"/>
  </r>
  <r>
    <s v="E02710"/>
    <s v="Silas Huang"/>
    <s v="Engineering Manager"/>
    <x v="5"/>
    <s v="Research &amp; Development"/>
    <s v="Male"/>
    <x v="1"/>
    <n v="57"/>
    <d v="1992-01-09T00:00:00"/>
    <n v="111299"/>
    <n v="0.12"/>
    <s v="United States"/>
    <s v="Miami"/>
    <s v=""/>
    <x v="27"/>
  </r>
  <r>
    <s v="E01895"/>
    <s v="Peyton Walker"/>
    <s v="Analyst"/>
    <x v="6"/>
    <s v="Research &amp; Development"/>
    <s v="Female"/>
    <x v="2"/>
    <n v="43"/>
    <d v="2019-07-13T00:00:00"/>
    <n v="41545"/>
    <n v="0"/>
    <s v="United States"/>
    <s v="Miami"/>
    <s v=""/>
    <x v="3"/>
  </r>
  <r>
    <s v="E01339"/>
    <s v="Jeremiah Hernandez"/>
    <s v="Network Engineer"/>
    <x v="0"/>
    <s v="Manufacturing"/>
    <s v="Male"/>
    <x v="3"/>
    <n v="26"/>
    <d v="2019-04-14T00:00:00"/>
    <n v="74467"/>
    <n v="0"/>
    <s v="United States"/>
    <s v="Columbus"/>
    <d v="2021-01-15T00:00:00"/>
    <x v="3"/>
  </r>
  <r>
    <s v="E02938"/>
    <s v="Jace Washington"/>
    <s v="Manager"/>
    <x v="3"/>
    <s v="Research &amp; Development"/>
    <s v="Male"/>
    <x v="2"/>
    <n v="44"/>
    <d v="2002-02-09T00:00:00"/>
    <n v="117545"/>
    <n v="0.06"/>
    <s v="United States"/>
    <s v="Phoenix"/>
    <s v=""/>
    <x v="12"/>
  </r>
  <r>
    <s v="E03379"/>
    <s v="Landon Kim"/>
    <s v="Manager"/>
    <x v="4"/>
    <s v="Speciality Products"/>
    <s v="Male"/>
    <x v="1"/>
    <n v="50"/>
    <d v="2012-03-15T00:00:00"/>
    <n v="117226"/>
    <n v="0.08"/>
    <s v="United States"/>
    <s v="Phoenix"/>
    <s v=""/>
    <x v="14"/>
  </r>
  <r>
    <s v="E02153"/>
    <s v="Peyton Vasquez"/>
    <s v="Analyst"/>
    <x v="3"/>
    <s v="Corporate"/>
    <s v="Female"/>
    <x v="3"/>
    <n v="26"/>
    <d v="2019-01-24T00:00:00"/>
    <n v="55767"/>
    <n v="0"/>
    <s v="United States"/>
    <s v="Phoenix"/>
    <s v=""/>
    <x v="3"/>
  </r>
  <r>
    <s v="E00994"/>
    <s v="Charlotte Baker"/>
    <s v="Analyst II"/>
    <x v="2"/>
    <s v="Manufacturing"/>
    <s v="Female"/>
    <x v="2"/>
    <n v="29"/>
    <d v="2016-11-17T00:00:00"/>
    <n v="60930"/>
    <n v="0"/>
    <s v="United States"/>
    <s v="Austin"/>
    <s v=""/>
    <x v="0"/>
  </r>
  <r>
    <s v="E00943"/>
    <s v="Elena Mendoza"/>
    <s v="Director"/>
    <x v="2"/>
    <s v="Speciality Products"/>
    <s v="Female"/>
    <x v="3"/>
    <n v="27"/>
    <d v="2018-10-24T00:00:00"/>
    <n v="154973"/>
    <n v="0.28999999999999998"/>
    <s v="Brazil"/>
    <s v="Sao Paulo"/>
    <s v=""/>
    <x v="7"/>
  </r>
  <r>
    <s v="E00869"/>
    <s v="Nova Lin"/>
    <s v="Cloud Infrastructure Architect"/>
    <x v="0"/>
    <s v="Manufacturing"/>
    <s v="Female"/>
    <x v="1"/>
    <n v="33"/>
    <d v="2017-10-21T00:00:00"/>
    <n v="69332"/>
    <n v="0"/>
    <s v="United States"/>
    <s v="Columbus"/>
    <s v=""/>
    <x v="5"/>
  </r>
  <r>
    <s v="E03457"/>
    <s v="Ivy Desai"/>
    <s v="Controls Engineer"/>
    <x v="5"/>
    <s v="Research &amp; Development"/>
    <s v="Female"/>
    <x v="1"/>
    <n v="59"/>
    <d v="2001-04-09T00:00:00"/>
    <n v="119699"/>
    <n v="0"/>
    <s v="China"/>
    <s v="Shanghai"/>
    <s v=""/>
    <x v="23"/>
  </r>
  <r>
    <s v="E02193"/>
    <s v="Josephine Acosta"/>
    <s v="Director"/>
    <x v="4"/>
    <s v="Speciality Products"/>
    <s v="Female"/>
    <x v="3"/>
    <n v="40"/>
    <d v="2020-09-20T00:00:00"/>
    <n v="198176"/>
    <n v="0.17"/>
    <s v="Brazil"/>
    <s v="Manaus"/>
    <s v=""/>
    <x v="6"/>
  </r>
  <r>
    <s v="E00577"/>
    <s v="Nora Nunez"/>
    <s v="Analyst II"/>
    <x v="1"/>
    <s v="Research &amp; Development"/>
    <s v="Female"/>
    <x v="3"/>
    <n v="45"/>
    <d v="2012-08-06T00:00:00"/>
    <n v="58586"/>
    <n v="0"/>
    <s v="Brazil"/>
    <s v="Sao Paulo"/>
    <s v=""/>
    <x v="14"/>
  </r>
  <r>
    <s v="E00538"/>
    <s v="Caleb Xiong"/>
    <s v="Sr. Account Representative"/>
    <x v="2"/>
    <s v="Corporate"/>
    <s v="Male"/>
    <x v="1"/>
    <n v="38"/>
    <d v="2011-11-28T00:00:00"/>
    <n v="74010"/>
    <n v="0"/>
    <s v="United States"/>
    <s v="Chicago"/>
    <s v=""/>
    <x v="24"/>
  </r>
  <r>
    <s v="E01415"/>
    <s v="Henry Green"/>
    <s v="Sr. Account Representative"/>
    <x v="2"/>
    <s v="Speciality Products"/>
    <s v="Male"/>
    <x v="2"/>
    <n v="32"/>
    <d v="2020-02-03T00:00:00"/>
    <n v="96598"/>
    <n v="0"/>
    <s v="United States"/>
    <s v="Phoenix"/>
    <s v=""/>
    <x v="6"/>
  </r>
  <r>
    <s v="E00717"/>
    <s v="Madelyn Chan"/>
    <s v="Manager"/>
    <x v="2"/>
    <s v="Speciality Products"/>
    <s v="Female"/>
    <x v="1"/>
    <n v="64"/>
    <d v="2003-05-21T00:00:00"/>
    <n v="106444"/>
    <n v="0.05"/>
    <s v="United States"/>
    <s v="Phoenix"/>
    <s v=""/>
    <x v="13"/>
  </r>
  <r>
    <s v="E00225"/>
    <s v="Angel Delgado"/>
    <s v="Director"/>
    <x v="1"/>
    <s v="Corporate"/>
    <s v="Male"/>
    <x v="3"/>
    <n v="31"/>
    <d v="2017-08-10T00:00:00"/>
    <n v="156931"/>
    <n v="0.28000000000000003"/>
    <s v="United States"/>
    <s v="Seattle"/>
    <s v=""/>
    <x v="5"/>
  </r>
  <r>
    <s v="E02889"/>
    <s v="Mia Herrera"/>
    <s v="Director"/>
    <x v="6"/>
    <s v="Research &amp; Development"/>
    <s v="Female"/>
    <x v="3"/>
    <n v="43"/>
    <d v="2014-10-16T00:00:00"/>
    <n v="171360"/>
    <n v="0.23"/>
    <s v="Brazil"/>
    <s v="Manaus"/>
    <s v=""/>
    <x v="15"/>
  </r>
  <r>
    <s v="E04978"/>
    <s v="Peyton Harris"/>
    <s v="Enterprise Architect"/>
    <x v="0"/>
    <s v="Research &amp; Development"/>
    <s v="Female"/>
    <x v="2"/>
    <n v="45"/>
    <d v="2009-04-05T00:00:00"/>
    <n v="64505"/>
    <n v="0"/>
    <s v="United States"/>
    <s v="Miami"/>
    <s v=""/>
    <x v="8"/>
  </r>
  <r>
    <s v="E04163"/>
    <s v="David Herrera"/>
    <s v="Engineering Manager"/>
    <x v="5"/>
    <s v="Speciality Products"/>
    <s v="Male"/>
    <x v="3"/>
    <n v="32"/>
    <d v="2021-10-09T00:00:00"/>
    <n v="102298"/>
    <n v="0.13"/>
    <s v="Brazil"/>
    <s v="Rio de Janerio"/>
    <s v=""/>
    <x v="9"/>
  </r>
  <r>
    <s v="E01652"/>
    <s v="Avery Dominguez"/>
    <s v="Sr. Manger"/>
    <x v="2"/>
    <s v="Corporate"/>
    <s v="Female"/>
    <x v="3"/>
    <n v="27"/>
    <d v="2019-09-13T00:00:00"/>
    <n v="133297"/>
    <n v="0.13"/>
    <s v="Brazil"/>
    <s v="Rio de Janerio"/>
    <s v=""/>
    <x v="3"/>
  </r>
  <r>
    <s v="E00880"/>
    <s v="Grace Carter"/>
    <s v="Sr. Manger"/>
    <x v="4"/>
    <s v="Speciality Products"/>
    <s v="Female"/>
    <x v="0"/>
    <n v="25"/>
    <d v="2021-03-17T00:00:00"/>
    <n v="155080"/>
    <n v="0.1"/>
    <s v="United States"/>
    <s v="Austin"/>
    <s v=""/>
    <x v="9"/>
  </r>
  <r>
    <s v="E04335"/>
    <s v="Parker Allen"/>
    <s v="Sr. Analyst"/>
    <x v="2"/>
    <s v="Speciality Products"/>
    <s v="Male"/>
    <x v="2"/>
    <n v="31"/>
    <d v="2018-08-13T00:00:00"/>
    <n v="81828"/>
    <n v="0"/>
    <s v="United States"/>
    <s v="Miami"/>
    <s v=""/>
    <x v="7"/>
  </r>
  <r>
    <s v="E01300"/>
    <s v="Sadie Lee"/>
    <s v="Sr. Manger"/>
    <x v="6"/>
    <s v="Corporate"/>
    <s v="Female"/>
    <x v="1"/>
    <n v="65"/>
    <d v="2000-10-24T00:00:00"/>
    <n v="149417"/>
    <n v="0.13"/>
    <s v="China"/>
    <s v="Chengdu"/>
    <s v=""/>
    <x v="28"/>
  </r>
  <r>
    <s v="E03102"/>
    <s v="Cooper Valdez"/>
    <s v="Manager"/>
    <x v="2"/>
    <s v="Corporate"/>
    <s v="Male"/>
    <x v="3"/>
    <n v="50"/>
    <d v="2012-04-25T00:00:00"/>
    <n v="113269"/>
    <n v="0.09"/>
    <s v="Brazil"/>
    <s v="Sao Paulo"/>
    <s v=""/>
    <x v="14"/>
  </r>
  <r>
    <s v="E04089"/>
    <s v="Sebastian Fong"/>
    <s v="Sr. Manger"/>
    <x v="0"/>
    <s v="Manufacturing"/>
    <s v="Male"/>
    <x v="1"/>
    <n v="46"/>
    <d v="2017-12-16T00:00:00"/>
    <n v="136716"/>
    <n v="0.12"/>
    <s v="United States"/>
    <s v="Austin"/>
    <s v=""/>
    <x v="5"/>
  </r>
  <r>
    <s v="E02059"/>
    <s v="Roman Munoz"/>
    <s v="Sr. Manger"/>
    <x v="2"/>
    <s v="Speciality Products"/>
    <s v="Male"/>
    <x v="3"/>
    <n v="54"/>
    <d v="2011-10-20T00:00:00"/>
    <n v="122644"/>
    <n v="0.12"/>
    <s v="United States"/>
    <s v="Austin"/>
    <s v=""/>
    <x v="24"/>
  </r>
  <r>
    <s v="E03894"/>
    <s v="Charlotte Chang"/>
    <s v="Manager"/>
    <x v="2"/>
    <s v="Research &amp; Development"/>
    <s v="Female"/>
    <x v="1"/>
    <n v="50"/>
    <d v="2000-05-07T00:00:00"/>
    <n v="106428"/>
    <n v="7.0000000000000007E-2"/>
    <s v="United States"/>
    <s v="Chicago"/>
    <s v=""/>
    <x v="28"/>
  </r>
  <r>
    <s v="E03106"/>
    <s v="Xavier Davis"/>
    <s v="Vice President"/>
    <x v="1"/>
    <s v="Corporate"/>
    <s v="Male"/>
    <x v="2"/>
    <n v="36"/>
    <d v="2009-01-17T00:00:00"/>
    <n v="238236"/>
    <n v="0.31"/>
    <s v="United States"/>
    <s v="Seattle"/>
    <s v=""/>
    <x v="8"/>
  </r>
  <r>
    <s v="E01350"/>
    <s v="Natalie Carter"/>
    <s v="Director"/>
    <x v="1"/>
    <s v="Corporate"/>
    <s v="Female"/>
    <x v="2"/>
    <n v="64"/>
    <d v="2012-12-21T00:00:00"/>
    <n v="153253"/>
    <n v="0.24"/>
    <s v="United States"/>
    <s v="Austin"/>
    <s v=""/>
    <x v="14"/>
  </r>
  <r>
    <s v="E02900"/>
    <s v="Elena Richardson"/>
    <s v="Manager"/>
    <x v="3"/>
    <s v="Manufacturing"/>
    <s v="Female"/>
    <x v="2"/>
    <n v="34"/>
    <d v="2014-10-03T00:00:00"/>
    <n v="103707"/>
    <n v="0.09"/>
    <s v="United States"/>
    <s v="Columbus"/>
    <s v=""/>
    <x v="15"/>
  </r>
  <r>
    <s v="E02202"/>
    <s v="Emilia Bailey"/>
    <s v="Vice President"/>
    <x v="3"/>
    <s v="Speciality Products"/>
    <s v="Female"/>
    <x v="2"/>
    <n v="41"/>
    <d v="2012-08-09T00:00:00"/>
    <n v="245360"/>
    <n v="0.37"/>
    <s v="United States"/>
    <s v="Austin"/>
    <s v=""/>
    <x v="14"/>
  </r>
  <r>
    <s v="E02696"/>
    <s v="Ryan Lu"/>
    <s v="Development Engineer"/>
    <x v="5"/>
    <s v="Speciality Products"/>
    <s v="Male"/>
    <x v="1"/>
    <n v="25"/>
    <d v="2021-07-08T00:00:00"/>
    <n v="67275"/>
    <n v="0"/>
    <s v="United States"/>
    <s v="Columbus"/>
    <s v=""/>
    <x v="9"/>
  </r>
  <r>
    <s v="E01722"/>
    <s v="Asher Huynh"/>
    <s v="Manager"/>
    <x v="0"/>
    <s v="Manufacturing"/>
    <s v="Male"/>
    <x v="1"/>
    <n v="45"/>
    <d v="2015-01-22T00:00:00"/>
    <n v="101288"/>
    <n v="0.1"/>
    <s v="United States"/>
    <s v="Phoenix"/>
    <s v=""/>
    <x v="16"/>
  </r>
  <r>
    <s v="E04562"/>
    <s v="Kinsley Martinez"/>
    <s v="Director"/>
    <x v="4"/>
    <s v="Speciality Products"/>
    <s v="Female"/>
    <x v="3"/>
    <n v="52"/>
    <d v="1993-08-28T00:00:00"/>
    <n v="177443"/>
    <n v="0.25"/>
    <s v="Brazil"/>
    <s v="Sao Paulo"/>
    <s v=""/>
    <x v="29"/>
  </r>
  <r>
    <s v="E00640"/>
    <s v="Paisley Bryant"/>
    <s v="Cloud Infrastructure Architect"/>
    <x v="0"/>
    <s v="Manufacturing"/>
    <s v="Female"/>
    <x v="0"/>
    <n v="37"/>
    <d v="2016-04-27T00:00:00"/>
    <n v="91400"/>
    <n v="0"/>
    <s v="United States"/>
    <s v="Chicago"/>
    <s v=""/>
    <x v="0"/>
  </r>
  <r>
    <s v="E02554"/>
    <s v="Joshua Ramirez"/>
    <s v="Vice President"/>
    <x v="4"/>
    <s v="Corporate"/>
    <s v="Male"/>
    <x v="3"/>
    <n v="44"/>
    <d v="2007-09-10T00:00:00"/>
    <n v="181247"/>
    <n v="0.33"/>
    <s v="Brazil"/>
    <s v="Sao Paulo"/>
    <s v=""/>
    <x v="26"/>
  </r>
  <r>
    <s v="E03412"/>
    <s v="Joshua Martin"/>
    <s v="Sr. Manger"/>
    <x v="4"/>
    <s v="Research &amp; Development"/>
    <s v="Male"/>
    <x v="0"/>
    <n v="42"/>
    <d v="2003-10-20T00:00:00"/>
    <n v="135558"/>
    <n v="0.14000000000000001"/>
    <s v="United States"/>
    <s v="Phoenix"/>
    <s v=""/>
    <x v="13"/>
  </r>
  <r>
    <s v="E00646"/>
    <s v="Charles Moore"/>
    <s v="Analyst"/>
    <x v="3"/>
    <s v="Speciality Products"/>
    <s v="Male"/>
    <x v="2"/>
    <n v="49"/>
    <d v="2011-12-17T00:00:00"/>
    <n v="56878"/>
    <n v="0"/>
    <s v="United States"/>
    <s v="Seattle"/>
    <s v=""/>
    <x v="24"/>
  </r>
  <r>
    <s v="E04670"/>
    <s v="Angel Do"/>
    <s v="IT Systems Architect"/>
    <x v="0"/>
    <s v="Speciality Products"/>
    <s v="Male"/>
    <x v="1"/>
    <n v="34"/>
    <d v="2019-09-20T00:00:00"/>
    <n v="94735"/>
    <n v="0"/>
    <s v="China"/>
    <s v="Beijing"/>
    <s v=""/>
    <x v="3"/>
  </r>
  <r>
    <s v="E03580"/>
    <s v="Maverick Medina"/>
    <s v="Analyst II"/>
    <x v="2"/>
    <s v="Manufacturing"/>
    <s v="Male"/>
    <x v="3"/>
    <n v="39"/>
    <d v="2007-05-27T00:00:00"/>
    <n v="51234"/>
    <n v="0"/>
    <s v="United States"/>
    <s v="Seattle"/>
    <s v=""/>
    <x v="26"/>
  </r>
  <r>
    <s v="E00446"/>
    <s v="Isaac Han"/>
    <s v="Vice President"/>
    <x v="4"/>
    <s v="Speciality Products"/>
    <s v="Male"/>
    <x v="1"/>
    <n v="31"/>
    <d v="2015-01-14T00:00:00"/>
    <n v="230025"/>
    <n v="0.34"/>
    <s v="United States"/>
    <s v="Phoenix"/>
    <s v=""/>
    <x v="16"/>
  </r>
  <r>
    <s v="E02363"/>
    <s v="Eliza Liang"/>
    <s v="Sr. Manger"/>
    <x v="4"/>
    <s v="Speciality Products"/>
    <s v="Female"/>
    <x v="1"/>
    <n v="36"/>
    <d v="2010-03-11T00:00:00"/>
    <n v="134006"/>
    <n v="0.13"/>
    <s v="China"/>
    <s v="Beijing"/>
    <s v=""/>
    <x v="22"/>
  </r>
  <r>
    <s v="E03718"/>
    <s v="Zoe Zhou"/>
    <s v="Manager"/>
    <x v="1"/>
    <s v="Corporate"/>
    <s v="Female"/>
    <x v="1"/>
    <n v="61"/>
    <d v="2009-10-06T00:00:00"/>
    <n v="103096"/>
    <n v="7.0000000000000007E-2"/>
    <s v="China"/>
    <s v="Beijing"/>
    <s v=""/>
    <x v="8"/>
  </r>
  <r>
    <s v="E01749"/>
    <s v="Nathan Lee"/>
    <s v="Analyst"/>
    <x v="3"/>
    <s v="Manufacturing"/>
    <s v="Male"/>
    <x v="1"/>
    <n v="29"/>
    <d v="2016-08-20T00:00:00"/>
    <n v="58703"/>
    <n v="0"/>
    <s v="United States"/>
    <s v="Columbus"/>
    <s v=""/>
    <x v="0"/>
  </r>
  <r>
    <s v="E02888"/>
    <s v="Elijah Ramos"/>
    <s v="Sr. Manger"/>
    <x v="0"/>
    <s v="Speciality Products"/>
    <s v="Male"/>
    <x v="3"/>
    <n v="33"/>
    <d v="2012-12-24T00:00:00"/>
    <n v="132544"/>
    <n v="0.1"/>
    <s v="Brazil"/>
    <s v="Rio de Janerio"/>
    <s v=""/>
    <x v="14"/>
  </r>
  <r>
    <s v="E01338"/>
    <s v="Jaxson Coleman"/>
    <s v="Manager"/>
    <x v="1"/>
    <s v="Manufacturing"/>
    <s v="Male"/>
    <x v="2"/>
    <n v="32"/>
    <d v="2020-04-15T00:00:00"/>
    <n v="126671"/>
    <n v="0.09"/>
    <s v="United States"/>
    <s v="Miami"/>
    <s v=""/>
    <x v="6"/>
  </r>
  <r>
    <s v="E03000"/>
    <s v="Hailey Hong"/>
    <s v="Account Representative"/>
    <x v="2"/>
    <s v="Research &amp; Development"/>
    <s v="Female"/>
    <x v="1"/>
    <n v="33"/>
    <d v="2021-01-22T00:00:00"/>
    <n v="56405"/>
    <n v="0"/>
    <s v="United States"/>
    <s v="Chicago"/>
    <s v=""/>
    <x v="9"/>
  </r>
  <r>
    <s v="E01611"/>
    <s v="Gabriella Zhu"/>
    <s v="Computer Systems Manager"/>
    <x v="0"/>
    <s v="Speciality Products"/>
    <s v="Female"/>
    <x v="1"/>
    <n v="36"/>
    <d v="2014-11-29T00:00:00"/>
    <n v="88730"/>
    <n v="0.08"/>
    <s v="China"/>
    <s v="Chongqing"/>
    <s v=""/>
    <x v="15"/>
  </r>
  <r>
    <s v="E02684"/>
    <s v="Aaron Maldonado"/>
    <s v="Analyst II"/>
    <x v="1"/>
    <s v="Manufacturing"/>
    <s v="Male"/>
    <x v="3"/>
    <n v="39"/>
    <d v="2008-09-17T00:00:00"/>
    <n v="62861"/>
    <n v="0"/>
    <s v="United States"/>
    <s v="Seattle"/>
    <s v=""/>
    <x v="20"/>
  </r>
  <r>
    <s v="E02561"/>
    <s v="Samantha Vargas"/>
    <s v="Director"/>
    <x v="4"/>
    <s v="Corporate"/>
    <s v="Female"/>
    <x v="3"/>
    <n v="53"/>
    <d v="2006-07-21T00:00:00"/>
    <n v="151246"/>
    <n v="0.21"/>
    <s v="Brazil"/>
    <s v="Sao Paulo"/>
    <s v=""/>
    <x v="2"/>
  </r>
  <r>
    <s v="E03168"/>
    <s v="Nora Le"/>
    <s v="Sr. Manger"/>
    <x v="0"/>
    <s v="Manufacturing"/>
    <s v="Female"/>
    <x v="1"/>
    <n v="53"/>
    <d v="1997-04-12T00:00:00"/>
    <n v="154388"/>
    <n v="0.1"/>
    <s v="United States"/>
    <s v="Seattle"/>
    <s v=""/>
    <x v="1"/>
  </r>
  <r>
    <s v="E00758"/>
    <s v="Alice Roberts"/>
    <s v="Director"/>
    <x v="4"/>
    <s v="Manufacturing"/>
    <s v="Female"/>
    <x v="2"/>
    <n v="54"/>
    <d v="1994-09-26T00:00:00"/>
    <n v="162978"/>
    <n v="0.17"/>
    <s v="United States"/>
    <s v="Miami"/>
    <d v="2004-05-24T00:00:00"/>
    <x v="21"/>
  </r>
  <r>
    <s v="E03691"/>
    <s v="Colton Garcia"/>
    <s v="Solutions Architect"/>
    <x v="0"/>
    <s v="Speciality Products"/>
    <s v="Male"/>
    <x v="3"/>
    <n v="55"/>
    <d v="1993-11-17T00:00:00"/>
    <n v="80170"/>
    <n v="0"/>
    <s v="United States"/>
    <s v="Miami"/>
    <s v=""/>
    <x v="29"/>
  </r>
  <r>
    <s v="E01488"/>
    <s v="Stella Lai"/>
    <s v="Sr. Analyst"/>
    <x v="3"/>
    <s v="Manufacturing"/>
    <s v="Female"/>
    <x v="1"/>
    <n v="44"/>
    <d v="2021-04-28T00:00:00"/>
    <n v="98520"/>
    <n v="0"/>
    <s v="United States"/>
    <s v="Miami"/>
    <s v=""/>
    <x v="9"/>
  </r>
  <r>
    <s v="E04415"/>
    <s v="Leonardo Luong"/>
    <s v="Manager"/>
    <x v="1"/>
    <s v="Manufacturing"/>
    <s v="Male"/>
    <x v="1"/>
    <n v="52"/>
    <d v="1999-12-29T00:00:00"/>
    <n v="116527"/>
    <n v="7.0000000000000007E-2"/>
    <s v="United States"/>
    <s v="Phoenix"/>
    <s v=""/>
    <x v="10"/>
  </r>
  <r>
    <s v="E03278"/>
    <s v="Nicholas Wong"/>
    <s v="Director"/>
    <x v="2"/>
    <s v="Research &amp; Development"/>
    <s v="Male"/>
    <x v="1"/>
    <n v="27"/>
    <d v="2019-11-07T00:00:00"/>
    <n v="174607"/>
    <n v="0.28999999999999998"/>
    <s v="United States"/>
    <s v="Columbus"/>
    <s v=""/>
    <x v="3"/>
  </r>
  <r>
    <s v="E00282"/>
    <s v="Jeremiah Castillo"/>
    <s v="Analyst II"/>
    <x v="3"/>
    <s v="Research &amp; Development"/>
    <s v="Male"/>
    <x v="3"/>
    <n v="58"/>
    <d v="2006-04-12T00:00:00"/>
    <n v="64202"/>
    <n v="0"/>
    <s v="United States"/>
    <s v="Columbus"/>
    <s v=""/>
    <x v="2"/>
  </r>
  <r>
    <s v="E03305"/>
    <s v="Cooper Jiang"/>
    <s v="Analyst II"/>
    <x v="3"/>
    <s v="Corporate"/>
    <s v="Male"/>
    <x v="1"/>
    <n v="49"/>
    <d v="2019-07-25T00:00:00"/>
    <n v="50883"/>
    <n v="0"/>
    <s v="China"/>
    <s v="Chongqing"/>
    <d v="2021-03-02T00:00:00"/>
    <x v="3"/>
  </r>
  <r>
    <s v="E00559"/>
    <s v="Penelope Silva"/>
    <s v="Network Architect"/>
    <x v="0"/>
    <s v="Speciality Products"/>
    <s v="Female"/>
    <x v="3"/>
    <n v="36"/>
    <d v="2016-11-03T00:00:00"/>
    <n v="94618"/>
    <n v="0"/>
    <s v="United States"/>
    <s v="Columbus"/>
    <s v=""/>
    <x v="0"/>
  </r>
  <r>
    <s v="E02558"/>
    <s v="Jose Richardson"/>
    <s v="Director"/>
    <x v="6"/>
    <s v="Research &amp; Development"/>
    <s v="Male"/>
    <x v="2"/>
    <n v="26"/>
    <d v="2019-10-15T00:00:00"/>
    <n v="151556"/>
    <n v="0.2"/>
    <s v="United States"/>
    <s v="Miami"/>
    <s v=""/>
    <x v="3"/>
  </r>
  <r>
    <s v="E00956"/>
    <s v="Eleanor Chau"/>
    <s v="Development Engineer"/>
    <x v="5"/>
    <s v="Research &amp; Development"/>
    <s v="Female"/>
    <x v="1"/>
    <n v="37"/>
    <d v="2020-03-08T00:00:00"/>
    <n v="80659"/>
    <n v="0"/>
    <s v="United States"/>
    <s v="Phoenix"/>
    <s v=""/>
    <x v="6"/>
  </r>
  <r>
    <s v="E03858"/>
    <s v="John Cho"/>
    <s v="Director"/>
    <x v="4"/>
    <s v="Speciality Products"/>
    <s v="Male"/>
    <x v="1"/>
    <n v="47"/>
    <d v="2019-11-03T00:00:00"/>
    <n v="195385"/>
    <n v="0.21"/>
    <s v="China"/>
    <s v="Chengdu"/>
    <s v=""/>
    <x v="3"/>
  </r>
  <r>
    <s v="E02221"/>
    <s v="Julian Delgado"/>
    <s v="Systems Analyst"/>
    <x v="0"/>
    <s v="Speciality Products"/>
    <s v="Male"/>
    <x v="3"/>
    <n v="29"/>
    <d v="2016-05-19T00:00:00"/>
    <n v="52693"/>
    <n v="0"/>
    <s v="Brazil"/>
    <s v="Rio de Janerio"/>
    <s v=""/>
    <x v="0"/>
  </r>
  <r>
    <s v="E00126"/>
    <s v="Isabella Scott"/>
    <s v="Network Administrator"/>
    <x v="0"/>
    <s v="Research &amp; Development"/>
    <s v="Female"/>
    <x v="2"/>
    <n v="58"/>
    <d v="2016-04-26T00:00:00"/>
    <n v="72045"/>
    <n v="0"/>
    <s v="United States"/>
    <s v="Phoenix"/>
    <s v=""/>
    <x v="0"/>
  </r>
  <r>
    <s v="E02627"/>
    <s v="Parker Avila"/>
    <s v="Analyst II"/>
    <x v="6"/>
    <s v="Manufacturing"/>
    <s v="Male"/>
    <x v="3"/>
    <n v="47"/>
    <d v="2005-11-28T00:00:00"/>
    <n v="62749"/>
    <n v="0"/>
    <s v="Brazil"/>
    <s v="Manaus"/>
    <s v=""/>
    <x v="17"/>
  </r>
  <r>
    <s v="E03778"/>
    <s v="Luke Vu"/>
    <s v="Sr. Manger"/>
    <x v="6"/>
    <s v="Speciality Products"/>
    <s v="Male"/>
    <x v="1"/>
    <n v="52"/>
    <d v="2018-06-04T00:00:00"/>
    <n v="154884"/>
    <n v="0.1"/>
    <s v="China"/>
    <s v="Shanghai"/>
    <s v=""/>
    <x v="7"/>
  </r>
  <r>
    <s v="E00481"/>
    <s v="Jameson Nelson"/>
    <s v="Network Architect"/>
    <x v="0"/>
    <s v="Research &amp; Development"/>
    <s v="Male"/>
    <x v="2"/>
    <n v="61"/>
    <d v="2016-03-08T00:00:00"/>
    <n v="96566"/>
    <n v="0"/>
    <s v="United States"/>
    <s v="Columbus"/>
    <s v=""/>
    <x v="0"/>
  </r>
  <r>
    <s v="E02833"/>
    <s v="Adrian Fernandez"/>
    <s v="Systems Analyst"/>
    <x v="0"/>
    <s v="Research &amp; Development"/>
    <s v="Male"/>
    <x v="3"/>
    <n v="45"/>
    <d v="2001-08-23T00:00:00"/>
    <n v="54994"/>
    <n v="0"/>
    <s v="United States"/>
    <s v="Columbus"/>
    <s v=""/>
    <x v="23"/>
  </r>
  <r>
    <s v="E03902"/>
    <s v="Madison Hunter"/>
    <s v="Network Administrator"/>
    <x v="0"/>
    <s v="Corporate"/>
    <s v="Female"/>
    <x v="2"/>
    <n v="40"/>
    <d v="2012-02-05T00:00:00"/>
    <n v="61523"/>
    <n v="0"/>
    <s v="United States"/>
    <s v="Columbus"/>
    <s v=""/>
    <x v="14"/>
  </r>
  <r>
    <s v="E02310"/>
    <s v="Jordan Phillips"/>
    <s v="Vice President"/>
    <x v="4"/>
    <s v="Corporate"/>
    <s v="Male"/>
    <x v="0"/>
    <n v="45"/>
    <d v="2010-12-12T00:00:00"/>
    <n v="190512"/>
    <n v="0.32"/>
    <s v="United States"/>
    <s v="Columbus"/>
    <s v=""/>
    <x v="22"/>
  </r>
  <r>
    <s v="E02661"/>
    <s v="Maya Chan"/>
    <s v="Controls Engineer"/>
    <x v="5"/>
    <s v="Speciality Products"/>
    <s v="Female"/>
    <x v="1"/>
    <n v="37"/>
    <d v="2013-02-13T00:00:00"/>
    <n v="124827"/>
    <n v="0"/>
    <s v="China"/>
    <s v="Beijing"/>
    <s v=""/>
    <x v="11"/>
  </r>
  <r>
    <s v="E00836"/>
    <s v="Wesley King"/>
    <s v="Manager"/>
    <x v="3"/>
    <s v="Manufacturing"/>
    <s v="Male"/>
    <x v="2"/>
    <n v="57"/>
    <d v="2019-01-19T00:00:00"/>
    <n v="101577"/>
    <n v="0.05"/>
    <s v="United States"/>
    <s v="Chicago"/>
    <s v=""/>
    <x v="3"/>
  </r>
  <r>
    <s v="E00682"/>
    <s v="Sofia Fernandez"/>
    <s v="Manager"/>
    <x v="3"/>
    <s v="Manufacturing"/>
    <s v="Female"/>
    <x v="3"/>
    <n v="44"/>
    <d v="2005-10-17T00:00:00"/>
    <n v="105223"/>
    <n v="0.1"/>
    <s v="United States"/>
    <s v="Phoenix"/>
    <s v=""/>
    <x v="17"/>
  </r>
  <r>
    <s v="E00287"/>
    <s v="Maverick Figueroa"/>
    <s v="IT Systems Architect"/>
    <x v="0"/>
    <s v="Corporate"/>
    <s v="Male"/>
    <x v="3"/>
    <n v="48"/>
    <d v="2008-07-06T00:00:00"/>
    <n v="94815"/>
    <n v="0"/>
    <s v="United States"/>
    <s v="Chicago"/>
    <s v=""/>
    <x v="20"/>
  </r>
  <r>
    <s v="E00785"/>
    <s v="Hannah Hoang"/>
    <s v="Manager"/>
    <x v="3"/>
    <s v="Speciality Products"/>
    <s v="Female"/>
    <x v="1"/>
    <n v="25"/>
    <d v="2021-12-15T00:00:00"/>
    <n v="114893"/>
    <n v="0.06"/>
    <s v="China"/>
    <s v="Chengdu"/>
    <s v=""/>
    <x v="9"/>
  </r>
  <r>
    <s v="E04598"/>
    <s v="Violet Garcia"/>
    <s v="Sr. Analyst"/>
    <x v="6"/>
    <s v="Speciality Products"/>
    <s v="Female"/>
    <x v="3"/>
    <n v="35"/>
    <d v="2017-01-10T00:00:00"/>
    <n v="80622"/>
    <n v="0"/>
    <s v="United States"/>
    <s v="Austin"/>
    <s v=""/>
    <x v="5"/>
  </r>
  <r>
    <s v="E03247"/>
    <s v="Aaliyah Mai"/>
    <s v="Vice President"/>
    <x v="0"/>
    <s v="Speciality Products"/>
    <s v="Female"/>
    <x v="1"/>
    <n v="57"/>
    <d v="2016-11-11T00:00:00"/>
    <n v="246589"/>
    <n v="0.33"/>
    <s v="United States"/>
    <s v="Phoenix"/>
    <d v="2017-03-26T00:00:00"/>
    <x v="0"/>
  </r>
  <r>
    <s v="E02703"/>
    <s v="Austin Vang"/>
    <s v="Manager"/>
    <x v="6"/>
    <s v="Speciality Products"/>
    <s v="Male"/>
    <x v="1"/>
    <n v="49"/>
    <d v="2018-05-20T00:00:00"/>
    <n v="119397"/>
    <n v="0.09"/>
    <s v="China"/>
    <s v="Beijing"/>
    <d v="2019-03-14T00:00:00"/>
    <x v="7"/>
  </r>
  <r>
    <s v="E02191"/>
    <s v="Maria Sun"/>
    <s v="Director"/>
    <x v="2"/>
    <s v="Corporate"/>
    <s v="Female"/>
    <x v="1"/>
    <n v="25"/>
    <d v="2021-12-19T00:00:00"/>
    <n v="150666"/>
    <n v="0.23"/>
    <s v="China"/>
    <s v="Chengdu"/>
    <s v=""/>
    <x v="9"/>
  </r>
  <r>
    <s v="E00156"/>
    <s v="Madelyn Scott"/>
    <s v="Sr. Manger"/>
    <x v="0"/>
    <s v="Research &amp; Development"/>
    <s v="Female"/>
    <x v="2"/>
    <n v="46"/>
    <d v="2002-01-09T00:00:00"/>
    <n v="148035"/>
    <n v="0.14000000000000001"/>
    <s v="United States"/>
    <s v="Phoenix"/>
    <s v=""/>
    <x v="12"/>
  </r>
  <r>
    <s v="E03349"/>
    <s v="Dylan Chin"/>
    <s v="Director"/>
    <x v="1"/>
    <s v="Corporate"/>
    <s v="Male"/>
    <x v="1"/>
    <n v="60"/>
    <d v="2017-06-05T00:00:00"/>
    <n v="158898"/>
    <n v="0.18"/>
    <s v="United States"/>
    <s v="Miami"/>
    <s v=""/>
    <x v="5"/>
  </r>
  <r>
    <s v="E04032"/>
    <s v="Emery Zhang"/>
    <s v="Field Engineer"/>
    <x v="5"/>
    <s v="Corporate"/>
    <s v="Female"/>
    <x v="1"/>
    <n v="45"/>
    <d v="2012-02-28T00:00:00"/>
    <n v="89659"/>
    <n v="0"/>
    <s v="China"/>
    <s v="Beijing"/>
    <s v=""/>
    <x v="14"/>
  </r>
  <r>
    <s v="E00005"/>
    <s v="Riley Washington"/>
    <s v="Director"/>
    <x v="2"/>
    <s v="Speciality Products"/>
    <s v="Female"/>
    <x v="2"/>
    <n v="39"/>
    <d v="2007-04-29T00:00:00"/>
    <n v="171487"/>
    <n v="0.23"/>
    <s v="United States"/>
    <s v="Phoenix"/>
    <s v=""/>
    <x v="26"/>
  </r>
  <r>
    <s v="E04354"/>
    <s v="Raelynn Rios"/>
    <s v="Vice President"/>
    <x v="2"/>
    <s v="Manufacturing"/>
    <s v="Female"/>
    <x v="3"/>
    <n v="43"/>
    <d v="2016-08-21T00:00:00"/>
    <n v="258498"/>
    <n v="0.35"/>
    <s v="United States"/>
    <s v="Columbus"/>
    <s v=""/>
    <x v="0"/>
  </r>
  <r>
    <s v="E01578"/>
    <s v="Anthony Hong"/>
    <s v="Sr. Manger"/>
    <x v="0"/>
    <s v="Research &amp; Development"/>
    <s v="Male"/>
    <x v="1"/>
    <n v="37"/>
    <d v="2010-11-29T00:00:00"/>
    <n v="146961"/>
    <n v="0.11"/>
    <s v="United States"/>
    <s v="Columbus"/>
    <s v=""/>
    <x v="22"/>
  </r>
  <r>
    <s v="E03430"/>
    <s v="Leo Herrera"/>
    <s v="Sr. Business Partner"/>
    <x v="4"/>
    <s v="Research &amp; Development"/>
    <s v="Male"/>
    <x v="3"/>
    <n v="48"/>
    <d v="1998-04-22T00:00:00"/>
    <n v="85369"/>
    <n v="0"/>
    <s v="Brazil"/>
    <s v="Manaus"/>
    <d v="2004-11-27T00:00:00"/>
    <x v="25"/>
  </r>
  <r>
    <s v="E03058"/>
    <s v="Robert Wright"/>
    <s v="Technical Architect"/>
    <x v="0"/>
    <s v="Manufacturing"/>
    <s v="Male"/>
    <x v="2"/>
    <n v="30"/>
    <d v="2015-06-14T00:00:00"/>
    <n v="67489"/>
    <n v="0"/>
    <s v="United States"/>
    <s v="Chicago"/>
    <s v=""/>
    <x v="16"/>
  </r>
  <r>
    <s v="E04762"/>
    <s v="Audrey Richardson"/>
    <s v="Director"/>
    <x v="0"/>
    <s v="Manufacturing"/>
    <s v="Female"/>
    <x v="2"/>
    <n v="46"/>
    <d v="2018-10-06T00:00:00"/>
    <n v="166259"/>
    <n v="0.17"/>
    <s v="United States"/>
    <s v="Chicago"/>
    <s v=""/>
    <x v="7"/>
  </r>
  <r>
    <s v="E01148"/>
    <s v="Scarlett Kumar"/>
    <s v="Systems Analyst"/>
    <x v="0"/>
    <s v="Corporate"/>
    <s v="Female"/>
    <x v="1"/>
    <n v="55"/>
    <d v="2009-01-07T00:00:00"/>
    <n v="47032"/>
    <n v="0"/>
    <s v="United States"/>
    <s v="Columbus"/>
    <s v=""/>
    <x v="8"/>
  </r>
  <r>
    <s v="E03094"/>
    <s v="Wesley Young"/>
    <s v="Sr. Analyst"/>
    <x v="6"/>
    <s v="Speciality Products"/>
    <s v="Male"/>
    <x v="2"/>
    <n v="33"/>
    <d v="2016-09-18T00:00:00"/>
    <n v="98427"/>
    <n v="0"/>
    <s v="United States"/>
    <s v="Columbus"/>
    <s v=""/>
    <x v="0"/>
  </r>
  <r>
    <s v="E01909"/>
    <s v="Lillian Khan"/>
    <s v="Analyst"/>
    <x v="1"/>
    <s v="Speciality Products"/>
    <s v="Female"/>
    <x v="1"/>
    <n v="44"/>
    <d v="2010-05-31T00:00:00"/>
    <n v="47387"/>
    <n v="0"/>
    <s v="China"/>
    <s v="Chengdu"/>
    <d v="2018-01-08T00:00:00"/>
    <x v="22"/>
  </r>
  <r>
    <s v="E04398"/>
    <s v="Oliver Yang"/>
    <s v="Director"/>
    <x v="6"/>
    <s v="Speciality Products"/>
    <s v="Male"/>
    <x v="1"/>
    <n v="31"/>
    <d v="2019-06-10T00:00:00"/>
    <n v="176710"/>
    <n v="0.15"/>
    <s v="United States"/>
    <s v="Miami"/>
    <s v=""/>
    <x v="3"/>
  </r>
  <r>
    <s v="E02521"/>
    <s v="Lily Nguyen"/>
    <s v="Sr. Analyst"/>
    <x v="1"/>
    <s v="Speciality Products"/>
    <s v="Female"/>
    <x v="1"/>
    <n v="33"/>
    <d v="2012-01-28T00:00:00"/>
    <n v="95960"/>
    <n v="0"/>
    <s v="China"/>
    <s v="Chengdu"/>
    <s v=""/>
    <x v="14"/>
  </r>
  <r>
    <s v="E03545"/>
    <s v="Sofia Cheng"/>
    <s v="Vice President"/>
    <x v="3"/>
    <s v="Corporate"/>
    <s v="Female"/>
    <x v="1"/>
    <n v="63"/>
    <d v="2020-07-26T00:00:00"/>
    <n v="216195"/>
    <n v="0.31"/>
    <s v="United States"/>
    <s v="Miami"/>
    <s v=""/>
    <x v="6"/>
  </r>
  <r>
    <m/>
    <m/>
    <m/>
    <x v="7"/>
    <m/>
    <m/>
    <x v="4"/>
    <m/>
    <m/>
    <m/>
    <m/>
    <m/>
    <m/>
    <m/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C5963D-BD9E-4C64-AAB6-6066CF6DBB6A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82" firstHeaderRow="1" firstDataRow="1" firstDataCol="1" rowPageCount="1" colPageCount="1"/>
  <pivotFields count="14">
    <pivotField showAll="0"/>
    <pivotField axis="axisRow" showAll="0">
      <items count="993">
        <item x="973"/>
        <item x="734"/>
        <item x="945"/>
        <item x="689"/>
        <item x="26"/>
        <item x="728"/>
        <item x="19"/>
        <item x="239"/>
        <item x="699"/>
        <item x="581"/>
        <item x="300"/>
        <item x="57"/>
        <item x="759"/>
        <item x="799"/>
        <item x="368"/>
        <item x="36"/>
        <item x="693"/>
        <item x="445"/>
        <item x="964"/>
        <item x="484"/>
        <item x="324"/>
        <item x="683"/>
        <item x="533"/>
        <item x="844"/>
        <item x="146"/>
        <item x="174"/>
        <item x="567"/>
        <item x="682"/>
        <item x="760"/>
        <item x="795"/>
        <item x="605"/>
        <item x="477"/>
        <item x="544"/>
        <item x="861"/>
        <item x="948"/>
        <item x="418"/>
        <item x="619"/>
        <item x="781"/>
        <item x="410"/>
        <item x="404"/>
        <item x="337"/>
        <item x="675"/>
        <item x="607"/>
        <item x="686"/>
        <item x="339"/>
        <item x="446"/>
        <item x="758"/>
        <item x="574"/>
        <item x="437"/>
        <item x="582"/>
        <item x="92"/>
        <item x="879"/>
        <item x="447"/>
        <item x="706"/>
        <item x="347"/>
        <item x="531"/>
        <item x="419"/>
        <item x="501"/>
        <item x="107"/>
        <item x="396"/>
        <item x="913"/>
        <item x="935"/>
        <item x="523"/>
        <item x="32"/>
        <item x="459"/>
        <item x="441"/>
        <item x="348"/>
        <item x="631"/>
        <item x="69"/>
        <item x="285"/>
        <item x="219"/>
        <item x="744"/>
        <item x="981"/>
        <item x="637"/>
        <item x="140"/>
        <item x="250"/>
        <item x="659"/>
        <item x="246"/>
        <item x="780"/>
        <item x="930"/>
        <item x="188"/>
        <item x="280"/>
        <item x="120"/>
        <item x="483"/>
        <item x="472"/>
        <item x="624"/>
        <item x="191"/>
        <item x="479"/>
        <item x="541"/>
        <item x="718"/>
        <item x="821"/>
        <item x="984"/>
        <item x="269"/>
        <item x="67"/>
        <item x="106"/>
        <item x="883"/>
        <item x="391"/>
        <item x="839"/>
        <item x="974"/>
        <item x="4"/>
        <item x="583"/>
        <item x="251"/>
        <item x="657"/>
        <item x="363"/>
        <item x="301"/>
        <item x="671"/>
        <item x="60"/>
        <item x="171"/>
        <item x="126"/>
        <item x="491"/>
        <item x="150"/>
        <item x="917"/>
        <item x="750"/>
        <item x="769"/>
        <item x="278"/>
        <item x="256"/>
        <item x="660"/>
        <item x="429"/>
        <item x="842"/>
        <item x="436"/>
        <item x="310"/>
        <item x="674"/>
        <item x="189"/>
        <item x="626"/>
        <item x="856"/>
        <item x="454"/>
        <item x="16"/>
        <item x="254"/>
        <item x="385"/>
        <item x="779"/>
        <item x="77"/>
        <item x="743"/>
        <item x="822"/>
        <item x="502"/>
        <item x="613"/>
        <item x="196"/>
        <item x="763"/>
        <item x="526"/>
        <item x="113"/>
        <item x="548"/>
        <item x="522"/>
        <item x="184"/>
        <item x="813"/>
        <item x="910"/>
        <item x="257"/>
        <item x="260"/>
        <item x="322"/>
        <item x="733"/>
        <item x="697"/>
        <item x="369"/>
        <item x="11"/>
        <item x="17"/>
        <item x="156"/>
        <item x="406"/>
        <item x="276"/>
        <item x="414"/>
        <item x="34"/>
        <item x="587"/>
        <item x="333"/>
        <item x="834"/>
        <item x="389"/>
        <item x="865"/>
        <item x="492"/>
        <item x="28"/>
        <item x="186"/>
        <item x="578"/>
        <item x="266"/>
        <item x="530"/>
        <item x="238"/>
        <item x="767"/>
        <item x="732"/>
        <item x="691"/>
        <item x="648"/>
        <item x="271"/>
        <item x="904"/>
        <item x="924"/>
        <item x="181"/>
        <item x="267"/>
        <item x="618"/>
        <item x="755"/>
        <item x="812"/>
        <item x="569"/>
        <item x="577"/>
        <item x="884"/>
        <item x="656"/>
        <item x="63"/>
        <item x="808"/>
        <item x="662"/>
        <item x="860"/>
        <item x="797"/>
        <item x="534"/>
        <item x="288"/>
        <item x="729"/>
        <item x="495"/>
        <item x="878"/>
        <item x="425"/>
        <item x="264"/>
        <item x="876"/>
        <item x="949"/>
        <item x="144"/>
        <item x="458"/>
        <item x="314"/>
        <item x="294"/>
        <item x="114"/>
        <item x="796"/>
        <item x="103"/>
        <item x="305"/>
        <item x="364"/>
        <item x="841"/>
        <item x="954"/>
        <item x="242"/>
        <item x="921"/>
        <item x="862"/>
        <item x="321"/>
        <item x="241"/>
        <item x="117"/>
        <item x="673"/>
        <item x="204"/>
        <item x="392"/>
        <item x="203"/>
        <item x="375"/>
        <item x="164"/>
        <item x="664"/>
        <item x="18"/>
        <item x="73"/>
        <item x="478"/>
        <item x="916"/>
        <item x="277"/>
        <item x="598"/>
        <item x="299"/>
        <item x="48"/>
        <item x="704"/>
        <item x="31"/>
        <item x="539"/>
        <item x="545"/>
        <item x="440"/>
        <item x="636"/>
        <item x="401"/>
        <item x="889"/>
        <item x="831"/>
        <item x="977"/>
        <item x="29"/>
        <item x="469"/>
        <item x="891"/>
        <item x="308"/>
        <item x="371"/>
        <item x="738"/>
        <item x="8"/>
        <item x="524"/>
        <item x="245"/>
        <item x="957"/>
        <item x="367"/>
        <item x="304"/>
        <item x="824"/>
        <item x="575"/>
        <item x="905"/>
        <item x="638"/>
        <item x="927"/>
        <item x="408"/>
        <item x="123"/>
        <item x="346"/>
        <item x="291"/>
        <item x="12"/>
        <item x="859"/>
        <item x="711"/>
        <item x="717"/>
        <item x="185"/>
        <item x="845"/>
        <item x="448"/>
        <item x="702"/>
        <item x="663"/>
        <item x="434"/>
        <item x="193"/>
        <item x="20"/>
        <item x="452"/>
        <item x="165"/>
        <item x="147"/>
        <item x="875"/>
        <item x="155"/>
        <item x="200"/>
        <item x="941"/>
        <item x="209"/>
        <item x="409"/>
        <item x="720"/>
        <item x="88"/>
        <item x="938"/>
        <item x="869"/>
        <item x="688"/>
        <item x="517"/>
        <item x="220"/>
        <item x="542"/>
        <item x="482"/>
        <item x="201"/>
        <item x="306"/>
        <item x="588"/>
        <item x="529"/>
        <item x="423"/>
        <item x="611"/>
        <item x="890"/>
        <item x="270"/>
        <item x="432"/>
        <item x="670"/>
        <item x="833"/>
        <item x="643"/>
        <item x="221"/>
        <item x="315"/>
        <item x="978"/>
        <item x="928"/>
        <item x="667"/>
        <item x="233"/>
        <item x="668"/>
        <item x="357"/>
        <item x="0"/>
        <item x="722"/>
        <item x="892"/>
        <item x="810"/>
        <item x="166"/>
        <item x="442"/>
        <item x="178"/>
        <item x="754"/>
        <item x="412"/>
        <item x="187"/>
        <item x="506"/>
        <item x="801"/>
        <item x="745"/>
        <item x="727"/>
        <item x="47"/>
        <item x="753"/>
        <item x="235"/>
        <item x="284"/>
        <item x="259"/>
        <item x="21"/>
        <item x="112"/>
        <item x="132"/>
        <item x="252"/>
        <item x="630"/>
        <item x="470"/>
        <item x="510"/>
        <item x="554"/>
        <item x="131"/>
        <item x="83"/>
        <item x="268"/>
        <item x="13"/>
        <item x="474"/>
        <item x="566"/>
        <item x="616"/>
        <item x="50"/>
        <item x="377"/>
        <item x="91"/>
        <item x="341"/>
        <item x="698"/>
        <item x="761"/>
        <item x="66"/>
        <item x="443"/>
        <item x="742"/>
        <item x="108"/>
        <item x="370"/>
        <item x="236"/>
        <item x="30"/>
        <item x="129"/>
        <item x="787"/>
        <item x="715"/>
        <item x="546"/>
        <item x="274"/>
        <item x="820"/>
        <item x="584"/>
        <item x="89"/>
        <item x="462"/>
        <item x="45"/>
        <item x="736"/>
        <item x="394"/>
        <item x="772"/>
        <item x="109"/>
        <item x="450"/>
        <item x="944"/>
        <item x="421"/>
        <item x="373"/>
        <item x="511"/>
        <item x="87"/>
        <item x="145"/>
        <item x="835"/>
        <item x="353"/>
        <item x="589"/>
        <item x="818"/>
        <item x="160"/>
        <item x="362"/>
        <item x="918"/>
        <item x="786"/>
        <item x="480"/>
        <item x="579"/>
        <item x="606"/>
        <item x="104"/>
        <item x="846"/>
        <item x="547"/>
        <item x="489"/>
        <item x="724"/>
        <item x="325"/>
        <item x="716"/>
        <item x="536"/>
        <item x="232"/>
        <item x="121"/>
        <item x="360"/>
        <item x="800"/>
        <item x="882"/>
        <item x="383"/>
        <item x="197"/>
        <item x="887"/>
        <item x="573"/>
        <item x="651"/>
        <item x="943"/>
        <item x="358"/>
        <item x="857"/>
        <item x="293"/>
        <item x="782"/>
        <item x="680"/>
        <item x="532"/>
        <item x="847"/>
        <item x="344"/>
        <item x="971"/>
        <item x="537"/>
        <item x="867"/>
        <item x="687"/>
        <item x="139"/>
        <item x="713"/>
        <item x="265"/>
        <item x="467"/>
        <item x="646"/>
        <item x="885"/>
        <item x="553"/>
        <item x="766"/>
        <item x="872"/>
        <item x="253"/>
        <item x="457"/>
        <item x="512"/>
        <item x="911"/>
        <item x="778"/>
        <item x="386"/>
        <item x="356"/>
        <item x="652"/>
        <item x="159"/>
        <item x="465"/>
        <item x="645"/>
        <item x="731"/>
        <item x="216"/>
        <item x="623"/>
        <item x="576"/>
        <item x="464"/>
        <item x="597"/>
        <item x="466"/>
        <item x="381"/>
        <item x="848"/>
        <item x="403"/>
        <item x="937"/>
        <item x="895"/>
        <item x="562"/>
        <item x="311"/>
        <item x="351"/>
        <item x="877"/>
        <item x="519"/>
        <item x="770"/>
        <item x="886"/>
        <item x="771"/>
        <item x="960"/>
        <item x="258"/>
        <item x="15"/>
        <item x="343"/>
        <item x="72"/>
        <item x="650"/>
        <item x="287"/>
        <item x="128"/>
        <item x="167"/>
        <item x="411"/>
        <item x="387"/>
        <item x="907"/>
        <item x="105"/>
        <item x="725"/>
        <item x="901"/>
        <item x="338"/>
        <item x="514"/>
        <item x="180"/>
        <item x="86"/>
        <item x="244"/>
        <item x="90"/>
        <item x="723"/>
        <item x="240"/>
        <item x="773"/>
        <item x="894"/>
        <item x="806"/>
        <item x="37"/>
        <item x="585"/>
        <item x="345"/>
        <item x="563"/>
        <item x="438"/>
        <item x="335"/>
        <item x="509"/>
        <item x="430"/>
        <item x="262"/>
        <item x="71"/>
        <item x="297"/>
        <item x="227"/>
        <item x="535"/>
        <item x="642"/>
        <item x="601"/>
        <item x="719"/>
        <item x="162"/>
        <item x="486"/>
        <item x="515"/>
        <item x="565"/>
        <item x="609"/>
        <item x="963"/>
        <item x="793"/>
        <item x="154"/>
        <item x="853"/>
        <item x="313"/>
        <item x="942"/>
        <item x="427"/>
        <item x="864"/>
        <item x="170"/>
        <item x="161"/>
        <item x="829"/>
        <item x="192"/>
        <item x="312"/>
        <item x="788"/>
        <item x="757"/>
        <item x="953"/>
        <item x="182"/>
        <item x="900"/>
        <item x="496"/>
        <item x="958"/>
        <item x="59"/>
        <item x="53"/>
        <item x="870"/>
        <item x="863"/>
        <item x="503"/>
        <item x="42"/>
        <item x="79"/>
        <item x="849"/>
        <item x="247"/>
        <item x="198"/>
        <item x="590"/>
        <item x="451"/>
        <item x="319"/>
        <item x="633"/>
        <item x="342"/>
        <item x="966"/>
        <item x="202"/>
        <item x="805"/>
        <item x="384"/>
        <item x="25"/>
        <item x="190"/>
        <item x="213"/>
        <item x="956"/>
        <item x="81"/>
        <item x="735"/>
        <item x="163"/>
        <item x="80"/>
        <item x="149"/>
        <item x="382"/>
        <item x="908"/>
        <item x="828"/>
        <item x="372"/>
        <item x="684"/>
        <item x="604"/>
        <item x="282"/>
        <item x="5"/>
        <item x="507"/>
        <item x="476"/>
        <item x="934"/>
        <item x="933"/>
        <item x="871"/>
        <item x="494"/>
        <item x="888"/>
        <item x="366"/>
        <item x="696"/>
        <item x="490"/>
        <item x="292"/>
        <item x="707"/>
        <item x="959"/>
        <item x="137"/>
        <item x="678"/>
        <item x="177"/>
        <item x="225"/>
        <item x="426"/>
        <item x="794"/>
        <item x="602"/>
        <item x="334"/>
        <item x="41"/>
        <item x="135"/>
        <item x="628"/>
        <item x="708"/>
        <item x="290"/>
        <item x="263"/>
        <item x="525"/>
        <item x="694"/>
        <item x="627"/>
        <item x="931"/>
        <item x="230"/>
        <item x="460"/>
        <item x="902"/>
        <item x="272"/>
        <item x="316"/>
        <item x="881"/>
        <item x="852"/>
        <item x="555"/>
        <item x="570"/>
        <item x="243"/>
        <item x="777"/>
        <item x="571"/>
        <item x="768"/>
        <item x="39"/>
        <item x="463"/>
        <item x="51"/>
        <item x="102"/>
        <item x="632"/>
        <item x="896"/>
        <item x="179"/>
        <item x="475"/>
        <item x="982"/>
        <item x="749"/>
        <item x="332"/>
        <item x="23"/>
        <item x="516"/>
        <item x="951"/>
        <item x="231"/>
        <item x="206"/>
        <item x="136"/>
        <item x="817"/>
        <item x="228"/>
        <item x="518"/>
        <item x="118"/>
        <item x="784"/>
        <item x="596"/>
        <item x="350"/>
        <item x="487"/>
        <item x="493"/>
        <item x="819"/>
        <item x="987"/>
        <item x="289"/>
        <item x="558"/>
        <item x="148"/>
        <item x="866"/>
        <item x="989"/>
        <item x="595"/>
        <item x="649"/>
        <item x="84"/>
        <item x="599"/>
        <item x="765"/>
        <item x="830"/>
        <item x="488"/>
        <item x="641"/>
        <item x="286"/>
        <item x="405"/>
        <item x="703"/>
        <item x="22"/>
        <item x="617"/>
        <item x="205"/>
        <item x="791"/>
        <item x="455"/>
        <item x="705"/>
        <item x="393"/>
        <item x="354"/>
        <item x="157"/>
        <item x="49"/>
        <item x="701"/>
        <item x="603"/>
        <item x="223"/>
        <item x="380"/>
        <item x="237"/>
        <item x="7"/>
        <item x="248"/>
        <item x="785"/>
        <item x="962"/>
        <item x="520"/>
        <item x="329"/>
        <item x="195"/>
        <item x="2"/>
        <item x="214"/>
        <item x="439"/>
        <item x="692"/>
        <item x="552"/>
        <item x="783"/>
        <item x="431"/>
        <item x="521"/>
        <item x="721"/>
        <item x="762"/>
        <item x="712"/>
        <item x="505"/>
        <item x="647"/>
        <item x="397"/>
        <item x="661"/>
        <item x="327"/>
        <item x="100"/>
        <item x="9"/>
        <item x="897"/>
        <item x="912"/>
        <item x="471"/>
        <item x="976"/>
        <item x="802"/>
        <item x="965"/>
        <item x="415"/>
        <item x="615"/>
        <item x="639"/>
        <item x="283"/>
        <item x="173"/>
        <item x="296"/>
        <item x="175"/>
        <item x="975"/>
        <item x="340"/>
        <item x="281"/>
        <item x="207"/>
        <item x="572"/>
        <item x="395"/>
        <item x="169"/>
        <item x="127"/>
        <item x="676"/>
        <item x="24"/>
        <item x="212"/>
        <item x="33"/>
        <item x="134"/>
        <item x="94"/>
        <item x="142"/>
        <item x="508"/>
        <item x="416"/>
        <item x="970"/>
        <item x="654"/>
        <item x="622"/>
        <item x="936"/>
        <item x="390"/>
        <item x="967"/>
        <item x="417"/>
        <item x="528"/>
        <item x="226"/>
        <item x="825"/>
        <item x="323"/>
        <item x="586"/>
        <item x="95"/>
        <item x="914"/>
        <item x="115"/>
        <item x="365"/>
        <item x="666"/>
        <item x="76"/>
        <item x="374"/>
        <item x="125"/>
        <item x="168"/>
        <item x="561"/>
        <item x="449"/>
        <item x="336"/>
        <item x="183"/>
        <item x="776"/>
        <item x="331"/>
        <item x="151"/>
        <item x="273"/>
        <item x="75"/>
        <item x="747"/>
        <item x="608"/>
        <item x="672"/>
        <item x="854"/>
        <item x="549"/>
        <item x="499"/>
        <item x="124"/>
        <item x="295"/>
        <item x="61"/>
        <item x="737"/>
        <item x="695"/>
        <item x="926"/>
        <item x="444"/>
        <item x="592"/>
        <item x="456"/>
        <item x="940"/>
        <item x="172"/>
        <item x="600"/>
        <item x="309"/>
        <item x="361"/>
        <item x="804"/>
        <item x="837"/>
        <item x="98"/>
        <item x="138"/>
        <item x="679"/>
        <item x="400"/>
        <item x="461"/>
        <item x="513"/>
        <item x="952"/>
        <item x="481"/>
        <item x="101"/>
        <item x="97"/>
        <item x="130"/>
        <item x="580"/>
        <item x="194"/>
        <item x="35"/>
        <item x="947"/>
        <item x="621"/>
        <item x="909"/>
        <item x="540"/>
        <item x="275"/>
        <item x="111"/>
        <item x="208"/>
        <item x="497"/>
        <item x="816"/>
        <item x="906"/>
        <item x="634"/>
        <item x="814"/>
        <item x="988"/>
        <item x="832"/>
        <item x="420"/>
        <item x="229"/>
        <item x="40"/>
        <item x="932"/>
        <item x="614"/>
        <item x="685"/>
        <item x="376"/>
        <item x="141"/>
        <item x="826"/>
        <item x="644"/>
        <item x="919"/>
        <item x="961"/>
        <item x="82"/>
        <item x="838"/>
        <item x="560"/>
        <item x="378"/>
        <item x="64"/>
        <item x="751"/>
        <item x="665"/>
        <item x="557"/>
        <item x="68"/>
        <item x="234"/>
        <item x="3"/>
        <item x="809"/>
        <item x="955"/>
        <item x="498"/>
        <item x="620"/>
        <item x="915"/>
        <item x="52"/>
        <item x="543"/>
        <item x="903"/>
        <item x="899"/>
        <item x="152"/>
        <item x="55"/>
        <item x="320"/>
        <item x="823"/>
        <item x="65"/>
        <item x="379"/>
        <item x="775"/>
        <item x="298"/>
        <item x="352"/>
        <item x="710"/>
        <item x="690"/>
        <item x="564"/>
        <item x="980"/>
        <item x="413"/>
        <item x="38"/>
        <item x="792"/>
        <item x="880"/>
        <item x="979"/>
        <item x="739"/>
        <item x="302"/>
        <item x="658"/>
        <item x="983"/>
        <item x="14"/>
        <item x="726"/>
        <item x="669"/>
        <item x="303"/>
        <item x="923"/>
        <item x="424"/>
        <item x="6"/>
        <item x="594"/>
        <item x="328"/>
        <item x="836"/>
        <item x="625"/>
        <item x="568"/>
        <item x="855"/>
        <item x="929"/>
        <item x="500"/>
        <item x="330"/>
        <item x="54"/>
        <item x="920"/>
        <item x="807"/>
        <item x="44"/>
        <item x="99"/>
        <item x="504"/>
        <item x="215"/>
        <item x="740"/>
        <item x="261"/>
        <item x="677"/>
        <item x="946"/>
        <item x="435"/>
        <item x="741"/>
        <item x="78"/>
        <item x="843"/>
        <item x="349"/>
        <item x="468"/>
        <item x="355"/>
        <item x="827"/>
        <item x="851"/>
        <item x="199"/>
        <item x="249"/>
        <item x="10"/>
        <item x="433"/>
        <item x="591"/>
        <item x="803"/>
        <item x="326"/>
        <item x="635"/>
        <item x="527"/>
        <item x="985"/>
        <item x="116"/>
        <item x="922"/>
        <item x="610"/>
        <item x="790"/>
        <item x="746"/>
        <item x="407"/>
        <item x="143"/>
        <item x="550"/>
        <item x="898"/>
        <item x="399"/>
        <item x="893"/>
        <item x="551"/>
        <item x="218"/>
        <item x="62"/>
        <item x="158"/>
        <item x="764"/>
        <item x="110"/>
        <item x="789"/>
        <item x="153"/>
        <item x="990"/>
        <item x="318"/>
        <item x="969"/>
        <item x="222"/>
        <item x="850"/>
        <item x="593"/>
        <item x="858"/>
        <item x="317"/>
        <item x="119"/>
        <item x="176"/>
        <item x="811"/>
        <item x="798"/>
        <item x="133"/>
        <item x="428"/>
        <item x="56"/>
        <item x="950"/>
        <item x="559"/>
        <item x="1"/>
        <item x="730"/>
        <item x="453"/>
        <item x="714"/>
        <item x="217"/>
        <item x="388"/>
        <item x="873"/>
        <item x="74"/>
        <item x="398"/>
        <item x="709"/>
        <item x="612"/>
        <item x="774"/>
        <item x="422"/>
        <item x="972"/>
        <item x="307"/>
        <item x="224"/>
        <item x="756"/>
        <item x="840"/>
        <item x="359"/>
        <item x="700"/>
        <item x="122"/>
        <item x="752"/>
        <item x="402"/>
        <item x="815"/>
        <item x="538"/>
        <item x="210"/>
        <item x="968"/>
        <item x="211"/>
        <item x="986"/>
        <item x="748"/>
        <item x="70"/>
        <item x="868"/>
        <item x="43"/>
        <item x="640"/>
        <item x="473"/>
        <item x="556"/>
        <item x="85"/>
        <item x="681"/>
        <item x="27"/>
        <item x="653"/>
        <item x="46"/>
        <item x="925"/>
        <item x="655"/>
        <item x="279"/>
        <item x="874"/>
        <item x="93"/>
        <item x="629"/>
        <item x="255"/>
        <item x="96"/>
        <item x="485"/>
        <item x="939"/>
        <item x="58"/>
        <item x="991"/>
        <item t="default"/>
      </items>
    </pivotField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479">
    <i>
      <x v="1"/>
    </i>
    <i>
      <x v="2"/>
    </i>
    <i>
      <x v="6"/>
    </i>
    <i>
      <x v="7"/>
    </i>
    <i>
      <x v="8"/>
    </i>
    <i>
      <x v="9"/>
    </i>
    <i>
      <x v="10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71"/>
    </i>
    <i>
      <x v="72"/>
    </i>
    <i>
      <x v="73"/>
    </i>
    <i>
      <x v="74"/>
    </i>
    <i>
      <x v="79"/>
    </i>
    <i>
      <x v="80"/>
    </i>
    <i>
      <x v="81"/>
    </i>
    <i>
      <x v="95"/>
    </i>
    <i>
      <x v="96"/>
    </i>
    <i>
      <x v="97"/>
    </i>
    <i>
      <x v="98"/>
    </i>
    <i>
      <x v="99"/>
    </i>
    <i>
      <x v="115"/>
    </i>
    <i>
      <x v="116"/>
    </i>
    <i>
      <x v="117"/>
    </i>
    <i>
      <x v="118"/>
    </i>
    <i>
      <x v="119"/>
    </i>
    <i>
      <x v="127"/>
    </i>
    <i>
      <x v="128"/>
    </i>
    <i>
      <x v="129"/>
    </i>
    <i>
      <x v="130"/>
    </i>
    <i>
      <x v="131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321"/>
    </i>
    <i>
      <x v="322"/>
    </i>
    <i>
      <x v="323"/>
    </i>
    <i>
      <x v="324"/>
    </i>
    <i>
      <x v="335"/>
    </i>
    <i>
      <x v="336"/>
    </i>
    <i>
      <x v="337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97"/>
    </i>
    <i>
      <x v="598"/>
    </i>
    <i>
      <x v="599"/>
    </i>
    <i>
      <x v="600"/>
    </i>
    <i>
      <x v="601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800"/>
    </i>
    <i>
      <x v="801"/>
    </i>
    <i>
      <x v="804"/>
    </i>
    <i>
      <x v="805"/>
    </i>
    <i>
      <x v="813"/>
    </i>
    <i>
      <x v="814"/>
    </i>
    <i>
      <x v="815"/>
    </i>
    <i>
      <x v="816"/>
    </i>
    <i>
      <x v="817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8"/>
    </i>
    <i>
      <x v="869"/>
    </i>
    <i>
      <x v="870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904"/>
    </i>
    <i>
      <x v="905"/>
    </i>
    <i>
      <x v="906"/>
    </i>
    <i>
      <x v="907"/>
    </i>
    <i>
      <x v="909"/>
    </i>
    <i>
      <x v="910"/>
    </i>
    <i>
      <x v="911"/>
    </i>
    <i>
      <x v="912"/>
    </i>
    <i>
      <x v="913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 t="grand">
      <x/>
    </i>
  </rowItems>
  <colItems count="1">
    <i/>
  </colItems>
  <pageFields count="1">
    <pageField fld="5" item="1" hier="-1"/>
  </pageFields>
  <dataFields count="1">
    <dataField name="Count of Annual Salary" fld="9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98FAA-AE51-4ACA-A225-E62F9CFAD2CC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A12" firstHeaderRow="1" firstDataRow="1" firstDataCol="1" rowPageCount="1" colPageCount="1"/>
  <pivotFields count="14">
    <pivotField showAll="0"/>
    <pivotField showAll="0">
      <items count="993">
        <item x="973"/>
        <item x="734"/>
        <item x="945"/>
        <item x="689"/>
        <item x="26"/>
        <item x="728"/>
        <item x="19"/>
        <item x="239"/>
        <item x="699"/>
        <item x="581"/>
        <item x="300"/>
        <item x="57"/>
        <item x="759"/>
        <item x="799"/>
        <item x="368"/>
        <item x="36"/>
        <item x="693"/>
        <item x="445"/>
        <item x="964"/>
        <item x="484"/>
        <item x="324"/>
        <item x="683"/>
        <item x="533"/>
        <item x="844"/>
        <item x="146"/>
        <item x="174"/>
        <item x="567"/>
        <item x="682"/>
        <item x="760"/>
        <item x="795"/>
        <item x="605"/>
        <item x="477"/>
        <item x="544"/>
        <item x="861"/>
        <item x="948"/>
        <item x="418"/>
        <item x="619"/>
        <item x="781"/>
        <item x="410"/>
        <item x="404"/>
        <item x="337"/>
        <item x="675"/>
        <item x="607"/>
        <item x="686"/>
        <item x="339"/>
        <item x="446"/>
        <item x="758"/>
        <item x="574"/>
        <item x="437"/>
        <item x="582"/>
        <item x="92"/>
        <item x="879"/>
        <item x="447"/>
        <item x="706"/>
        <item x="347"/>
        <item x="531"/>
        <item x="419"/>
        <item x="501"/>
        <item x="107"/>
        <item x="396"/>
        <item x="913"/>
        <item x="935"/>
        <item x="523"/>
        <item x="32"/>
        <item x="459"/>
        <item x="441"/>
        <item x="348"/>
        <item x="631"/>
        <item x="69"/>
        <item x="285"/>
        <item x="219"/>
        <item x="744"/>
        <item x="981"/>
        <item x="637"/>
        <item x="140"/>
        <item x="250"/>
        <item x="659"/>
        <item x="246"/>
        <item x="780"/>
        <item x="930"/>
        <item x="188"/>
        <item x="280"/>
        <item x="120"/>
        <item x="483"/>
        <item x="472"/>
        <item x="624"/>
        <item x="191"/>
        <item x="479"/>
        <item x="541"/>
        <item x="718"/>
        <item x="821"/>
        <item x="984"/>
        <item x="269"/>
        <item x="67"/>
        <item x="106"/>
        <item x="883"/>
        <item x="391"/>
        <item x="839"/>
        <item x="974"/>
        <item x="4"/>
        <item x="583"/>
        <item x="251"/>
        <item x="657"/>
        <item x="363"/>
        <item x="301"/>
        <item x="671"/>
        <item x="60"/>
        <item x="171"/>
        <item x="126"/>
        <item x="491"/>
        <item x="150"/>
        <item x="917"/>
        <item x="750"/>
        <item x="769"/>
        <item x="278"/>
        <item x="256"/>
        <item x="660"/>
        <item x="429"/>
        <item x="842"/>
        <item x="436"/>
        <item x="310"/>
        <item x="674"/>
        <item x="189"/>
        <item x="626"/>
        <item x="856"/>
        <item x="454"/>
        <item x="16"/>
        <item x="254"/>
        <item x="385"/>
        <item x="779"/>
        <item x="77"/>
        <item x="743"/>
        <item x="822"/>
        <item x="502"/>
        <item x="613"/>
        <item x="196"/>
        <item x="763"/>
        <item x="526"/>
        <item x="113"/>
        <item x="548"/>
        <item x="522"/>
        <item x="184"/>
        <item x="813"/>
        <item x="910"/>
        <item x="257"/>
        <item x="260"/>
        <item x="322"/>
        <item x="733"/>
        <item x="697"/>
        <item x="369"/>
        <item x="11"/>
        <item x="17"/>
        <item x="156"/>
        <item x="406"/>
        <item x="276"/>
        <item x="414"/>
        <item x="34"/>
        <item x="587"/>
        <item x="333"/>
        <item x="834"/>
        <item x="389"/>
        <item x="865"/>
        <item x="492"/>
        <item x="28"/>
        <item x="186"/>
        <item x="578"/>
        <item x="266"/>
        <item x="530"/>
        <item x="238"/>
        <item x="767"/>
        <item x="732"/>
        <item x="691"/>
        <item x="648"/>
        <item x="271"/>
        <item x="904"/>
        <item x="924"/>
        <item x="181"/>
        <item x="267"/>
        <item x="618"/>
        <item x="755"/>
        <item x="812"/>
        <item x="569"/>
        <item x="577"/>
        <item x="884"/>
        <item x="656"/>
        <item x="63"/>
        <item x="808"/>
        <item x="662"/>
        <item x="860"/>
        <item x="797"/>
        <item x="534"/>
        <item x="288"/>
        <item x="729"/>
        <item x="495"/>
        <item x="878"/>
        <item x="425"/>
        <item x="264"/>
        <item x="876"/>
        <item x="949"/>
        <item x="144"/>
        <item x="458"/>
        <item x="314"/>
        <item x="294"/>
        <item x="114"/>
        <item x="796"/>
        <item x="103"/>
        <item x="305"/>
        <item x="364"/>
        <item x="841"/>
        <item x="954"/>
        <item x="242"/>
        <item x="921"/>
        <item x="862"/>
        <item x="321"/>
        <item x="241"/>
        <item x="117"/>
        <item x="673"/>
        <item x="204"/>
        <item x="392"/>
        <item x="203"/>
        <item x="375"/>
        <item x="164"/>
        <item x="664"/>
        <item x="18"/>
        <item x="73"/>
        <item x="478"/>
        <item x="916"/>
        <item x="277"/>
        <item x="598"/>
        <item x="299"/>
        <item x="48"/>
        <item x="704"/>
        <item x="31"/>
        <item x="539"/>
        <item x="545"/>
        <item x="440"/>
        <item x="636"/>
        <item x="401"/>
        <item x="889"/>
        <item x="831"/>
        <item x="977"/>
        <item x="29"/>
        <item x="469"/>
        <item x="891"/>
        <item x="308"/>
        <item x="371"/>
        <item x="738"/>
        <item x="8"/>
        <item x="524"/>
        <item x="245"/>
        <item x="957"/>
        <item x="367"/>
        <item x="304"/>
        <item x="824"/>
        <item x="575"/>
        <item x="905"/>
        <item x="638"/>
        <item x="927"/>
        <item x="408"/>
        <item x="123"/>
        <item x="346"/>
        <item x="291"/>
        <item x="12"/>
        <item x="859"/>
        <item x="711"/>
        <item x="717"/>
        <item x="185"/>
        <item x="845"/>
        <item x="448"/>
        <item x="702"/>
        <item x="663"/>
        <item x="434"/>
        <item x="193"/>
        <item x="20"/>
        <item x="452"/>
        <item x="165"/>
        <item x="147"/>
        <item x="875"/>
        <item x="155"/>
        <item x="200"/>
        <item x="941"/>
        <item x="209"/>
        <item x="409"/>
        <item x="720"/>
        <item x="88"/>
        <item x="938"/>
        <item x="869"/>
        <item x="688"/>
        <item x="517"/>
        <item x="220"/>
        <item x="542"/>
        <item x="482"/>
        <item x="201"/>
        <item x="306"/>
        <item x="588"/>
        <item x="529"/>
        <item x="423"/>
        <item x="611"/>
        <item x="890"/>
        <item x="270"/>
        <item x="432"/>
        <item x="670"/>
        <item x="833"/>
        <item x="643"/>
        <item x="221"/>
        <item x="315"/>
        <item x="978"/>
        <item x="928"/>
        <item x="667"/>
        <item x="233"/>
        <item x="668"/>
        <item x="357"/>
        <item x="0"/>
        <item x="722"/>
        <item x="892"/>
        <item x="810"/>
        <item x="166"/>
        <item x="442"/>
        <item x="178"/>
        <item x="754"/>
        <item x="412"/>
        <item x="187"/>
        <item x="506"/>
        <item x="801"/>
        <item x="745"/>
        <item x="727"/>
        <item x="47"/>
        <item x="753"/>
        <item x="235"/>
        <item x="284"/>
        <item x="259"/>
        <item x="21"/>
        <item x="112"/>
        <item x="132"/>
        <item x="252"/>
        <item x="630"/>
        <item x="470"/>
        <item x="510"/>
        <item x="554"/>
        <item x="131"/>
        <item x="83"/>
        <item x="268"/>
        <item x="13"/>
        <item x="474"/>
        <item x="566"/>
        <item x="616"/>
        <item x="50"/>
        <item x="377"/>
        <item x="91"/>
        <item x="341"/>
        <item x="698"/>
        <item x="761"/>
        <item x="66"/>
        <item x="443"/>
        <item x="742"/>
        <item x="108"/>
        <item x="370"/>
        <item x="236"/>
        <item x="30"/>
        <item x="129"/>
        <item x="787"/>
        <item x="715"/>
        <item x="546"/>
        <item x="274"/>
        <item x="820"/>
        <item x="584"/>
        <item x="89"/>
        <item x="462"/>
        <item x="45"/>
        <item x="736"/>
        <item x="394"/>
        <item x="772"/>
        <item x="109"/>
        <item x="450"/>
        <item x="944"/>
        <item x="421"/>
        <item x="373"/>
        <item x="511"/>
        <item x="87"/>
        <item x="145"/>
        <item x="835"/>
        <item x="353"/>
        <item x="589"/>
        <item x="818"/>
        <item x="160"/>
        <item x="362"/>
        <item x="918"/>
        <item x="786"/>
        <item x="480"/>
        <item x="579"/>
        <item x="606"/>
        <item x="104"/>
        <item x="846"/>
        <item x="547"/>
        <item x="489"/>
        <item x="724"/>
        <item x="325"/>
        <item x="716"/>
        <item x="536"/>
        <item x="232"/>
        <item x="121"/>
        <item x="360"/>
        <item x="800"/>
        <item x="882"/>
        <item x="383"/>
        <item x="197"/>
        <item x="887"/>
        <item x="573"/>
        <item x="651"/>
        <item x="943"/>
        <item x="358"/>
        <item x="857"/>
        <item x="293"/>
        <item x="782"/>
        <item x="680"/>
        <item x="532"/>
        <item x="847"/>
        <item x="344"/>
        <item x="971"/>
        <item x="537"/>
        <item x="867"/>
        <item x="687"/>
        <item x="139"/>
        <item x="713"/>
        <item x="265"/>
        <item x="467"/>
        <item x="646"/>
        <item x="885"/>
        <item x="553"/>
        <item x="766"/>
        <item x="872"/>
        <item x="253"/>
        <item x="457"/>
        <item x="512"/>
        <item x="911"/>
        <item x="778"/>
        <item x="386"/>
        <item x="356"/>
        <item x="652"/>
        <item x="159"/>
        <item x="465"/>
        <item x="645"/>
        <item x="731"/>
        <item x="216"/>
        <item x="623"/>
        <item x="576"/>
        <item x="464"/>
        <item x="597"/>
        <item x="466"/>
        <item x="381"/>
        <item x="848"/>
        <item x="403"/>
        <item x="937"/>
        <item x="895"/>
        <item x="562"/>
        <item x="311"/>
        <item x="351"/>
        <item x="877"/>
        <item x="519"/>
        <item x="770"/>
        <item x="886"/>
        <item x="771"/>
        <item x="960"/>
        <item x="258"/>
        <item x="15"/>
        <item x="343"/>
        <item x="72"/>
        <item x="650"/>
        <item x="287"/>
        <item x="128"/>
        <item x="167"/>
        <item x="411"/>
        <item x="387"/>
        <item x="907"/>
        <item x="105"/>
        <item x="725"/>
        <item x="901"/>
        <item x="338"/>
        <item x="514"/>
        <item x="180"/>
        <item x="86"/>
        <item x="244"/>
        <item x="90"/>
        <item x="723"/>
        <item x="240"/>
        <item x="773"/>
        <item x="894"/>
        <item x="806"/>
        <item x="37"/>
        <item x="585"/>
        <item x="345"/>
        <item x="563"/>
        <item x="438"/>
        <item x="335"/>
        <item x="509"/>
        <item x="430"/>
        <item x="262"/>
        <item x="71"/>
        <item x="297"/>
        <item x="227"/>
        <item x="535"/>
        <item x="642"/>
        <item x="601"/>
        <item x="719"/>
        <item x="162"/>
        <item x="486"/>
        <item x="515"/>
        <item x="565"/>
        <item x="609"/>
        <item x="963"/>
        <item x="793"/>
        <item x="154"/>
        <item x="853"/>
        <item x="313"/>
        <item x="942"/>
        <item x="427"/>
        <item x="864"/>
        <item x="170"/>
        <item x="161"/>
        <item x="829"/>
        <item x="192"/>
        <item x="312"/>
        <item x="788"/>
        <item x="757"/>
        <item x="953"/>
        <item x="182"/>
        <item x="900"/>
        <item x="496"/>
        <item x="958"/>
        <item x="59"/>
        <item x="53"/>
        <item x="870"/>
        <item x="863"/>
        <item x="503"/>
        <item x="42"/>
        <item x="79"/>
        <item x="849"/>
        <item x="247"/>
        <item x="198"/>
        <item x="590"/>
        <item x="451"/>
        <item x="319"/>
        <item x="633"/>
        <item x="342"/>
        <item x="966"/>
        <item x="202"/>
        <item x="805"/>
        <item x="384"/>
        <item x="25"/>
        <item x="190"/>
        <item x="213"/>
        <item x="956"/>
        <item x="81"/>
        <item x="735"/>
        <item x="163"/>
        <item x="80"/>
        <item x="149"/>
        <item x="382"/>
        <item x="908"/>
        <item x="828"/>
        <item x="372"/>
        <item x="684"/>
        <item x="604"/>
        <item x="282"/>
        <item x="5"/>
        <item x="507"/>
        <item x="476"/>
        <item x="934"/>
        <item x="933"/>
        <item x="871"/>
        <item x="494"/>
        <item x="888"/>
        <item x="366"/>
        <item x="696"/>
        <item x="490"/>
        <item x="292"/>
        <item x="707"/>
        <item x="959"/>
        <item x="137"/>
        <item x="678"/>
        <item x="177"/>
        <item x="225"/>
        <item x="426"/>
        <item x="794"/>
        <item x="602"/>
        <item x="334"/>
        <item x="41"/>
        <item x="135"/>
        <item x="628"/>
        <item x="708"/>
        <item x="290"/>
        <item x="263"/>
        <item x="525"/>
        <item x="694"/>
        <item x="627"/>
        <item x="931"/>
        <item x="230"/>
        <item x="460"/>
        <item x="902"/>
        <item x="272"/>
        <item x="316"/>
        <item x="881"/>
        <item x="852"/>
        <item x="555"/>
        <item x="570"/>
        <item x="243"/>
        <item x="777"/>
        <item x="571"/>
        <item x="768"/>
        <item x="39"/>
        <item x="463"/>
        <item x="51"/>
        <item x="102"/>
        <item x="632"/>
        <item x="896"/>
        <item x="179"/>
        <item x="475"/>
        <item x="982"/>
        <item x="749"/>
        <item x="332"/>
        <item x="23"/>
        <item x="516"/>
        <item x="951"/>
        <item x="231"/>
        <item x="206"/>
        <item x="136"/>
        <item x="817"/>
        <item x="228"/>
        <item x="518"/>
        <item x="118"/>
        <item x="784"/>
        <item x="596"/>
        <item x="350"/>
        <item x="487"/>
        <item x="493"/>
        <item x="819"/>
        <item x="987"/>
        <item x="289"/>
        <item x="558"/>
        <item x="148"/>
        <item x="866"/>
        <item x="989"/>
        <item x="595"/>
        <item x="649"/>
        <item x="84"/>
        <item x="599"/>
        <item x="765"/>
        <item x="830"/>
        <item x="488"/>
        <item x="641"/>
        <item x="286"/>
        <item x="405"/>
        <item x="703"/>
        <item x="22"/>
        <item x="617"/>
        <item x="205"/>
        <item x="791"/>
        <item x="455"/>
        <item x="705"/>
        <item x="393"/>
        <item x="354"/>
        <item x="157"/>
        <item x="49"/>
        <item x="701"/>
        <item x="603"/>
        <item x="223"/>
        <item x="380"/>
        <item x="237"/>
        <item x="7"/>
        <item x="248"/>
        <item x="785"/>
        <item x="962"/>
        <item x="520"/>
        <item x="329"/>
        <item x="195"/>
        <item x="2"/>
        <item x="214"/>
        <item x="439"/>
        <item x="692"/>
        <item x="552"/>
        <item x="783"/>
        <item x="431"/>
        <item x="521"/>
        <item x="721"/>
        <item x="762"/>
        <item x="712"/>
        <item x="505"/>
        <item x="647"/>
        <item x="397"/>
        <item x="661"/>
        <item x="327"/>
        <item x="100"/>
        <item x="9"/>
        <item x="897"/>
        <item x="912"/>
        <item x="471"/>
        <item x="976"/>
        <item x="802"/>
        <item x="965"/>
        <item x="415"/>
        <item x="615"/>
        <item x="639"/>
        <item x="283"/>
        <item x="173"/>
        <item x="296"/>
        <item x="175"/>
        <item x="975"/>
        <item x="340"/>
        <item x="281"/>
        <item x="207"/>
        <item x="572"/>
        <item x="395"/>
        <item x="169"/>
        <item x="127"/>
        <item x="676"/>
        <item x="24"/>
        <item x="212"/>
        <item x="33"/>
        <item x="134"/>
        <item x="94"/>
        <item x="142"/>
        <item x="508"/>
        <item x="416"/>
        <item x="970"/>
        <item x="654"/>
        <item x="622"/>
        <item x="936"/>
        <item x="390"/>
        <item x="967"/>
        <item x="417"/>
        <item x="528"/>
        <item x="226"/>
        <item x="825"/>
        <item x="323"/>
        <item x="586"/>
        <item x="95"/>
        <item x="914"/>
        <item x="115"/>
        <item x="365"/>
        <item x="666"/>
        <item x="76"/>
        <item x="374"/>
        <item x="125"/>
        <item x="168"/>
        <item x="561"/>
        <item x="449"/>
        <item x="336"/>
        <item x="183"/>
        <item x="776"/>
        <item x="331"/>
        <item x="151"/>
        <item x="273"/>
        <item x="75"/>
        <item x="747"/>
        <item x="608"/>
        <item x="672"/>
        <item x="854"/>
        <item x="549"/>
        <item x="499"/>
        <item x="124"/>
        <item x="295"/>
        <item x="61"/>
        <item x="737"/>
        <item x="695"/>
        <item x="926"/>
        <item x="444"/>
        <item x="592"/>
        <item x="456"/>
        <item x="940"/>
        <item x="172"/>
        <item x="600"/>
        <item x="309"/>
        <item x="361"/>
        <item x="804"/>
        <item x="837"/>
        <item x="98"/>
        <item x="138"/>
        <item x="679"/>
        <item x="400"/>
        <item x="461"/>
        <item x="513"/>
        <item x="952"/>
        <item x="481"/>
        <item x="101"/>
        <item x="97"/>
        <item x="130"/>
        <item x="580"/>
        <item x="194"/>
        <item x="35"/>
        <item x="947"/>
        <item x="621"/>
        <item x="909"/>
        <item x="540"/>
        <item x="275"/>
        <item x="111"/>
        <item x="208"/>
        <item x="497"/>
        <item x="816"/>
        <item x="906"/>
        <item x="634"/>
        <item x="814"/>
        <item x="988"/>
        <item x="832"/>
        <item x="420"/>
        <item x="229"/>
        <item x="40"/>
        <item x="932"/>
        <item x="614"/>
        <item x="685"/>
        <item x="376"/>
        <item x="141"/>
        <item x="826"/>
        <item x="644"/>
        <item x="919"/>
        <item x="961"/>
        <item x="82"/>
        <item x="838"/>
        <item x="560"/>
        <item x="378"/>
        <item x="64"/>
        <item x="751"/>
        <item x="665"/>
        <item x="557"/>
        <item x="68"/>
        <item x="234"/>
        <item x="3"/>
        <item x="809"/>
        <item x="955"/>
        <item x="498"/>
        <item x="620"/>
        <item x="915"/>
        <item x="52"/>
        <item x="543"/>
        <item x="903"/>
        <item x="899"/>
        <item x="152"/>
        <item x="55"/>
        <item x="320"/>
        <item x="823"/>
        <item x="65"/>
        <item x="379"/>
        <item x="775"/>
        <item x="298"/>
        <item x="352"/>
        <item x="710"/>
        <item x="690"/>
        <item x="564"/>
        <item x="980"/>
        <item x="413"/>
        <item x="38"/>
        <item x="792"/>
        <item x="880"/>
        <item x="979"/>
        <item x="739"/>
        <item x="302"/>
        <item x="658"/>
        <item x="983"/>
        <item x="14"/>
        <item x="726"/>
        <item x="669"/>
        <item x="303"/>
        <item x="923"/>
        <item x="424"/>
        <item x="6"/>
        <item x="594"/>
        <item x="328"/>
        <item x="836"/>
        <item x="625"/>
        <item x="568"/>
        <item x="855"/>
        <item x="929"/>
        <item x="500"/>
        <item x="330"/>
        <item x="54"/>
        <item x="920"/>
        <item x="807"/>
        <item x="44"/>
        <item x="99"/>
        <item x="504"/>
        <item x="215"/>
        <item x="740"/>
        <item x="261"/>
        <item x="677"/>
        <item x="946"/>
        <item x="435"/>
        <item x="741"/>
        <item x="78"/>
        <item x="843"/>
        <item x="349"/>
        <item x="468"/>
        <item x="355"/>
        <item x="827"/>
        <item x="851"/>
        <item x="199"/>
        <item x="249"/>
        <item x="10"/>
        <item x="433"/>
        <item x="591"/>
        <item x="803"/>
        <item x="326"/>
        <item x="635"/>
        <item x="527"/>
        <item x="985"/>
        <item x="116"/>
        <item x="922"/>
        <item x="610"/>
        <item x="790"/>
        <item x="746"/>
        <item x="407"/>
        <item x="143"/>
        <item x="550"/>
        <item x="898"/>
        <item x="399"/>
        <item x="893"/>
        <item x="551"/>
        <item x="218"/>
        <item x="62"/>
        <item x="158"/>
        <item x="764"/>
        <item x="110"/>
        <item x="789"/>
        <item x="153"/>
        <item x="990"/>
        <item x="318"/>
        <item x="969"/>
        <item x="222"/>
        <item x="850"/>
        <item x="593"/>
        <item x="858"/>
        <item x="317"/>
        <item x="119"/>
        <item x="176"/>
        <item x="811"/>
        <item x="798"/>
        <item x="133"/>
        <item x="428"/>
        <item x="56"/>
        <item x="950"/>
        <item x="559"/>
        <item x="1"/>
        <item x="730"/>
        <item x="453"/>
        <item x="714"/>
        <item x="217"/>
        <item x="388"/>
        <item x="873"/>
        <item x="74"/>
        <item x="398"/>
        <item x="709"/>
        <item x="612"/>
        <item x="774"/>
        <item x="422"/>
        <item x="972"/>
        <item x="307"/>
        <item x="224"/>
        <item x="756"/>
        <item x="840"/>
        <item x="359"/>
        <item x="700"/>
        <item x="122"/>
        <item x="752"/>
        <item x="402"/>
        <item x="815"/>
        <item x="538"/>
        <item x="210"/>
        <item x="968"/>
        <item x="211"/>
        <item x="986"/>
        <item x="748"/>
        <item x="70"/>
        <item x="868"/>
        <item x="43"/>
        <item x="640"/>
        <item x="473"/>
        <item x="556"/>
        <item x="85"/>
        <item x="681"/>
        <item x="27"/>
        <item x="653"/>
        <item x="46"/>
        <item x="925"/>
        <item x="655"/>
        <item x="279"/>
        <item x="874"/>
        <item x="93"/>
        <item x="629"/>
        <item x="255"/>
        <item x="96"/>
        <item x="485"/>
        <item x="939"/>
        <item x="58"/>
        <item x="991"/>
        <item t="default"/>
      </items>
    </pivotField>
    <pivotField showAll="0">
      <items count="35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x="33"/>
        <item t="default"/>
      </items>
    </pivotField>
    <pivotField axis="axisRow" showAll="0">
      <items count="9">
        <item x="3"/>
        <item x="5"/>
        <item x="1"/>
        <item x="4"/>
        <item x="0"/>
        <item x="6"/>
        <item x="2"/>
        <item x="7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>
      <items count="5">
        <item x="2"/>
        <item x="1"/>
        <item x="0"/>
        <item x="3"/>
        <item t="default"/>
      </items>
    </pivotField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5" item="1" hier="-1"/>
  </pageFields>
  <formats count="3">
    <format dxfId="28">
      <pivotArea grandRow="1" outline="0" collapsedLevelsAreSubtotals="1" fieldPosition="0"/>
    </format>
    <format dxfId="29">
      <pivotArea grandRow="1" outline="0" collapsedLevelsAreSubtotals="1" fieldPosition="0"/>
    </format>
    <format dxfId="3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74210E-A9EF-4789-9570-600E08729116}" name="PivotTable4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 rowPageCount="1" colPageCount="1"/>
  <pivotFields count="15">
    <pivotField showAll="0"/>
    <pivotField dataField="1" showAll="0"/>
    <pivotField showAll="0"/>
    <pivotField axis="axisRow" showAll="0">
      <items count="9">
        <item x="3"/>
        <item x="5"/>
        <item x="1"/>
        <item x="4"/>
        <item x="0"/>
        <item x="6"/>
        <item x="2"/>
        <item x="7"/>
        <item t="default"/>
      </items>
    </pivotField>
    <pivotField showAll="0"/>
    <pivotField showAll="0"/>
    <pivotField axis="axisPage" showAll="0">
      <items count="6"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32">
        <item x="27"/>
        <item x="29"/>
        <item x="21"/>
        <item x="4"/>
        <item x="19"/>
        <item x="1"/>
        <item x="25"/>
        <item x="10"/>
        <item x="28"/>
        <item x="23"/>
        <item x="12"/>
        <item x="13"/>
        <item x="18"/>
        <item x="17"/>
        <item x="2"/>
        <item x="26"/>
        <item x="20"/>
        <item x="8"/>
        <item x="22"/>
        <item x="24"/>
        <item x="14"/>
        <item x="11"/>
        <item x="15"/>
        <item x="16"/>
        <item x="0"/>
        <item x="5"/>
        <item x="7"/>
        <item x="3"/>
        <item x="6"/>
        <item x="9"/>
        <item x="3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6" item="3" hier="-1"/>
  </pageFields>
  <dataFields count="1">
    <dataField name="Count of Full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O1001" totalsRowShown="0" headerRowDxfId="44">
  <autoFilter ref="A1:O1001" xr:uid="{D7CA8898-8363-4905-AB67-C7A42F7FDBFA}"/>
  <tableColumns count="15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43"/>
    <tableColumn id="10" xr3:uid="{CA3B0D4F-FCC2-4967-BC8E-979F23AA32F2}" name="Annual Salary" dataDxfId="42"/>
    <tableColumn id="11" xr3:uid="{84DC6F9B-C840-4378-9E1C-BEB4EB18E284}" name="Bonus %" dataDxfId="4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40"/>
    <tableColumn id="15" xr3:uid="{FA6C1E4F-61D2-4E30-A92C-8D57C05D21B8}" name="years" dataDxfId="0">
      <calculatedColumnFormula>TEXT(TBL_Employees[[#This Row],[Hire Date]],"yyyy")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2C4C-41FE-4CE4-8882-2D9CBD4E52DB}">
  <dimension ref="A1:I482"/>
  <sheetViews>
    <sheetView workbookViewId="0">
      <selection activeCell="K4" sqref="K4"/>
    </sheetView>
  </sheetViews>
  <sheetFormatPr defaultRowHeight="14.5" x14ac:dyDescent="0.35"/>
  <cols>
    <col min="1" max="1" width="18.08984375" bestFit="1" customWidth="1"/>
    <col min="2" max="2" width="20.08984375" bestFit="1" customWidth="1"/>
  </cols>
  <sheetData>
    <row r="1" spans="1:9" x14ac:dyDescent="0.35">
      <c r="A1" s="8" t="s">
        <v>5</v>
      </c>
      <c r="B1" t="s">
        <v>28</v>
      </c>
    </row>
    <row r="3" spans="1:9" x14ac:dyDescent="0.35">
      <c r="A3" s="8" t="s">
        <v>1983</v>
      </c>
      <c r="B3" t="s">
        <v>1985</v>
      </c>
    </row>
    <row r="4" spans="1:9" x14ac:dyDescent="0.35">
      <c r="A4" s="7" t="s">
        <v>1573</v>
      </c>
      <c r="B4" s="11">
        <v>1</v>
      </c>
      <c r="H4" t="s">
        <v>1986</v>
      </c>
      <c r="I4" t="s">
        <v>1987</v>
      </c>
    </row>
    <row r="5" spans="1:9" x14ac:dyDescent="0.35">
      <c r="A5" s="7" t="s">
        <v>1907</v>
      </c>
      <c r="B5" s="11">
        <v>1</v>
      </c>
      <c r="H5" s="12">
        <v>0.51800000000000002</v>
      </c>
      <c r="I5" s="12">
        <v>0.48199999999999998</v>
      </c>
    </row>
    <row r="6" spans="1:9" x14ac:dyDescent="0.35">
      <c r="A6" s="7" t="s">
        <v>440</v>
      </c>
      <c r="B6" s="11">
        <v>1</v>
      </c>
    </row>
    <row r="7" spans="1:9" x14ac:dyDescent="0.35">
      <c r="A7" s="7" t="s">
        <v>799</v>
      </c>
      <c r="B7" s="11">
        <v>1</v>
      </c>
    </row>
    <row r="8" spans="1:9" x14ac:dyDescent="0.35">
      <c r="A8" s="7" t="s">
        <v>1520</v>
      </c>
      <c r="B8" s="11">
        <v>1</v>
      </c>
    </row>
    <row r="9" spans="1:9" x14ac:dyDescent="0.35">
      <c r="A9" s="7" t="s">
        <v>1334</v>
      </c>
      <c r="B9" s="11">
        <v>1</v>
      </c>
    </row>
    <row r="10" spans="1:9" x14ac:dyDescent="0.35">
      <c r="A10" s="7" t="s">
        <v>901</v>
      </c>
      <c r="B10" s="11">
        <v>1</v>
      </c>
    </row>
    <row r="11" spans="1:9" x14ac:dyDescent="0.35">
      <c r="A11" s="7" t="s">
        <v>1937</v>
      </c>
      <c r="B11" s="11">
        <v>1</v>
      </c>
    </row>
    <row r="12" spans="1:9" x14ac:dyDescent="0.35">
      <c r="A12" s="7" t="s">
        <v>1184</v>
      </c>
      <c r="B12" s="11">
        <v>1</v>
      </c>
    </row>
    <row r="13" spans="1:9" x14ac:dyDescent="0.35">
      <c r="A13" s="7" t="s">
        <v>935</v>
      </c>
      <c r="B13" s="11">
        <v>1</v>
      </c>
    </row>
    <row r="14" spans="1:9" x14ac:dyDescent="0.35">
      <c r="A14" s="7" t="s">
        <v>1499</v>
      </c>
      <c r="B14" s="11">
        <v>1</v>
      </c>
    </row>
    <row r="15" spans="1:9" x14ac:dyDescent="0.35">
      <c r="A15" s="7" t="s">
        <v>1266</v>
      </c>
      <c r="B15" s="11">
        <v>1</v>
      </c>
    </row>
    <row r="16" spans="1:9" x14ac:dyDescent="0.35">
      <c r="A16" s="7" t="s">
        <v>1748</v>
      </c>
      <c r="B16" s="11">
        <v>1</v>
      </c>
    </row>
    <row r="17" spans="1:2" x14ac:dyDescent="0.35">
      <c r="A17" s="7" t="s">
        <v>649</v>
      </c>
      <c r="B17" s="11">
        <v>1</v>
      </c>
    </row>
    <row r="18" spans="1:2" x14ac:dyDescent="0.35">
      <c r="A18" s="7" t="s">
        <v>694</v>
      </c>
      <c r="B18" s="11">
        <v>1</v>
      </c>
    </row>
    <row r="19" spans="1:2" x14ac:dyDescent="0.35">
      <c r="A19" s="7" t="s">
        <v>1311</v>
      </c>
      <c r="B19" s="11">
        <v>1</v>
      </c>
    </row>
    <row r="20" spans="1:2" x14ac:dyDescent="0.35">
      <c r="A20" s="7" t="s">
        <v>1497</v>
      </c>
      <c r="B20" s="11">
        <v>1</v>
      </c>
    </row>
    <row r="21" spans="1:2" x14ac:dyDescent="0.35">
      <c r="A21" s="7" t="s">
        <v>1615</v>
      </c>
      <c r="B21" s="11">
        <v>1</v>
      </c>
    </row>
    <row r="22" spans="1:2" x14ac:dyDescent="0.35">
      <c r="A22" s="7" t="s">
        <v>1672</v>
      </c>
      <c r="B22" s="11">
        <v>1</v>
      </c>
    </row>
    <row r="23" spans="1:2" x14ac:dyDescent="0.35">
      <c r="A23" s="7" t="s">
        <v>1377</v>
      </c>
      <c r="B23" s="11">
        <v>1</v>
      </c>
    </row>
    <row r="24" spans="1:2" x14ac:dyDescent="0.35">
      <c r="A24" s="7" t="s">
        <v>1174</v>
      </c>
      <c r="B24" s="11">
        <v>1</v>
      </c>
    </row>
    <row r="25" spans="1:2" x14ac:dyDescent="0.35">
      <c r="A25" s="7" t="s">
        <v>1803</v>
      </c>
      <c r="B25" s="11">
        <v>1</v>
      </c>
    </row>
    <row r="26" spans="1:2" x14ac:dyDescent="0.35">
      <c r="A26" s="7" t="s">
        <v>1129</v>
      </c>
      <c r="B26" s="11">
        <v>1</v>
      </c>
    </row>
    <row r="27" spans="1:2" x14ac:dyDescent="0.35">
      <c r="A27" s="7" t="s">
        <v>1530</v>
      </c>
      <c r="B27" s="11">
        <v>1</v>
      </c>
    </row>
    <row r="28" spans="1:2" x14ac:dyDescent="0.35">
      <c r="A28" s="7" t="s">
        <v>383</v>
      </c>
      <c r="B28" s="11">
        <v>1</v>
      </c>
    </row>
    <row r="29" spans="1:2" x14ac:dyDescent="0.35">
      <c r="A29" s="7" t="s">
        <v>1263</v>
      </c>
      <c r="B29" s="11">
        <v>1</v>
      </c>
    </row>
    <row r="30" spans="1:2" x14ac:dyDescent="0.35">
      <c r="A30" s="7" t="s">
        <v>1081</v>
      </c>
      <c r="B30" s="11">
        <v>1</v>
      </c>
    </row>
    <row r="31" spans="1:2" x14ac:dyDescent="0.35">
      <c r="A31" s="7" t="s">
        <v>1211</v>
      </c>
      <c r="B31" s="11">
        <v>1</v>
      </c>
    </row>
    <row r="32" spans="1:2" x14ac:dyDescent="0.35">
      <c r="A32" s="7" t="s">
        <v>586</v>
      </c>
      <c r="B32" s="11">
        <v>1</v>
      </c>
    </row>
    <row r="33" spans="1:2" x14ac:dyDescent="0.35">
      <c r="A33" s="7" t="s">
        <v>1047</v>
      </c>
      <c r="B33" s="11">
        <v>1</v>
      </c>
    </row>
    <row r="34" spans="1:2" x14ac:dyDescent="0.35">
      <c r="A34" s="7" t="s">
        <v>1853</v>
      </c>
      <c r="B34" s="11">
        <v>1</v>
      </c>
    </row>
    <row r="35" spans="1:2" x14ac:dyDescent="0.35">
      <c r="A35" s="7" t="s">
        <v>1893</v>
      </c>
      <c r="B35" s="11">
        <v>1</v>
      </c>
    </row>
    <row r="36" spans="1:2" x14ac:dyDescent="0.35">
      <c r="A36" s="7" t="s">
        <v>1250</v>
      </c>
      <c r="B36" s="11">
        <v>1</v>
      </c>
    </row>
    <row r="37" spans="1:2" x14ac:dyDescent="0.35">
      <c r="A37" s="7" t="s">
        <v>460</v>
      </c>
      <c r="B37" s="11">
        <v>1</v>
      </c>
    </row>
    <row r="38" spans="1:2" x14ac:dyDescent="0.35">
      <c r="A38" s="7" t="s">
        <v>1147</v>
      </c>
      <c r="B38" s="11">
        <v>1</v>
      </c>
    </row>
    <row r="39" spans="1:2" x14ac:dyDescent="0.35">
      <c r="A39" s="7" t="s">
        <v>1118</v>
      </c>
      <c r="B39" s="11">
        <v>1</v>
      </c>
    </row>
    <row r="40" spans="1:2" x14ac:dyDescent="0.35">
      <c r="A40" s="7" t="s">
        <v>1590</v>
      </c>
      <c r="B40" s="11">
        <v>1</v>
      </c>
    </row>
    <row r="41" spans="1:2" x14ac:dyDescent="0.35">
      <c r="A41" s="7" t="s">
        <v>1965</v>
      </c>
      <c r="B41" s="11">
        <v>1</v>
      </c>
    </row>
    <row r="42" spans="1:2" x14ac:dyDescent="0.35">
      <c r="A42" s="7" t="s">
        <v>1429</v>
      </c>
      <c r="B42" s="11">
        <v>1</v>
      </c>
    </row>
    <row r="43" spans="1:2" x14ac:dyDescent="0.35">
      <c r="A43" s="7" t="s">
        <v>640</v>
      </c>
      <c r="B43" s="11">
        <v>1</v>
      </c>
    </row>
    <row r="44" spans="1:2" x14ac:dyDescent="0.35">
      <c r="A44" s="7" t="s">
        <v>1884</v>
      </c>
      <c r="B44" s="11">
        <v>1</v>
      </c>
    </row>
    <row r="45" spans="1:2" x14ac:dyDescent="0.35">
      <c r="A45" s="7" t="s">
        <v>715</v>
      </c>
      <c r="B45" s="11">
        <v>1</v>
      </c>
    </row>
    <row r="46" spans="1:2" x14ac:dyDescent="0.35">
      <c r="A46" s="7" t="s">
        <v>132</v>
      </c>
      <c r="B46" s="11">
        <v>1</v>
      </c>
    </row>
    <row r="47" spans="1:2" x14ac:dyDescent="0.35">
      <c r="A47" s="7" t="s">
        <v>1809</v>
      </c>
      <c r="B47" s="11">
        <v>1</v>
      </c>
    </row>
    <row r="48" spans="1:2" x14ac:dyDescent="0.35">
      <c r="A48" s="7" t="s">
        <v>1038</v>
      </c>
      <c r="B48" s="11">
        <v>1</v>
      </c>
    </row>
    <row r="49" spans="1:2" x14ac:dyDescent="0.35">
      <c r="A49" s="7" t="s">
        <v>1741</v>
      </c>
      <c r="B49" s="11">
        <v>1</v>
      </c>
    </row>
    <row r="50" spans="1:2" x14ac:dyDescent="0.35">
      <c r="A50" s="7" t="s">
        <v>1953</v>
      </c>
      <c r="B50" s="11">
        <v>1</v>
      </c>
    </row>
    <row r="51" spans="1:2" x14ac:dyDescent="0.35">
      <c r="A51" s="7" t="s">
        <v>416</v>
      </c>
      <c r="B51" s="11">
        <v>1</v>
      </c>
    </row>
    <row r="52" spans="1:2" x14ac:dyDescent="0.35">
      <c r="A52" s="7" t="s">
        <v>830</v>
      </c>
      <c r="B52" s="11">
        <v>1</v>
      </c>
    </row>
    <row r="53" spans="1:2" x14ac:dyDescent="0.35">
      <c r="A53" s="7" t="s">
        <v>1462</v>
      </c>
      <c r="B53" s="11">
        <v>1</v>
      </c>
    </row>
    <row r="54" spans="1:2" x14ac:dyDescent="0.35">
      <c r="A54" s="7" t="s">
        <v>1099</v>
      </c>
      <c r="B54" s="11">
        <v>1</v>
      </c>
    </row>
    <row r="55" spans="1:2" x14ac:dyDescent="0.35">
      <c r="A55" s="7" t="s">
        <v>67</v>
      </c>
      <c r="B55" s="11">
        <v>1</v>
      </c>
    </row>
    <row r="56" spans="1:2" x14ac:dyDescent="0.35">
      <c r="A56" s="7" t="s">
        <v>298</v>
      </c>
      <c r="B56" s="11">
        <v>1</v>
      </c>
    </row>
    <row r="57" spans="1:2" x14ac:dyDescent="0.35">
      <c r="A57" s="7" t="s">
        <v>827</v>
      </c>
      <c r="B57" s="11">
        <v>1</v>
      </c>
    </row>
    <row r="58" spans="1:2" x14ac:dyDescent="0.35">
      <c r="A58" s="7" t="s">
        <v>1029</v>
      </c>
      <c r="B58" s="11">
        <v>1</v>
      </c>
    </row>
    <row r="59" spans="1:2" x14ac:dyDescent="0.35">
      <c r="A59" s="7" t="s">
        <v>1646</v>
      </c>
      <c r="B59" s="11">
        <v>1</v>
      </c>
    </row>
    <row r="60" spans="1:2" x14ac:dyDescent="0.35">
      <c r="A60" s="7" t="s">
        <v>532</v>
      </c>
      <c r="B60" s="11">
        <v>1</v>
      </c>
    </row>
    <row r="61" spans="1:2" x14ac:dyDescent="0.35">
      <c r="A61" s="7" t="s">
        <v>1588</v>
      </c>
      <c r="B61" s="11">
        <v>1</v>
      </c>
    </row>
    <row r="62" spans="1:2" x14ac:dyDescent="0.35">
      <c r="A62" s="7" t="s">
        <v>595</v>
      </c>
      <c r="B62" s="11">
        <v>1</v>
      </c>
    </row>
    <row r="63" spans="1:2" x14ac:dyDescent="0.35">
      <c r="A63" s="7" t="s">
        <v>1286</v>
      </c>
      <c r="B63" s="11">
        <v>1</v>
      </c>
    </row>
    <row r="64" spans="1:2" x14ac:dyDescent="0.35">
      <c r="A64" s="7" t="s">
        <v>1248</v>
      </c>
      <c r="B64" s="11">
        <v>1</v>
      </c>
    </row>
    <row r="65" spans="1:2" x14ac:dyDescent="0.35">
      <c r="A65" s="7" t="s">
        <v>709</v>
      </c>
      <c r="B65" s="11">
        <v>1</v>
      </c>
    </row>
    <row r="66" spans="1:2" x14ac:dyDescent="0.35">
      <c r="A66" s="7" t="s">
        <v>1701</v>
      </c>
      <c r="B66" s="11">
        <v>1</v>
      </c>
    </row>
    <row r="67" spans="1:2" x14ac:dyDescent="0.35">
      <c r="A67" s="7" t="s">
        <v>1848</v>
      </c>
      <c r="B67" s="11">
        <v>1</v>
      </c>
    </row>
    <row r="68" spans="1:2" x14ac:dyDescent="0.35">
      <c r="A68" s="7" t="s">
        <v>831</v>
      </c>
      <c r="B68" s="11">
        <v>1</v>
      </c>
    </row>
    <row r="69" spans="1:2" x14ac:dyDescent="0.35">
      <c r="A69" s="7" t="s">
        <v>835</v>
      </c>
      <c r="B69" s="11">
        <v>1</v>
      </c>
    </row>
    <row r="70" spans="1:2" x14ac:dyDescent="0.35">
      <c r="A70" s="7" t="s">
        <v>932</v>
      </c>
      <c r="B70" s="11">
        <v>1</v>
      </c>
    </row>
    <row r="71" spans="1:2" x14ac:dyDescent="0.35">
      <c r="A71" s="7" t="s">
        <v>1197</v>
      </c>
      <c r="B71" s="11">
        <v>1</v>
      </c>
    </row>
    <row r="72" spans="1:2" x14ac:dyDescent="0.35">
      <c r="A72" s="7" t="s">
        <v>453</v>
      </c>
      <c r="B72" s="11">
        <v>1</v>
      </c>
    </row>
    <row r="73" spans="1:2" x14ac:dyDescent="0.35">
      <c r="A73" s="7" t="s">
        <v>712</v>
      </c>
      <c r="B73" s="11">
        <v>1</v>
      </c>
    </row>
    <row r="74" spans="1:2" x14ac:dyDescent="0.35">
      <c r="A74" s="7" t="s">
        <v>133</v>
      </c>
      <c r="B74" s="11">
        <v>1</v>
      </c>
    </row>
    <row r="75" spans="1:2" x14ac:dyDescent="0.35">
      <c r="A75" s="7" t="s">
        <v>847</v>
      </c>
      <c r="B75" s="11">
        <v>1</v>
      </c>
    </row>
    <row r="76" spans="1:2" x14ac:dyDescent="0.35">
      <c r="A76" s="7" t="s">
        <v>1262</v>
      </c>
      <c r="B76" s="11">
        <v>1</v>
      </c>
    </row>
    <row r="77" spans="1:2" x14ac:dyDescent="0.35">
      <c r="A77" s="7" t="s">
        <v>798</v>
      </c>
      <c r="B77" s="11">
        <v>1</v>
      </c>
    </row>
    <row r="78" spans="1:2" x14ac:dyDescent="0.35">
      <c r="A78" s="7" t="s">
        <v>1625</v>
      </c>
      <c r="B78" s="11">
        <v>1</v>
      </c>
    </row>
    <row r="79" spans="1:2" x14ac:dyDescent="0.35">
      <c r="A79" s="7" t="s">
        <v>1570</v>
      </c>
      <c r="B79" s="11">
        <v>1</v>
      </c>
    </row>
    <row r="80" spans="1:2" x14ac:dyDescent="0.35">
      <c r="A80" s="7" t="s">
        <v>1510</v>
      </c>
      <c r="B80" s="11">
        <v>1</v>
      </c>
    </row>
    <row r="81" spans="1:2" x14ac:dyDescent="0.35">
      <c r="A81" s="7" t="s">
        <v>1443</v>
      </c>
      <c r="B81" s="11">
        <v>2</v>
      </c>
    </row>
    <row r="82" spans="1:2" x14ac:dyDescent="0.35">
      <c r="A82" s="7" t="s">
        <v>853</v>
      </c>
      <c r="B82" s="11">
        <v>1</v>
      </c>
    </row>
    <row r="83" spans="1:2" x14ac:dyDescent="0.35">
      <c r="A83" s="7" t="s">
        <v>1327</v>
      </c>
      <c r="B83" s="11">
        <v>1</v>
      </c>
    </row>
    <row r="84" spans="1:2" x14ac:dyDescent="0.35">
      <c r="A84" s="7" t="s">
        <v>1810</v>
      </c>
      <c r="B84" s="11">
        <v>1</v>
      </c>
    </row>
    <row r="85" spans="1:2" x14ac:dyDescent="0.35">
      <c r="A85" s="7" t="s">
        <v>1456</v>
      </c>
      <c r="B85" s="11">
        <v>1</v>
      </c>
    </row>
    <row r="86" spans="1:2" x14ac:dyDescent="0.35">
      <c r="A86" s="7" t="s">
        <v>511</v>
      </c>
      <c r="B86" s="11">
        <v>1</v>
      </c>
    </row>
    <row r="87" spans="1:2" x14ac:dyDescent="0.35">
      <c r="A87" s="7" t="s">
        <v>1692</v>
      </c>
      <c r="B87" s="11">
        <v>1</v>
      </c>
    </row>
    <row r="88" spans="1:2" x14ac:dyDescent="0.35">
      <c r="A88" s="7" t="s">
        <v>1465</v>
      </c>
      <c r="B88" s="11">
        <v>1</v>
      </c>
    </row>
    <row r="89" spans="1:2" x14ac:dyDescent="0.35">
      <c r="A89" s="7" t="s">
        <v>1772</v>
      </c>
      <c r="B89" s="11">
        <v>1</v>
      </c>
    </row>
    <row r="90" spans="1:2" x14ac:dyDescent="0.35">
      <c r="A90" s="7" t="s">
        <v>1676</v>
      </c>
      <c r="B90" s="11">
        <v>1</v>
      </c>
    </row>
    <row r="91" spans="1:2" x14ac:dyDescent="0.35">
      <c r="A91" s="7" t="s">
        <v>212</v>
      </c>
      <c r="B91" s="11">
        <v>1</v>
      </c>
    </row>
    <row r="92" spans="1:2" x14ac:dyDescent="0.35">
      <c r="A92" s="7" t="s">
        <v>883</v>
      </c>
      <c r="B92" s="11">
        <v>1</v>
      </c>
    </row>
    <row r="93" spans="1:2" x14ac:dyDescent="0.35">
      <c r="A93" s="7" t="s">
        <v>1914</v>
      </c>
      <c r="B93" s="11">
        <v>1</v>
      </c>
    </row>
    <row r="94" spans="1:2" x14ac:dyDescent="0.35">
      <c r="A94" s="7" t="s">
        <v>646</v>
      </c>
      <c r="B94" s="11">
        <v>1</v>
      </c>
    </row>
    <row r="95" spans="1:2" x14ac:dyDescent="0.35">
      <c r="A95" s="7" t="s">
        <v>1145</v>
      </c>
      <c r="B95" s="11">
        <v>1</v>
      </c>
    </row>
    <row r="96" spans="1:2" x14ac:dyDescent="0.35">
      <c r="A96" s="7" t="s">
        <v>921</v>
      </c>
      <c r="B96" s="11">
        <v>1</v>
      </c>
    </row>
    <row r="97" spans="1:2" x14ac:dyDescent="0.35">
      <c r="A97" s="7" t="s">
        <v>893</v>
      </c>
      <c r="B97" s="11">
        <v>1</v>
      </c>
    </row>
    <row r="98" spans="1:2" x14ac:dyDescent="0.35">
      <c r="A98" s="7" t="s">
        <v>597</v>
      </c>
      <c r="B98" s="11">
        <v>1</v>
      </c>
    </row>
    <row r="99" spans="1:2" x14ac:dyDescent="0.35">
      <c r="A99" s="7" t="s">
        <v>1674</v>
      </c>
      <c r="B99" s="11">
        <v>1</v>
      </c>
    </row>
    <row r="100" spans="1:2" x14ac:dyDescent="0.35">
      <c r="A100" s="7" t="s">
        <v>579</v>
      </c>
      <c r="B100" s="11">
        <v>1</v>
      </c>
    </row>
    <row r="101" spans="1:2" x14ac:dyDescent="0.35">
      <c r="A101" s="7" t="s">
        <v>907</v>
      </c>
      <c r="B101" s="11">
        <v>1</v>
      </c>
    </row>
    <row r="102" spans="1:2" x14ac:dyDescent="0.35">
      <c r="A102" s="7" t="s">
        <v>996</v>
      </c>
      <c r="B102" s="11">
        <v>1</v>
      </c>
    </row>
    <row r="103" spans="1:2" x14ac:dyDescent="0.35">
      <c r="A103" s="7" t="s">
        <v>1744</v>
      </c>
      <c r="B103" s="11">
        <v>1</v>
      </c>
    </row>
    <row r="104" spans="1:2" x14ac:dyDescent="0.35">
      <c r="A104" s="7" t="s">
        <v>1919</v>
      </c>
      <c r="B104" s="11">
        <v>1</v>
      </c>
    </row>
    <row r="105" spans="1:2" x14ac:dyDescent="0.35">
      <c r="A105" s="7" t="s">
        <v>804</v>
      </c>
      <c r="B105" s="11">
        <v>1</v>
      </c>
    </row>
    <row r="106" spans="1:2" x14ac:dyDescent="0.35">
      <c r="A106" s="7" t="s">
        <v>1867</v>
      </c>
      <c r="B106" s="11">
        <v>1</v>
      </c>
    </row>
    <row r="107" spans="1:2" x14ac:dyDescent="0.35">
      <c r="A107" s="7" t="s">
        <v>1776</v>
      </c>
      <c r="B107" s="11">
        <v>1</v>
      </c>
    </row>
    <row r="108" spans="1:2" x14ac:dyDescent="0.35">
      <c r="A108" s="7" t="s">
        <v>740</v>
      </c>
      <c r="B108" s="11">
        <v>1</v>
      </c>
    </row>
    <row r="109" spans="1:2" x14ac:dyDescent="0.35">
      <c r="A109" s="7" t="s">
        <v>1040</v>
      </c>
      <c r="B109" s="11">
        <v>1</v>
      </c>
    </row>
    <row r="110" spans="1:2" x14ac:dyDescent="0.35">
      <c r="A110" s="7" t="s">
        <v>162</v>
      </c>
      <c r="B110" s="11">
        <v>1</v>
      </c>
    </row>
    <row r="111" spans="1:2" x14ac:dyDescent="0.35">
      <c r="A111" s="7" t="s">
        <v>1012</v>
      </c>
      <c r="B111" s="11">
        <v>1</v>
      </c>
    </row>
    <row r="112" spans="1:2" x14ac:dyDescent="0.35">
      <c r="A112" s="7" t="s">
        <v>677</v>
      </c>
      <c r="B112" s="11">
        <v>1</v>
      </c>
    </row>
    <row r="113" spans="1:2" x14ac:dyDescent="0.35">
      <c r="A113" s="7" t="s">
        <v>1468</v>
      </c>
      <c r="B113" s="11">
        <v>1</v>
      </c>
    </row>
    <row r="114" spans="1:2" x14ac:dyDescent="0.35">
      <c r="A114" s="7" t="s">
        <v>439</v>
      </c>
      <c r="B114" s="11">
        <v>1</v>
      </c>
    </row>
    <row r="115" spans="1:2" x14ac:dyDescent="0.35">
      <c r="A115" s="7" t="s">
        <v>527</v>
      </c>
      <c r="B115" s="11">
        <v>1</v>
      </c>
    </row>
    <row r="116" spans="1:2" x14ac:dyDescent="0.35">
      <c r="A116" s="7" t="s">
        <v>1175</v>
      </c>
      <c r="B116" s="11">
        <v>1</v>
      </c>
    </row>
    <row r="117" spans="1:2" x14ac:dyDescent="0.35">
      <c r="A117" s="7" t="s">
        <v>1858</v>
      </c>
      <c r="B117" s="11">
        <v>1</v>
      </c>
    </row>
    <row r="118" spans="1:2" x14ac:dyDescent="0.35">
      <c r="A118" s="7" t="s">
        <v>864</v>
      </c>
      <c r="B118" s="11">
        <v>1</v>
      </c>
    </row>
    <row r="119" spans="1:2" x14ac:dyDescent="0.35">
      <c r="A119" s="7" t="s">
        <v>1366</v>
      </c>
      <c r="B119" s="11">
        <v>1</v>
      </c>
    </row>
    <row r="120" spans="1:2" x14ac:dyDescent="0.35">
      <c r="A120" s="7" t="s">
        <v>899</v>
      </c>
      <c r="B120" s="11">
        <v>1</v>
      </c>
    </row>
    <row r="121" spans="1:2" x14ac:dyDescent="0.35">
      <c r="A121" s="7" t="s">
        <v>486</v>
      </c>
      <c r="B121" s="11">
        <v>1</v>
      </c>
    </row>
    <row r="122" spans="1:2" x14ac:dyDescent="0.35">
      <c r="A122" s="7" t="s">
        <v>1528</v>
      </c>
      <c r="B122" s="11">
        <v>1</v>
      </c>
    </row>
    <row r="123" spans="1:2" x14ac:dyDescent="0.35">
      <c r="A123" s="7" t="s">
        <v>459</v>
      </c>
      <c r="B123" s="11">
        <v>1</v>
      </c>
    </row>
    <row r="124" spans="1:2" x14ac:dyDescent="0.35">
      <c r="A124" s="7" t="s">
        <v>1272</v>
      </c>
      <c r="B124" s="11">
        <v>1</v>
      </c>
    </row>
    <row r="125" spans="1:2" x14ac:dyDescent="0.35">
      <c r="A125" s="7" t="s">
        <v>1281</v>
      </c>
      <c r="B125" s="11">
        <v>1</v>
      </c>
    </row>
    <row r="126" spans="1:2" x14ac:dyDescent="0.35">
      <c r="A126" s="7" t="s">
        <v>1116</v>
      </c>
      <c r="B126" s="11">
        <v>1</v>
      </c>
    </row>
    <row r="127" spans="1:2" x14ac:dyDescent="0.35">
      <c r="A127" s="7" t="s">
        <v>1427</v>
      </c>
      <c r="B127" s="11">
        <v>1</v>
      </c>
    </row>
    <row r="128" spans="1:2" x14ac:dyDescent="0.35">
      <c r="A128" s="7" t="s">
        <v>1056</v>
      </c>
      <c r="B128" s="11">
        <v>1</v>
      </c>
    </row>
    <row r="129" spans="1:2" x14ac:dyDescent="0.35">
      <c r="A129" s="7" t="s">
        <v>1817</v>
      </c>
      <c r="B129" s="11">
        <v>1</v>
      </c>
    </row>
    <row r="130" spans="1:2" x14ac:dyDescent="0.35">
      <c r="A130" s="7" t="s">
        <v>1727</v>
      </c>
      <c r="B130" s="11">
        <v>1</v>
      </c>
    </row>
    <row r="131" spans="1:2" x14ac:dyDescent="0.35">
      <c r="A131" s="7" t="s">
        <v>1958</v>
      </c>
      <c r="B131" s="11">
        <v>1</v>
      </c>
    </row>
    <row r="132" spans="1:2" x14ac:dyDescent="0.35">
      <c r="A132" s="7" t="s">
        <v>455</v>
      </c>
      <c r="B132" s="11">
        <v>1</v>
      </c>
    </row>
    <row r="133" spans="1:2" x14ac:dyDescent="0.35">
      <c r="A133" s="7" t="s">
        <v>1163</v>
      </c>
      <c r="B133" s="11">
        <v>1</v>
      </c>
    </row>
    <row r="134" spans="1:2" x14ac:dyDescent="0.35">
      <c r="A134" s="7" t="s">
        <v>1820</v>
      </c>
      <c r="B134" s="11">
        <v>1</v>
      </c>
    </row>
    <row r="135" spans="1:2" x14ac:dyDescent="0.35">
      <c r="A135" s="7" t="s">
        <v>912</v>
      </c>
      <c r="B135" s="11">
        <v>1</v>
      </c>
    </row>
    <row r="136" spans="1:2" x14ac:dyDescent="0.35">
      <c r="A136" s="7" t="s">
        <v>1006</v>
      </c>
      <c r="B136" s="11">
        <v>1</v>
      </c>
    </row>
    <row r="137" spans="1:2" x14ac:dyDescent="0.35">
      <c r="A137" s="7" t="s">
        <v>1580</v>
      </c>
      <c r="B137" s="11">
        <v>1</v>
      </c>
    </row>
    <row r="138" spans="1:2" x14ac:dyDescent="0.35">
      <c r="A138" s="7" t="s">
        <v>421</v>
      </c>
      <c r="B138" s="11">
        <v>1</v>
      </c>
    </row>
    <row r="139" spans="1:2" x14ac:dyDescent="0.35">
      <c r="A139" s="7" t="s">
        <v>1251</v>
      </c>
      <c r="B139" s="11">
        <v>1</v>
      </c>
    </row>
    <row r="140" spans="1:2" x14ac:dyDescent="0.35">
      <c r="A140" s="7" t="s">
        <v>968</v>
      </c>
      <c r="B140" s="11">
        <v>1</v>
      </c>
    </row>
    <row r="141" spans="1:2" x14ac:dyDescent="0.35">
      <c r="A141" s="7" t="s">
        <v>887</v>
      </c>
      <c r="B141" s="11">
        <v>1</v>
      </c>
    </row>
    <row r="142" spans="1:2" x14ac:dyDescent="0.35">
      <c r="A142" s="7" t="s">
        <v>427</v>
      </c>
      <c r="B142" s="11">
        <v>1</v>
      </c>
    </row>
    <row r="143" spans="1:2" x14ac:dyDescent="0.35">
      <c r="A143" s="7" t="s">
        <v>1771</v>
      </c>
      <c r="B143" s="11">
        <v>1</v>
      </c>
    </row>
    <row r="144" spans="1:2" x14ac:dyDescent="0.35">
      <c r="A144" s="7" t="s">
        <v>1538</v>
      </c>
      <c r="B144" s="11">
        <v>1</v>
      </c>
    </row>
    <row r="145" spans="1:2" x14ac:dyDescent="0.35">
      <c r="A145" s="7" t="s">
        <v>1547</v>
      </c>
      <c r="B145" s="11">
        <v>1</v>
      </c>
    </row>
    <row r="146" spans="1:2" x14ac:dyDescent="0.35">
      <c r="A146" s="7" t="s">
        <v>711</v>
      </c>
      <c r="B146" s="11">
        <v>1</v>
      </c>
    </row>
    <row r="147" spans="1:2" x14ac:dyDescent="0.35">
      <c r="A147" s="7" t="s">
        <v>1106</v>
      </c>
      <c r="B147" s="11">
        <v>1</v>
      </c>
    </row>
    <row r="148" spans="1:2" x14ac:dyDescent="0.35">
      <c r="A148" s="7" t="s">
        <v>723</v>
      </c>
      <c r="B148" s="11">
        <v>1</v>
      </c>
    </row>
    <row r="149" spans="1:2" x14ac:dyDescent="0.35">
      <c r="A149" s="7" t="s">
        <v>441</v>
      </c>
      <c r="B149" s="11">
        <v>1</v>
      </c>
    </row>
    <row r="150" spans="1:2" x14ac:dyDescent="0.35">
      <c r="A150" s="7" t="s">
        <v>1136</v>
      </c>
      <c r="B150" s="11">
        <v>1</v>
      </c>
    </row>
    <row r="151" spans="1:2" x14ac:dyDescent="0.35">
      <c r="A151" s="7" t="s">
        <v>679</v>
      </c>
      <c r="B151" s="11">
        <v>1</v>
      </c>
    </row>
    <row r="152" spans="1:2" x14ac:dyDescent="0.35">
      <c r="A152" s="7" t="s">
        <v>650</v>
      </c>
      <c r="B152" s="11">
        <v>1</v>
      </c>
    </row>
    <row r="153" spans="1:2" x14ac:dyDescent="0.35">
      <c r="A153" s="7" t="s">
        <v>1796</v>
      </c>
      <c r="B153" s="11">
        <v>1</v>
      </c>
    </row>
    <row r="154" spans="1:2" x14ac:dyDescent="0.35">
      <c r="A154" s="7" t="s">
        <v>664</v>
      </c>
      <c r="B154" s="11">
        <v>1</v>
      </c>
    </row>
    <row r="155" spans="1:2" x14ac:dyDescent="0.35">
      <c r="A155" s="7" t="s">
        <v>734</v>
      </c>
      <c r="B155" s="11">
        <v>1</v>
      </c>
    </row>
    <row r="156" spans="1:2" x14ac:dyDescent="0.35">
      <c r="A156" s="7" t="s">
        <v>1902</v>
      </c>
      <c r="B156" s="11">
        <v>1</v>
      </c>
    </row>
    <row r="157" spans="1:2" x14ac:dyDescent="0.35">
      <c r="A157" s="7" t="s">
        <v>749</v>
      </c>
      <c r="B157" s="11">
        <v>1</v>
      </c>
    </row>
    <row r="158" spans="1:2" x14ac:dyDescent="0.35">
      <c r="A158" s="7" t="s">
        <v>713</v>
      </c>
      <c r="B158" s="11">
        <v>1</v>
      </c>
    </row>
    <row r="159" spans="1:2" x14ac:dyDescent="0.35">
      <c r="A159" s="7" t="s">
        <v>1220</v>
      </c>
      <c r="B159" s="11">
        <v>1</v>
      </c>
    </row>
    <row r="160" spans="1:2" x14ac:dyDescent="0.35">
      <c r="A160" s="7" t="s">
        <v>1681</v>
      </c>
      <c r="B160" s="11">
        <v>1</v>
      </c>
    </row>
    <row r="161" spans="1:2" x14ac:dyDescent="0.35">
      <c r="A161" s="7" t="s">
        <v>1591</v>
      </c>
      <c r="B161" s="11">
        <v>1</v>
      </c>
    </row>
    <row r="162" spans="1:2" x14ac:dyDescent="0.35">
      <c r="A162" s="7" t="s">
        <v>1416</v>
      </c>
      <c r="B162" s="11">
        <v>1</v>
      </c>
    </row>
    <row r="163" spans="1:2" x14ac:dyDescent="0.35">
      <c r="A163" s="7" t="s">
        <v>1164</v>
      </c>
      <c r="B163" s="11">
        <v>1</v>
      </c>
    </row>
    <row r="164" spans="1:2" x14ac:dyDescent="0.35">
      <c r="A164" s="7" t="s">
        <v>1229</v>
      </c>
      <c r="B164" s="11">
        <v>1</v>
      </c>
    </row>
    <row r="165" spans="1:2" x14ac:dyDescent="0.35">
      <c r="A165" s="7" t="s">
        <v>1122</v>
      </c>
      <c r="B165" s="11">
        <v>1</v>
      </c>
    </row>
    <row r="166" spans="1:2" x14ac:dyDescent="0.35">
      <c r="A166" s="7" t="s">
        <v>1587</v>
      </c>
      <c r="B166" s="11">
        <v>1</v>
      </c>
    </row>
    <row r="167" spans="1:2" x14ac:dyDescent="0.35">
      <c r="A167" s="7" t="s">
        <v>587</v>
      </c>
      <c r="B167" s="11">
        <v>1</v>
      </c>
    </row>
    <row r="168" spans="1:2" x14ac:dyDescent="0.35">
      <c r="A168" s="7" t="s">
        <v>1004</v>
      </c>
      <c r="B168" s="11">
        <v>1</v>
      </c>
    </row>
    <row r="169" spans="1:2" x14ac:dyDescent="0.35">
      <c r="A169" s="7" t="s">
        <v>794</v>
      </c>
      <c r="B169" s="11">
        <v>1</v>
      </c>
    </row>
    <row r="170" spans="1:2" x14ac:dyDescent="0.35">
      <c r="A170" s="7" t="s">
        <v>457</v>
      </c>
      <c r="B170" s="11">
        <v>1</v>
      </c>
    </row>
    <row r="171" spans="1:2" x14ac:dyDescent="0.35">
      <c r="A171" s="7" t="s">
        <v>621</v>
      </c>
      <c r="B171" s="11">
        <v>1</v>
      </c>
    </row>
    <row r="172" spans="1:2" x14ac:dyDescent="0.35">
      <c r="A172" s="7" t="s">
        <v>1660</v>
      </c>
      <c r="B172" s="11">
        <v>1</v>
      </c>
    </row>
    <row r="173" spans="1:2" x14ac:dyDescent="0.35">
      <c r="A173" s="7" t="s">
        <v>1544</v>
      </c>
      <c r="B173" s="11">
        <v>1</v>
      </c>
    </row>
    <row r="174" spans="1:2" x14ac:dyDescent="0.35">
      <c r="A174" s="7" t="s">
        <v>1283</v>
      </c>
      <c r="B174" s="11">
        <v>1</v>
      </c>
    </row>
    <row r="175" spans="1:2" x14ac:dyDescent="0.35">
      <c r="A175" s="7" t="s">
        <v>858</v>
      </c>
      <c r="B175" s="11">
        <v>2</v>
      </c>
    </row>
    <row r="176" spans="1:2" x14ac:dyDescent="0.35">
      <c r="A176" s="7" t="s">
        <v>1710</v>
      </c>
      <c r="B176" s="11">
        <v>1</v>
      </c>
    </row>
    <row r="177" spans="1:2" x14ac:dyDescent="0.35">
      <c r="A177" s="7" t="s">
        <v>1339</v>
      </c>
      <c r="B177" s="11">
        <v>1</v>
      </c>
    </row>
    <row r="178" spans="1:2" x14ac:dyDescent="0.35">
      <c r="A178" s="7" t="s">
        <v>554</v>
      </c>
      <c r="B178" s="11">
        <v>1</v>
      </c>
    </row>
    <row r="179" spans="1:2" x14ac:dyDescent="0.35">
      <c r="A179" s="7" t="s">
        <v>1151</v>
      </c>
      <c r="B179" s="11">
        <v>1</v>
      </c>
    </row>
    <row r="180" spans="1:2" x14ac:dyDescent="0.35">
      <c r="A180" s="7" t="s">
        <v>480</v>
      </c>
      <c r="B180" s="11">
        <v>1</v>
      </c>
    </row>
    <row r="181" spans="1:2" x14ac:dyDescent="0.35">
      <c r="A181" s="7" t="s">
        <v>1576</v>
      </c>
      <c r="B181" s="11">
        <v>1</v>
      </c>
    </row>
    <row r="182" spans="1:2" x14ac:dyDescent="0.35">
      <c r="A182" s="7" t="s">
        <v>1044</v>
      </c>
      <c r="B182" s="11">
        <v>1</v>
      </c>
    </row>
    <row r="183" spans="1:2" x14ac:dyDescent="0.35">
      <c r="A183" s="7" t="s">
        <v>1635</v>
      </c>
      <c r="B183" s="11">
        <v>1</v>
      </c>
    </row>
    <row r="184" spans="1:2" x14ac:dyDescent="0.35">
      <c r="A184" s="7" t="s">
        <v>1177</v>
      </c>
      <c r="B184" s="11">
        <v>1</v>
      </c>
    </row>
    <row r="185" spans="1:2" x14ac:dyDescent="0.35">
      <c r="A185" s="7" t="s">
        <v>1330</v>
      </c>
      <c r="B185" s="11">
        <v>1</v>
      </c>
    </row>
    <row r="186" spans="1:2" x14ac:dyDescent="0.35">
      <c r="A186" s="7" t="s">
        <v>1379</v>
      </c>
      <c r="B186" s="11">
        <v>1</v>
      </c>
    </row>
    <row r="187" spans="1:2" x14ac:dyDescent="0.35">
      <c r="A187" s="7" t="s">
        <v>581</v>
      </c>
      <c r="B187" s="11">
        <v>1</v>
      </c>
    </row>
    <row r="188" spans="1:2" x14ac:dyDescent="0.35">
      <c r="A188" s="7" t="s">
        <v>1752</v>
      </c>
      <c r="B188" s="11">
        <v>1</v>
      </c>
    </row>
    <row r="189" spans="1:2" x14ac:dyDescent="0.35">
      <c r="A189" s="7" t="s">
        <v>1285</v>
      </c>
      <c r="B189" s="11">
        <v>1</v>
      </c>
    </row>
    <row r="190" spans="1:2" x14ac:dyDescent="0.35">
      <c r="A190" s="7" t="s">
        <v>1191</v>
      </c>
      <c r="B190" s="11">
        <v>1</v>
      </c>
    </row>
    <row r="191" spans="1:2" x14ac:dyDescent="0.35">
      <c r="A191" s="7" t="s">
        <v>1558</v>
      </c>
      <c r="B191" s="11">
        <v>1</v>
      </c>
    </row>
    <row r="192" spans="1:2" x14ac:dyDescent="0.35">
      <c r="A192" s="7" t="s">
        <v>936</v>
      </c>
      <c r="B192" s="11">
        <v>1</v>
      </c>
    </row>
    <row r="193" spans="1:2" x14ac:dyDescent="0.35">
      <c r="A193" s="7" t="s">
        <v>1546</v>
      </c>
      <c r="B193" s="11">
        <v>1</v>
      </c>
    </row>
    <row r="194" spans="1:2" x14ac:dyDescent="0.35">
      <c r="A194" s="7" t="s">
        <v>1269</v>
      </c>
      <c r="B194" s="11">
        <v>1</v>
      </c>
    </row>
    <row r="195" spans="1:2" x14ac:dyDescent="0.35">
      <c r="A195" s="7" t="s">
        <v>788</v>
      </c>
      <c r="B195" s="11">
        <v>1</v>
      </c>
    </row>
    <row r="196" spans="1:2" x14ac:dyDescent="0.35">
      <c r="A196" s="7" t="s">
        <v>608</v>
      </c>
      <c r="B196" s="11">
        <v>1</v>
      </c>
    </row>
    <row r="197" spans="1:2" x14ac:dyDescent="0.35">
      <c r="A197" s="7" t="s">
        <v>825</v>
      </c>
      <c r="B197" s="11">
        <v>1</v>
      </c>
    </row>
    <row r="198" spans="1:2" x14ac:dyDescent="0.35">
      <c r="A198" s="7" t="s">
        <v>1143</v>
      </c>
      <c r="B198" s="11">
        <v>1</v>
      </c>
    </row>
    <row r="199" spans="1:2" x14ac:dyDescent="0.35">
      <c r="A199" s="7" t="s">
        <v>1232</v>
      </c>
      <c r="B199" s="11">
        <v>1</v>
      </c>
    </row>
    <row r="200" spans="1:2" x14ac:dyDescent="0.35">
      <c r="A200" s="7" t="s">
        <v>1850</v>
      </c>
      <c r="B200" s="11">
        <v>1</v>
      </c>
    </row>
    <row r="201" spans="1:2" x14ac:dyDescent="0.35">
      <c r="A201" s="7" t="s">
        <v>1645</v>
      </c>
      <c r="B201" s="11">
        <v>1</v>
      </c>
    </row>
    <row r="202" spans="1:2" x14ac:dyDescent="0.35">
      <c r="A202" s="7" t="s">
        <v>1031</v>
      </c>
      <c r="B202" s="11">
        <v>1</v>
      </c>
    </row>
    <row r="203" spans="1:2" x14ac:dyDescent="0.35">
      <c r="A203" s="7" t="s">
        <v>981</v>
      </c>
      <c r="B203" s="11">
        <v>1</v>
      </c>
    </row>
    <row r="204" spans="1:2" x14ac:dyDescent="0.35">
      <c r="A204" s="7" t="s">
        <v>1449</v>
      </c>
      <c r="B204" s="11">
        <v>1</v>
      </c>
    </row>
    <row r="205" spans="1:2" x14ac:dyDescent="0.35">
      <c r="A205" s="7" t="s">
        <v>669</v>
      </c>
      <c r="B205" s="11">
        <v>1</v>
      </c>
    </row>
    <row r="206" spans="1:2" x14ac:dyDescent="0.35">
      <c r="A206" s="7" t="s">
        <v>1156</v>
      </c>
      <c r="B206" s="11">
        <v>1</v>
      </c>
    </row>
    <row r="207" spans="1:2" x14ac:dyDescent="0.35">
      <c r="A207" s="7" t="s">
        <v>1440</v>
      </c>
      <c r="B207" s="11">
        <v>1</v>
      </c>
    </row>
    <row r="208" spans="1:2" x14ac:dyDescent="0.35">
      <c r="A208" s="7" t="s">
        <v>1568</v>
      </c>
      <c r="B208" s="11">
        <v>1</v>
      </c>
    </row>
    <row r="209" spans="1:2" x14ac:dyDescent="0.35">
      <c r="A209" s="7" t="s">
        <v>760</v>
      </c>
      <c r="B209" s="11">
        <v>1</v>
      </c>
    </row>
    <row r="210" spans="1:2" x14ac:dyDescent="0.35">
      <c r="A210" s="7" t="s">
        <v>1404</v>
      </c>
      <c r="B210" s="11">
        <v>1</v>
      </c>
    </row>
    <row r="211" spans="1:2" x14ac:dyDescent="0.35">
      <c r="A211" s="7" t="s">
        <v>1326</v>
      </c>
      <c r="B211" s="11">
        <v>1</v>
      </c>
    </row>
    <row r="212" spans="1:2" x14ac:dyDescent="0.35">
      <c r="A212" s="7" t="s">
        <v>1154</v>
      </c>
      <c r="B212" s="11">
        <v>1</v>
      </c>
    </row>
    <row r="213" spans="1:2" x14ac:dyDescent="0.35">
      <c r="A213" s="7" t="s">
        <v>1364</v>
      </c>
      <c r="B213" s="11">
        <v>1</v>
      </c>
    </row>
    <row r="214" spans="1:2" x14ac:dyDescent="0.35">
      <c r="A214" s="7" t="s">
        <v>1158</v>
      </c>
      <c r="B214" s="11">
        <v>1</v>
      </c>
    </row>
    <row r="215" spans="1:2" x14ac:dyDescent="0.35">
      <c r="A215" s="7" t="s">
        <v>1023</v>
      </c>
      <c r="B215" s="11">
        <v>1</v>
      </c>
    </row>
    <row r="216" spans="1:2" x14ac:dyDescent="0.35">
      <c r="A216" s="7" t="s">
        <v>1755</v>
      </c>
      <c r="B216" s="11">
        <v>1</v>
      </c>
    </row>
    <row r="217" spans="1:2" x14ac:dyDescent="0.35">
      <c r="A217" s="7" t="s">
        <v>1057</v>
      </c>
      <c r="B217" s="11">
        <v>1</v>
      </c>
    </row>
    <row r="218" spans="1:2" x14ac:dyDescent="0.35">
      <c r="A218" s="7" t="s">
        <v>1896</v>
      </c>
      <c r="B218" s="11">
        <v>1</v>
      </c>
    </row>
    <row r="219" spans="1:2" x14ac:dyDescent="0.35">
      <c r="A219" s="7" t="s">
        <v>1825</v>
      </c>
      <c r="B219" s="11">
        <v>1</v>
      </c>
    </row>
    <row r="220" spans="1:2" x14ac:dyDescent="0.35">
      <c r="A220" s="7" t="s">
        <v>1303</v>
      </c>
      <c r="B220" s="11">
        <v>1</v>
      </c>
    </row>
    <row r="221" spans="1:2" x14ac:dyDescent="0.35">
      <c r="A221" s="7" t="s">
        <v>917</v>
      </c>
      <c r="B221" s="11">
        <v>1</v>
      </c>
    </row>
    <row r="222" spans="1:2" x14ac:dyDescent="0.35">
      <c r="A222" s="7" t="s">
        <v>975</v>
      </c>
      <c r="B222" s="11">
        <v>1</v>
      </c>
    </row>
    <row r="223" spans="1:2" x14ac:dyDescent="0.35">
      <c r="A223" s="7" t="s">
        <v>1799</v>
      </c>
      <c r="B223" s="11">
        <v>1</v>
      </c>
    </row>
    <row r="224" spans="1:2" x14ac:dyDescent="0.35">
      <c r="A224" s="7" t="s">
        <v>1243</v>
      </c>
      <c r="B224" s="11">
        <v>1</v>
      </c>
    </row>
    <row r="225" spans="1:2" x14ac:dyDescent="0.35">
      <c r="A225" s="7" t="s">
        <v>1631</v>
      </c>
      <c r="B225" s="11">
        <v>1</v>
      </c>
    </row>
    <row r="226" spans="1:2" x14ac:dyDescent="0.35">
      <c r="A226" s="7" t="s">
        <v>1830</v>
      </c>
      <c r="B226" s="11">
        <v>1</v>
      </c>
    </row>
    <row r="227" spans="1:2" x14ac:dyDescent="0.35">
      <c r="A227" s="7" t="s">
        <v>958</v>
      </c>
      <c r="B227" s="11">
        <v>1</v>
      </c>
    </row>
    <row r="228" spans="1:2" x14ac:dyDescent="0.35">
      <c r="A228" s="7" t="s">
        <v>1236</v>
      </c>
      <c r="B228" s="11">
        <v>1</v>
      </c>
    </row>
    <row r="229" spans="1:2" x14ac:dyDescent="0.35">
      <c r="A229" s="7" t="s">
        <v>703</v>
      </c>
      <c r="B229" s="11">
        <v>1</v>
      </c>
    </row>
    <row r="230" spans="1:2" x14ac:dyDescent="0.35">
      <c r="A230" s="7" t="s">
        <v>550</v>
      </c>
      <c r="B230" s="11">
        <v>1</v>
      </c>
    </row>
    <row r="231" spans="1:2" x14ac:dyDescent="0.35">
      <c r="A231" s="7" t="s">
        <v>808</v>
      </c>
      <c r="B231" s="11">
        <v>1</v>
      </c>
    </row>
    <row r="232" spans="1:2" x14ac:dyDescent="0.35">
      <c r="A232" s="7" t="s">
        <v>556</v>
      </c>
      <c r="B232" s="11">
        <v>1</v>
      </c>
    </row>
    <row r="233" spans="1:2" x14ac:dyDescent="0.35">
      <c r="A233" s="7" t="s">
        <v>1556</v>
      </c>
      <c r="B233" s="11">
        <v>1</v>
      </c>
    </row>
    <row r="234" spans="1:2" x14ac:dyDescent="0.35">
      <c r="A234" s="7" t="s">
        <v>800</v>
      </c>
      <c r="B234" s="11">
        <v>1</v>
      </c>
    </row>
    <row r="235" spans="1:2" x14ac:dyDescent="0.35">
      <c r="A235" s="7" t="s">
        <v>1637</v>
      </c>
      <c r="B235" s="11">
        <v>1</v>
      </c>
    </row>
    <row r="236" spans="1:2" x14ac:dyDescent="0.35">
      <c r="A236" s="7" t="s">
        <v>392</v>
      </c>
      <c r="B236" s="11">
        <v>1</v>
      </c>
    </row>
    <row r="237" spans="1:2" x14ac:dyDescent="0.35">
      <c r="A237" s="7" t="s">
        <v>1688</v>
      </c>
      <c r="B237" s="11">
        <v>1</v>
      </c>
    </row>
    <row r="238" spans="1:2" x14ac:dyDescent="0.35">
      <c r="A238" s="7" t="s">
        <v>468</v>
      </c>
      <c r="B238" s="11">
        <v>1</v>
      </c>
    </row>
    <row r="239" spans="1:2" x14ac:dyDescent="0.35">
      <c r="A239" s="7" t="s">
        <v>1341</v>
      </c>
      <c r="B239" s="11">
        <v>1</v>
      </c>
    </row>
    <row r="240" spans="1:2" x14ac:dyDescent="0.35">
      <c r="A240" s="7" t="s">
        <v>967</v>
      </c>
      <c r="B240" s="11">
        <v>1</v>
      </c>
    </row>
    <row r="241" spans="1:2" x14ac:dyDescent="0.35">
      <c r="A241" s="7" t="s">
        <v>1304</v>
      </c>
      <c r="B241" s="11">
        <v>1</v>
      </c>
    </row>
    <row r="242" spans="1:2" x14ac:dyDescent="0.35">
      <c r="A242" s="7" t="s">
        <v>1112</v>
      </c>
      <c r="B242" s="11">
        <v>1</v>
      </c>
    </row>
    <row r="243" spans="1:2" x14ac:dyDescent="0.35">
      <c r="A243" s="7" t="s">
        <v>779</v>
      </c>
      <c r="B243" s="11">
        <v>1</v>
      </c>
    </row>
    <row r="244" spans="1:2" x14ac:dyDescent="0.35">
      <c r="A244" s="7" t="s">
        <v>1268</v>
      </c>
      <c r="B244" s="11">
        <v>1</v>
      </c>
    </row>
    <row r="245" spans="1:2" x14ac:dyDescent="0.35">
      <c r="A245" s="7" t="s">
        <v>1436</v>
      </c>
      <c r="B245" s="11">
        <v>1</v>
      </c>
    </row>
    <row r="246" spans="1:2" x14ac:dyDescent="0.35">
      <c r="A246" s="7" t="s">
        <v>1370</v>
      </c>
      <c r="B246" s="11">
        <v>1</v>
      </c>
    </row>
    <row r="247" spans="1:2" x14ac:dyDescent="0.35">
      <c r="A247" s="7" t="s">
        <v>1550</v>
      </c>
      <c r="B247" s="11">
        <v>1</v>
      </c>
    </row>
    <row r="248" spans="1:2" x14ac:dyDescent="0.35">
      <c r="A248" s="7" t="s">
        <v>675</v>
      </c>
      <c r="B248" s="11">
        <v>1</v>
      </c>
    </row>
    <row r="249" spans="1:2" x14ac:dyDescent="0.35">
      <c r="A249" s="7" t="s">
        <v>1186</v>
      </c>
      <c r="B249" s="11">
        <v>1</v>
      </c>
    </row>
    <row r="250" spans="1:2" x14ac:dyDescent="0.35">
      <c r="A250" s="7" t="s">
        <v>1238</v>
      </c>
      <c r="B250" s="11">
        <v>1</v>
      </c>
    </row>
    <row r="251" spans="1:2" x14ac:dyDescent="0.35">
      <c r="A251" s="7" t="s">
        <v>1307</v>
      </c>
      <c r="B251" s="11">
        <v>1</v>
      </c>
    </row>
    <row r="252" spans="1:2" x14ac:dyDescent="0.35">
      <c r="A252" s="7" t="s">
        <v>1382</v>
      </c>
      <c r="B252" s="11">
        <v>1</v>
      </c>
    </row>
    <row r="253" spans="1:2" x14ac:dyDescent="0.35">
      <c r="A253" s="7" t="s">
        <v>1936</v>
      </c>
      <c r="B253" s="11">
        <v>1</v>
      </c>
    </row>
    <row r="254" spans="1:2" x14ac:dyDescent="0.35">
      <c r="A254" s="7" t="s">
        <v>1669</v>
      </c>
      <c r="B254" s="11">
        <v>1</v>
      </c>
    </row>
    <row r="255" spans="1:2" x14ac:dyDescent="0.35">
      <c r="A255" s="7" t="s">
        <v>662</v>
      </c>
      <c r="B255" s="11">
        <v>1</v>
      </c>
    </row>
    <row r="256" spans="1:2" x14ac:dyDescent="0.35">
      <c r="A256" s="7" t="s">
        <v>1762</v>
      </c>
      <c r="B256" s="11">
        <v>1</v>
      </c>
    </row>
    <row r="257" spans="1:2" x14ac:dyDescent="0.35">
      <c r="A257" s="7" t="s">
        <v>919</v>
      </c>
      <c r="B257" s="11">
        <v>1</v>
      </c>
    </row>
    <row r="258" spans="1:2" x14ac:dyDescent="0.35">
      <c r="A258" s="7" t="s">
        <v>1903</v>
      </c>
      <c r="B258" s="11">
        <v>1</v>
      </c>
    </row>
    <row r="259" spans="1:2" x14ac:dyDescent="0.35">
      <c r="A259" s="7" t="s">
        <v>1095</v>
      </c>
      <c r="B259" s="11">
        <v>1</v>
      </c>
    </row>
    <row r="260" spans="1:2" x14ac:dyDescent="0.35">
      <c r="A260" s="7" t="s">
        <v>1780</v>
      </c>
      <c r="B260" s="11">
        <v>1</v>
      </c>
    </row>
    <row r="261" spans="1:2" x14ac:dyDescent="0.35">
      <c r="A261" s="7" t="s">
        <v>687</v>
      </c>
      <c r="B261" s="11">
        <v>1</v>
      </c>
    </row>
    <row r="262" spans="1:2" x14ac:dyDescent="0.35">
      <c r="A262" s="7" t="s">
        <v>673</v>
      </c>
      <c r="B262" s="11">
        <v>1</v>
      </c>
    </row>
    <row r="263" spans="1:2" x14ac:dyDescent="0.35">
      <c r="A263" s="7" t="s">
        <v>1723</v>
      </c>
      <c r="B263" s="11">
        <v>1</v>
      </c>
    </row>
    <row r="264" spans="1:2" x14ac:dyDescent="0.35">
      <c r="A264" s="7" t="s">
        <v>721</v>
      </c>
      <c r="B264" s="11">
        <v>1</v>
      </c>
    </row>
    <row r="265" spans="1:2" x14ac:dyDescent="0.35">
      <c r="A265" s="7" t="s">
        <v>918</v>
      </c>
      <c r="B265" s="11">
        <v>1</v>
      </c>
    </row>
    <row r="266" spans="1:2" x14ac:dyDescent="0.35">
      <c r="A266" s="7" t="s">
        <v>1662</v>
      </c>
      <c r="B266" s="11">
        <v>1</v>
      </c>
    </row>
    <row r="267" spans="1:2" x14ac:dyDescent="0.35">
      <c r="A267" s="7" t="s">
        <v>1610</v>
      </c>
      <c r="B267" s="11">
        <v>1</v>
      </c>
    </row>
    <row r="268" spans="1:2" x14ac:dyDescent="0.35">
      <c r="A268" s="7" t="s">
        <v>1918</v>
      </c>
      <c r="B268" s="11">
        <v>1</v>
      </c>
    </row>
    <row r="269" spans="1:2" x14ac:dyDescent="0.35">
      <c r="A269" s="7" t="s">
        <v>706</v>
      </c>
      <c r="B269" s="11">
        <v>1</v>
      </c>
    </row>
    <row r="270" spans="1:2" x14ac:dyDescent="0.35">
      <c r="A270" s="7" t="s">
        <v>1829</v>
      </c>
      <c r="B270" s="11">
        <v>1</v>
      </c>
    </row>
    <row r="271" spans="1:2" x14ac:dyDescent="0.35">
      <c r="A271" s="7" t="s">
        <v>265</v>
      </c>
      <c r="B271" s="11">
        <v>1</v>
      </c>
    </row>
    <row r="272" spans="1:2" x14ac:dyDescent="0.35">
      <c r="A272" s="7" t="s">
        <v>1926</v>
      </c>
      <c r="B272" s="11">
        <v>1</v>
      </c>
    </row>
    <row r="273" spans="1:2" x14ac:dyDescent="0.35">
      <c r="A273" s="7" t="s">
        <v>506</v>
      </c>
      <c r="B273" s="11">
        <v>1</v>
      </c>
    </row>
    <row r="274" spans="1:2" x14ac:dyDescent="0.35">
      <c r="A274" s="7" t="s">
        <v>495</v>
      </c>
      <c r="B274" s="11">
        <v>1</v>
      </c>
    </row>
    <row r="275" spans="1:2" x14ac:dyDescent="0.35">
      <c r="A275" s="7" t="s">
        <v>140</v>
      </c>
      <c r="B275" s="11">
        <v>1</v>
      </c>
    </row>
    <row r="276" spans="1:2" x14ac:dyDescent="0.35">
      <c r="A276" s="7" t="s">
        <v>1778</v>
      </c>
      <c r="B276" s="11">
        <v>1</v>
      </c>
    </row>
    <row r="277" spans="1:2" x14ac:dyDescent="0.35">
      <c r="A277" s="7" t="s">
        <v>1214</v>
      </c>
      <c r="B277" s="11">
        <v>1</v>
      </c>
    </row>
    <row r="278" spans="1:2" x14ac:dyDescent="0.35">
      <c r="A278" s="7" t="s">
        <v>474</v>
      </c>
      <c r="B278" s="11">
        <v>1</v>
      </c>
    </row>
    <row r="279" spans="1:2" x14ac:dyDescent="0.35">
      <c r="A279" s="7" t="s">
        <v>536</v>
      </c>
      <c r="B279" s="11">
        <v>1</v>
      </c>
    </row>
    <row r="280" spans="1:2" x14ac:dyDescent="0.35">
      <c r="A280" s="7" t="s">
        <v>1756</v>
      </c>
      <c r="B280" s="11">
        <v>1</v>
      </c>
    </row>
    <row r="281" spans="1:2" x14ac:dyDescent="0.35">
      <c r="A281" s="7" t="s">
        <v>814</v>
      </c>
      <c r="B281" s="11">
        <v>1</v>
      </c>
    </row>
    <row r="282" spans="1:2" x14ac:dyDescent="0.35">
      <c r="A282" s="7" t="s">
        <v>731</v>
      </c>
      <c r="B282" s="11">
        <v>1</v>
      </c>
    </row>
    <row r="283" spans="1:2" x14ac:dyDescent="0.35">
      <c r="A283" s="7" t="s">
        <v>1351</v>
      </c>
      <c r="B283" s="11">
        <v>1</v>
      </c>
    </row>
    <row r="284" spans="1:2" x14ac:dyDescent="0.35">
      <c r="A284" s="7" t="s">
        <v>1135</v>
      </c>
      <c r="B284" s="11">
        <v>1</v>
      </c>
    </row>
    <row r="285" spans="1:2" x14ac:dyDescent="0.35">
      <c r="A285" s="7" t="s">
        <v>928</v>
      </c>
      <c r="B285" s="11">
        <v>1</v>
      </c>
    </row>
    <row r="286" spans="1:2" x14ac:dyDescent="0.35">
      <c r="A286" s="7" t="s">
        <v>1421</v>
      </c>
      <c r="B286" s="11">
        <v>1</v>
      </c>
    </row>
    <row r="287" spans="1:2" x14ac:dyDescent="0.35">
      <c r="A287" s="7" t="s">
        <v>963</v>
      </c>
      <c r="B287" s="11">
        <v>1</v>
      </c>
    </row>
    <row r="288" spans="1:2" x14ac:dyDescent="0.35">
      <c r="A288" s="7" t="s">
        <v>1941</v>
      </c>
      <c r="B288" s="11">
        <v>1</v>
      </c>
    </row>
    <row r="289" spans="1:2" x14ac:dyDescent="0.35">
      <c r="A289" s="7" t="s">
        <v>737</v>
      </c>
      <c r="B289" s="11">
        <v>1</v>
      </c>
    </row>
    <row r="290" spans="1:2" x14ac:dyDescent="0.35">
      <c r="A290" s="7" t="s">
        <v>1687</v>
      </c>
      <c r="B290" s="11">
        <v>1</v>
      </c>
    </row>
    <row r="291" spans="1:2" x14ac:dyDescent="0.35">
      <c r="A291" s="7" t="s">
        <v>1027</v>
      </c>
      <c r="B291" s="11">
        <v>1</v>
      </c>
    </row>
    <row r="292" spans="1:2" x14ac:dyDescent="0.35">
      <c r="A292" s="7" t="s">
        <v>449</v>
      </c>
      <c r="B292" s="11">
        <v>1</v>
      </c>
    </row>
    <row r="293" spans="1:2" x14ac:dyDescent="0.35">
      <c r="A293" s="7" t="s">
        <v>718</v>
      </c>
      <c r="B293" s="11">
        <v>1</v>
      </c>
    </row>
    <row r="294" spans="1:2" x14ac:dyDescent="0.35">
      <c r="A294" s="7" t="s">
        <v>756</v>
      </c>
      <c r="B294" s="11">
        <v>1</v>
      </c>
    </row>
    <row r="295" spans="1:2" x14ac:dyDescent="0.35">
      <c r="A295" s="7" t="s">
        <v>1922</v>
      </c>
      <c r="B295" s="11">
        <v>1</v>
      </c>
    </row>
    <row r="296" spans="1:2" x14ac:dyDescent="0.35">
      <c r="A296" s="7" t="s">
        <v>540</v>
      </c>
      <c r="B296" s="11">
        <v>1</v>
      </c>
    </row>
    <row r="297" spans="1:2" x14ac:dyDescent="0.35">
      <c r="A297" s="7" t="s">
        <v>1575</v>
      </c>
      <c r="B297" s="11">
        <v>1</v>
      </c>
    </row>
    <row r="298" spans="1:2" x14ac:dyDescent="0.35">
      <c r="A298" s="7" t="s">
        <v>676</v>
      </c>
      <c r="B298" s="11">
        <v>1</v>
      </c>
    </row>
    <row r="299" spans="1:2" x14ac:dyDescent="0.35">
      <c r="A299" s="7" t="s">
        <v>538</v>
      </c>
      <c r="B299" s="11">
        <v>1</v>
      </c>
    </row>
    <row r="300" spans="1:2" x14ac:dyDescent="0.35">
      <c r="A300" s="7" t="s">
        <v>653</v>
      </c>
      <c r="B300" s="11">
        <v>1</v>
      </c>
    </row>
    <row r="301" spans="1:2" x14ac:dyDescent="0.35">
      <c r="A301" s="7" t="s">
        <v>1025</v>
      </c>
      <c r="B301" s="11">
        <v>1</v>
      </c>
    </row>
    <row r="302" spans="1:2" x14ac:dyDescent="0.35">
      <c r="A302" s="7" t="s">
        <v>1501</v>
      </c>
      <c r="B302" s="11">
        <v>1</v>
      </c>
    </row>
    <row r="303" spans="1:2" x14ac:dyDescent="0.35">
      <c r="A303" s="7" t="s">
        <v>1375</v>
      </c>
      <c r="B303" s="11">
        <v>1</v>
      </c>
    </row>
    <row r="304" spans="1:2" x14ac:dyDescent="0.35">
      <c r="A304" s="7" t="s">
        <v>872</v>
      </c>
      <c r="B304" s="11">
        <v>1</v>
      </c>
    </row>
    <row r="305" spans="1:2" x14ac:dyDescent="0.35">
      <c r="A305" s="7" t="s">
        <v>418</v>
      </c>
      <c r="B305" s="11">
        <v>1</v>
      </c>
    </row>
    <row r="306" spans="1:2" x14ac:dyDescent="0.35">
      <c r="A306" s="7" t="s">
        <v>1223</v>
      </c>
      <c r="B306" s="11">
        <v>1</v>
      </c>
    </row>
    <row r="307" spans="1:2" x14ac:dyDescent="0.35">
      <c r="A307" s="7" t="s">
        <v>1172</v>
      </c>
      <c r="B307" s="11">
        <v>1</v>
      </c>
    </row>
    <row r="308" spans="1:2" x14ac:dyDescent="0.35">
      <c r="A308" s="7" t="s">
        <v>1891</v>
      </c>
      <c r="B308" s="11">
        <v>1</v>
      </c>
    </row>
    <row r="309" spans="1:2" x14ac:dyDescent="0.35">
      <c r="A309" s="7" t="s">
        <v>1889</v>
      </c>
      <c r="B309" s="11">
        <v>1</v>
      </c>
    </row>
    <row r="310" spans="1:2" x14ac:dyDescent="0.35">
      <c r="A310" s="7" t="s">
        <v>1789</v>
      </c>
      <c r="B310" s="11">
        <v>1</v>
      </c>
    </row>
    <row r="311" spans="1:2" x14ac:dyDescent="0.35">
      <c r="A311" s="7" t="s">
        <v>1201</v>
      </c>
      <c r="B311" s="11">
        <v>1</v>
      </c>
    </row>
    <row r="312" spans="1:2" x14ac:dyDescent="0.35">
      <c r="A312" s="7" t="s">
        <v>1928</v>
      </c>
      <c r="B312" s="11">
        <v>1</v>
      </c>
    </row>
    <row r="313" spans="1:2" x14ac:dyDescent="0.35">
      <c r="A313" s="7" t="s">
        <v>634</v>
      </c>
      <c r="B313" s="11">
        <v>1</v>
      </c>
    </row>
    <row r="314" spans="1:2" x14ac:dyDescent="0.35">
      <c r="A314" s="7" t="s">
        <v>1490</v>
      </c>
      <c r="B314" s="11">
        <v>1</v>
      </c>
    </row>
    <row r="315" spans="1:2" x14ac:dyDescent="0.35">
      <c r="A315" s="7" t="s">
        <v>698</v>
      </c>
      <c r="B315" s="11">
        <v>1</v>
      </c>
    </row>
    <row r="316" spans="1:2" x14ac:dyDescent="0.35">
      <c r="A316" s="7" t="s">
        <v>776</v>
      </c>
      <c r="B316" s="11">
        <v>1</v>
      </c>
    </row>
    <row r="317" spans="1:2" x14ac:dyDescent="0.35">
      <c r="A317" s="7" t="s">
        <v>1093</v>
      </c>
      <c r="B317" s="11">
        <v>1</v>
      </c>
    </row>
    <row r="318" spans="1:2" x14ac:dyDescent="0.35">
      <c r="A318" s="7" t="s">
        <v>1670</v>
      </c>
      <c r="B318" s="11">
        <v>1</v>
      </c>
    </row>
    <row r="319" spans="1:2" x14ac:dyDescent="0.35">
      <c r="A319" s="7" t="s">
        <v>1372</v>
      </c>
      <c r="B319" s="11">
        <v>1</v>
      </c>
    </row>
    <row r="320" spans="1:2" x14ac:dyDescent="0.35">
      <c r="A320" s="7" t="s">
        <v>1148</v>
      </c>
      <c r="B320" s="11">
        <v>1</v>
      </c>
    </row>
    <row r="321" spans="1:2" x14ac:dyDescent="0.35">
      <c r="A321" s="7" t="s">
        <v>1832</v>
      </c>
      <c r="B321" s="11">
        <v>1</v>
      </c>
    </row>
    <row r="322" spans="1:2" x14ac:dyDescent="0.35">
      <c r="A322" s="7" t="s">
        <v>855</v>
      </c>
      <c r="B322" s="11">
        <v>1</v>
      </c>
    </row>
    <row r="323" spans="1:2" x14ac:dyDescent="0.35">
      <c r="A323" s="7" t="s">
        <v>924</v>
      </c>
      <c r="B323" s="11">
        <v>1</v>
      </c>
    </row>
    <row r="324" spans="1:2" x14ac:dyDescent="0.35">
      <c r="A324" s="7" t="s">
        <v>1807</v>
      </c>
      <c r="B324" s="11">
        <v>1</v>
      </c>
    </row>
    <row r="325" spans="1:2" x14ac:dyDescent="0.35">
      <c r="A325" s="7" t="s">
        <v>1171</v>
      </c>
      <c r="B325" s="11">
        <v>1</v>
      </c>
    </row>
    <row r="326" spans="1:2" x14ac:dyDescent="0.35">
      <c r="A326" s="7" t="s">
        <v>1967</v>
      </c>
      <c r="B326" s="11">
        <v>1</v>
      </c>
    </row>
    <row r="327" spans="1:2" x14ac:dyDescent="0.35">
      <c r="A327" s="7" t="s">
        <v>1597</v>
      </c>
      <c r="B327" s="11">
        <v>1</v>
      </c>
    </row>
    <row r="328" spans="1:2" x14ac:dyDescent="0.35">
      <c r="A328" s="7" t="s">
        <v>950</v>
      </c>
      <c r="B328" s="11">
        <v>1</v>
      </c>
    </row>
    <row r="329" spans="1:2" x14ac:dyDescent="0.35">
      <c r="A329" s="7" t="s">
        <v>446</v>
      </c>
      <c r="B329" s="11">
        <v>1</v>
      </c>
    </row>
    <row r="330" spans="1:2" x14ac:dyDescent="0.35">
      <c r="A330" s="7" t="s">
        <v>1239</v>
      </c>
      <c r="B330" s="11">
        <v>1</v>
      </c>
    </row>
    <row r="331" spans="1:2" x14ac:dyDescent="0.35">
      <c r="A331" s="7" t="s">
        <v>1916</v>
      </c>
      <c r="B331" s="11">
        <v>1</v>
      </c>
    </row>
    <row r="332" spans="1:2" x14ac:dyDescent="0.35">
      <c r="A332" s="7" t="s">
        <v>786</v>
      </c>
      <c r="B332" s="11">
        <v>1</v>
      </c>
    </row>
    <row r="333" spans="1:2" x14ac:dyDescent="0.35">
      <c r="A333" s="7" t="s">
        <v>744</v>
      </c>
      <c r="B333" s="11">
        <v>1</v>
      </c>
    </row>
    <row r="334" spans="1:2" x14ac:dyDescent="0.35">
      <c r="A334" s="7" t="s">
        <v>633</v>
      </c>
      <c r="B334" s="11">
        <v>1</v>
      </c>
    </row>
    <row r="335" spans="1:2" x14ac:dyDescent="0.35">
      <c r="A335" s="7" t="s">
        <v>1706</v>
      </c>
      <c r="B335" s="11">
        <v>1</v>
      </c>
    </row>
    <row r="336" spans="1:2" x14ac:dyDescent="0.35">
      <c r="A336" s="7" t="s">
        <v>781</v>
      </c>
      <c r="B336" s="11">
        <v>1</v>
      </c>
    </row>
    <row r="337" spans="1:2" x14ac:dyDescent="0.35">
      <c r="A337" s="7" t="s">
        <v>1241</v>
      </c>
      <c r="B337" s="11">
        <v>1</v>
      </c>
    </row>
    <row r="338" spans="1:2" x14ac:dyDescent="0.35">
      <c r="A338" s="7" t="s">
        <v>603</v>
      </c>
      <c r="B338" s="11">
        <v>1</v>
      </c>
    </row>
    <row r="339" spans="1:2" x14ac:dyDescent="0.35">
      <c r="A339" s="7" t="s">
        <v>1655</v>
      </c>
      <c r="B339" s="11">
        <v>1</v>
      </c>
    </row>
    <row r="340" spans="1:2" x14ac:dyDescent="0.35">
      <c r="A340" s="7" t="s">
        <v>1362</v>
      </c>
      <c r="B340" s="11">
        <v>1</v>
      </c>
    </row>
    <row r="341" spans="1:2" x14ac:dyDescent="0.35">
      <c r="A341" s="7" t="s">
        <v>1445</v>
      </c>
      <c r="B341" s="11">
        <v>1</v>
      </c>
    </row>
    <row r="342" spans="1:2" x14ac:dyDescent="0.35">
      <c r="A342" s="7" t="s">
        <v>546</v>
      </c>
      <c r="B342" s="11">
        <v>1</v>
      </c>
    </row>
    <row r="343" spans="1:2" x14ac:dyDescent="0.35">
      <c r="A343" s="7" t="s">
        <v>225</v>
      </c>
      <c r="B343" s="11">
        <v>1</v>
      </c>
    </row>
    <row r="344" spans="1:2" x14ac:dyDescent="0.35">
      <c r="A344" s="7" t="s">
        <v>1621</v>
      </c>
      <c r="B344" s="11">
        <v>2</v>
      </c>
    </row>
    <row r="345" spans="1:2" x14ac:dyDescent="0.35">
      <c r="A345" s="7" t="s">
        <v>1725</v>
      </c>
      <c r="B345" s="11">
        <v>1</v>
      </c>
    </row>
    <row r="346" spans="1:2" x14ac:dyDescent="0.35">
      <c r="A346" s="7" t="s">
        <v>1189</v>
      </c>
      <c r="B346" s="11">
        <v>1</v>
      </c>
    </row>
    <row r="347" spans="1:2" x14ac:dyDescent="0.35">
      <c r="A347" s="7" t="s">
        <v>1435</v>
      </c>
      <c r="B347" s="11">
        <v>1</v>
      </c>
    </row>
    <row r="348" spans="1:2" x14ac:dyDescent="0.35">
      <c r="A348" s="7" t="s">
        <v>879</v>
      </c>
      <c r="B348" s="11">
        <v>1</v>
      </c>
    </row>
    <row r="349" spans="1:2" x14ac:dyDescent="0.35">
      <c r="A349" s="7" t="s">
        <v>1061</v>
      </c>
      <c r="B349" s="11">
        <v>1</v>
      </c>
    </row>
    <row r="350" spans="1:2" x14ac:dyDescent="0.35">
      <c r="A350" s="7" t="s">
        <v>1526</v>
      </c>
      <c r="B350" s="11">
        <v>1</v>
      </c>
    </row>
    <row r="351" spans="1:2" x14ac:dyDescent="0.35">
      <c r="A351" s="7" t="s">
        <v>444</v>
      </c>
      <c r="B351" s="11">
        <v>1</v>
      </c>
    </row>
    <row r="352" spans="1:2" x14ac:dyDescent="0.35">
      <c r="A352" s="7" t="s">
        <v>1394</v>
      </c>
      <c r="B352" s="11">
        <v>1</v>
      </c>
    </row>
    <row r="353" spans="1:2" x14ac:dyDescent="0.35">
      <c r="A353" s="7" t="s">
        <v>742</v>
      </c>
      <c r="B353" s="11">
        <v>1</v>
      </c>
    </row>
    <row r="354" spans="1:2" x14ac:dyDescent="0.35">
      <c r="A354" s="7" t="s">
        <v>1666</v>
      </c>
      <c r="B354" s="11">
        <v>1</v>
      </c>
    </row>
    <row r="355" spans="1:2" x14ac:dyDescent="0.35">
      <c r="A355" s="7" t="s">
        <v>1139</v>
      </c>
      <c r="B355" s="11">
        <v>1</v>
      </c>
    </row>
    <row r="356" spans="1:2" x14ac:dyDescent="0.35">
      <c r="A356" s="7" t="s">
        <v>1529</v>
      </c>
      <c r="B356" s="11">
        <v>1</v>
      </c>
    </row>
    <row r="357" spans="1:2" x14ac:dyDescent="0.35">
      <c r="A357" s="7" t="s">
        <v>1042</v>
      </c>
      <c r="B357" s="11">
        <v>1</v>
      </c>
    </row>
    <row r="358" spans="1:2" x14ac:dyDescent="0.35">
      <c r="A358" s="7" t="s">
        <v>978</v>
      </c>
      <c r="B358" s="11">
        <v>1</v>
      </c>
    </row>
    <row r="359" spans="1:2" x14ac:dyDescent="0.35">
      <c r="A359" s="7" t="s">
        <v>667</v>
      </c>
      <c r="B359" s="11">
        <v>1</v>
      </c>
    </row>
    <row r="360" spans="1:2" x14ac:dyDescent="0.35">
      <c r="A360" s="7" t="s">
        <v>796</v>
      </c>
      <c r="B360" s="11">
        <v>1</v>
      </c>
    </row>
    <row r="361" spans="1:2" x14ac:dyDescent="0.35">
      <c r="A361" s="7" t="s">
        <v>419</v>
      </c>
      <c r="B361" s="11">
        <v>1</v>
      </c>
    </row>
    <row r="362" spans="1:2" x14ac:dyDescent="0.35">
      <c r="A362" s="7" t="s">
        <v>816</v>
      </c>
      <c r="B362" s="11">
        <v>1</v>
      </c>
    </row>
    <row r="363" spans="1:2" x14ac:dyDescent="0.35">
      <c r="A363" s="7" t="s">
        <v>1657</v>
      </c>
      <c r="B363" s="11">
        <v>1</v>
      </c>
    </row>
    <row r="364" spans="1:2" x14ac:dyDescent="0.35">
      <c r="A364" s="7" t="s">
        <v>1934</v>
      </c>
      <c r="B364" s="11">
        <v>1</v>
      </c>
    </row>
    <row r="365" spans="1:2" x14ac:dyDescent="0.35">
      <c r="A365" s="7" t="s">
        <v>1245</v>
      </c>
      <c r="B365" s="11">
        <v>1</v>
      </c>
    </row>
    <row r="366" spans="1:2" x14ac:dyDescent="0.35">
      <c r="A366" s="7" t="s">
        <v>945</v>
      </c>
      <c r="B366" s="11">
        <v>1</v>
      </c>
    </row>
    <row r="367" spans="1:2" x14ac:dyDescent="0.35">
      <c r="A367" s="7" t="s">
        <v>870</v>
      </c>
      <c r="B367" s="11">
        <v>1</v>
      </c>
    </row>
    <row r="368" spans="1:2" x14ac:dyDescent="0.35">
      <c r="A368" s="7" t="s">
        <v>745</v>
      </c>
      <c r="B368" s="11">
        <v>1</v>
      </c>
    </row>
    <row r="369" spans="1:2" x14ac:dyDescent="0.35">
      <c r="A369" s="7" t="s">
        <v>1319</v>
      </c>
      <c r="B369" s="11">
        <v>1</v>
      </c>
    </row>
    <row r="370" spans="1:2" x14ac:dyDescent="0.35">
      <c r="A370" s="7" t="s">
        <v>1045</v>
      </c>
      <c r="B370" s="11">
        <v>1</v>
      </c>
    </row>
    <row r="371" spans="1:2" x14ac:dyDescent="0.35">
      <c r="A371" s="7" t="s">
        <v>686</v>
      </c>
      <c r="B371" s="11">
        <v>1</v>
      </c>
    </row>
    <row r="372" spans="1:2" x14ac:dyDescent="0.35">
      <c r="A372" s="7" t="s">
        <v>618</v>
      </c>
      <c r="B372" s="11">
        <v>1</v>
      </c>
    </row>
    <row r="373" spans="1:2" x14ac:dyDescent="0.35">
      <c r="A373" s="7" t="s">
        <v>1488</v>
      </c>
      <c r="B373" s="11">
        <v>1</v>
      </c>
    </row>
    <row r="374" spans="1:2" x14ac:dyDescent="0.35">
      <c r="A374" s="7" t="s">
        <v>447</v>
      </c>
      <c r="B374" s="11">
        <v>1</v>
      </c>
    </row>
    <row r="375" spans="1:2" x14ac:dyDescent="0.35">
      <c r="A375" s="7" t="s">
        <v>755</v>
      </c>
      <c r="B375" s="11">
        <v>1</v>
      </c>
    </row>
    <row r="376" spans="1:2" x14ac:dyDescent="0.35">
      <c r="A376" s="7" t="s">
        <v>462</v>
      </c>
      <c r="B376" s="11">
        <v>1</v>
      </c>
    </row>
    <row r="377" spans="1:2" x14ac:dyDescent="0.35">
      <c r="A377" s="7" t="s">
        <v>630</v>
      </c>
      <c r="B377" s="11">
        <v>1</v>
      </c>
    </row>
    <row r="378" spans="1:2" x14ac:dyDescent="0.35">
      <c r="A378" s="7" t="s">
        <v>563</v>
      </c>
      <c r="B378" s="11">
        <v>1</v>
      </c>
    </row>
    <row r="379" spans="1:2" x14ac:dyDescent="0.35">
      <c r="A379" s="7" t="s">
        <v>643</v>
      </c>
      <c r="B379" s="11">
        <v>1</v>
      </c>
    </row>
    <row r="380" spans="1:2" x14ac:dyDescent="0.35">
      <c r="A380" s="7" t="s">
        <v>1225</v>
      </c>
      <c r="B380" s="11">
        <v>1</v>
      </c>
    </row>
    <row r="381" spans="1:2" x14ac:dyDescent="0.35">
      <c r="A381" s="7" t="s">
        <v>1076</v>
      </c>
      <c r="B381" s="11">
        <v>1</v>
      </c>
    </row>
    <row r="382" spans="1:2" x14ac:dyDescent="0.35">
      <c r="A382" s="7" t="s">
        <v>1947</v>
      </c>
      <c r="B382" s="11">
        <v>1</v>
      </c>
    </row>
    <row r="383" spans="1:2" x14ac:dyDescent="0.35">
      <c r="A383" s="7" t="s">
        <v>1452</v>
      </c>
      <c r="B383" s="11">
        <v>1</v>
      </c>
    </row>
    <row r="384" spans="1:2" x14ac:dyDescent="0.35">
      <c r="A384" s="7" t="s">
        <v>1402</v>
      </c>
      <c r="B384" s="11">
        <v>1</v>
      </c>
    </row>
    <row r="385" spans="1:2" x14ac:dyDescent="0.35">
      <c r="A385" s="7" t="s">
        <v>1895</v>
      </c>
      <c r="B385" s="11">
        <v>1</v>
      </c>
    </row>
    <row r="386" spans="1:2" x14ac:dyDescent="0.35">
      <c r="A386" s="7" t="s">
        <v>1036</v>
      </c>
      <c r="B386" s="11">
        <v>1</v>
      </c>
    </row>
    <row r="387" spans="1:2" x14ac:dyDescent="0.35">
      <c r="A387" s="7" t="s">
        <v>707</v>
      </c>
      <c r="B387" s="11">
        <v>1</v>
      </c>
    </row>
    <row r="388" spans="1:2" x14ac:dyDescent="0.35">
      <c r="A388" s="7" t="s">
        <v>1643</v>
      </c>
      <c r="B388" s="11">
        <v>1</v>
      </c>
    </row>
    <row r="389" spans="1:2" x14ac:dyDescent="0.35">
      <c r="A389" s="7" t="s">
        <v>948</v>
      </c>
      <c r="B389" s="11">
        <v>1</v>
      </c>
    </row>
    <row r="390" spans="1:2" x14ac:dyDescent="0.35">
      <c r="A390" s="7" t="s">
        <v>657</v>
      </c>
      <c r="B390" s="11">
        <v>1</v>
      </c>
    </row>
    <row r="391" spans="1:2" x14ac:dyDescent="0.35">
      <c r="A391" s="7" t="s">
        <v>857</v>
      </c>
      <c r="B391" s="11">
        <v>2</v>
      </c>
    </row>
    <row r="392" spans="1:2" x14ac:dyDescent="0.35">
      <c r="A392" s="7" t="s">
        <v>529</v>
      </c>
      <c r="B392" s="11">
        <v>1</v>
      </c>
    </row>
    <row r="393" spans="1:2" x14ac:dyDescent="0.35">
      <c r="A393" s="7" t="s">
        <v>1593</v>
      </c>
      <c r="B393" s="11">
        <v>1</v>
      </c>
    </row>
    <row r="394" spans="1:2" x14ac:dyDescent="0.35">
      <c r="A394" s="7" t="s">
        <v>1355</v>
      </c>
      <c r="B394" s="11">
        <v>1</v>
      </c>
    </row>
    <row r="395" spans="1:2" x14ac:dyDescent="0.35">
      <c r="A395" s="7" t="s">
        <v>1141</v>
      </c>
      <c r="B395" s="11">
        <v>1</v>
      </c>
    </row>
    <row r="396" spans="1:2" x14ac:dyDescent="0.35">
      <c r="A396" s="7" t="s">
        <v>1900</v>
      </c>
      <c r="B396" s="11">
        <v>1</v>
      </c>
    </row>
    <row r="397" spans="1:2" x14ac:dyDescent="0.35">
      <c r="A397" s="7" t="s">
        <v>690</v>
      </c>
      <c r="B397" s="11">
        <v>1</v>
      </c>
    </row>
    <row r="398" spans="1:2" x14ac:dyDescent="0.35">
      <c r="A398" s="7" t="s">
        <v>1369</v>
      </c>
      <c r="B398" s="11">
        <v>1</v>
      </c>
    </row>
    <row r="399" spans="1:2" x14ac:dyDescent="0.35">
      <c r="A399" s="7" t="s">
        <v>914</v>
      </c>
      <c r="B399" s="11">
        <v>1</v>
      </c>
    </row>
    <row r="400" spans="1:2" x14ac:dyDescent="0.35">
      <c r="A400" s="7" t="s">
        <v>990</v>
      </c>
      <c r="B400" s="11">
        <v>1</v>
      </c>
    </row>
    <row r="401" spans="1:2" x14ac:dyDescent="0.35">
      <c r="A401" s="7" t="s">
        <v>1492</v>
      </c>
      <c r="B401" s="11">
        <v>1</v>
      </c>
    </row>
    <row r="402" spans="1:2" x14ac:dyDescent="0.35">
      <c r="A402" s="7" t="s">
        <v>1054</v>
      </c>
      <c r="B402" s="11">
        <v>1</v>
      </c>
    </row>
    <row r="403" spans="1:2" x14ac:dyDescent="0.35">
      <c r="A403" s="7" t="s">
        <v>1150</v>
      </c>
      <c r="B403" s="11">
        <v>1</v>
      </c>
    </row>
    <row r="404" spans="1:2" x14ac:dyDescent="0.35">
      <c r="A404" s="7" t="s">
        <v>1234</v>
      </c>
      <c r="B404" s="11">
        <v>1</v>
      </c>
    </row>
    <row r="405" spans="1:2" x14ac:dyDescent="0.35">
      <c r="A405" s="7" t="s">
        <v>145</v>
      </c>
      <c r="B405" s="11">
        <v>1</v>
      </c>
    </row>
    <row r="406" spans="1:2" x14ac:dyDescent="0.35">
      <c r="A406" s="7" t="s">
        <v>1178</v>
      </c>
      <c r="B406" s="11">
        <v>1</v>
      </c>
    </row>
    <row r="407" spans="1:2" x14ac:dyDescent="0.35">
      <c r="A407" s="7" t="s">
        <v>575</v>
      </c>
      <c r="B407" s="11">
        <v>1</v>
      </c>
    </row>
    <row r="408" spans="1:2" x14ac:dyDescent="0.35">
      <c r="A408" s="7" t="s">
        <v>569</v>
      </c>
      <c r="B408" s="11">
        <v>1</v>
      </c>
    </row>
    <row r="409" spans="1:2" x14ac:dyDescent="0.35">
      <c r="A409" s="7" t="s">
        <v>623</v>
      </c>
      <c r="B409" s="11">
        <v>1</v>
      </c>
    </row>
    <row r="410" spans="1:2" x14ac:dyDescent="0.35">
      <c r="A410" s="7" t="s">
        <v>1332</v>
      </c>
      <c r="B410" s="11">
        <v>1</v>
      </c>
    </row>
    <row r="411" spans="1:2" x14ac:dyDescent="0.35">
      <c r="A411" s="7" t="s">
        <v>725</v>
      </c>
      <c r="B411" s="11">
        <v>1</v>
      </c>
    </row>
    <row r="412" spans="1:2" x14ac:dyDescent="0.35">
      <c r="A412" s="7" t="s">
        <v>1702</v>
      </c>
      <c r="B412" s="11">
        <v>1</v>
      </c>
    </row>
    <row r="413" spans="1:2" x14ac:dyDescent="0.35">
      <c r="A413" s="7" t="s">
        <v>1978</v>
      </c>
      <c r="B413" s="11">
        <v>1</v>
      </c>
    </row>
    <row r="414" spans="1:2" x14ac:dyDescent="0.35">
      <c r="A414" s="7" t="s">
        <v>782</v>
      </c>
      <c r="B414" s="11">
        <v>1</v>
      </c>
    </row>
    <row r="415" spans="1:2" x14ac:dyDescent="0.35">
      <c r="A415" s="7" t="s">
        <v>472</v>
      </c>
      <c r="B415" s="11">
        <v>1</v>
      </c>
    </row>
    <row r="416" spans="1:2" x14ac:dyDescent="0.35">
      <c r="A416" s="7" t="s">
        <v>1863</v>
      </c>
      <c r="B416" s="11">
        <v>1</v>
      </c>
    </row>
    <row r="417" spans="1:2" x14ac:dyDescent="0.35">
      <c r="A417" s="7" t="s">
        <v>1932</v>
      </c>
      <c r="B417" s="11">
        <v>1</v>
      </c>
    </row>
    <row r="418" spans="1:2" x14ac:dyDescent="0.35">
      <c r="A418" s="7" t="s">
        <v>542</v>
      </c>
      <c r="B418" s="11">
        <v>1</v>
      </c>
    </row>
    <row r="419" spans="1:2" x14ac:dyDescent="0.35">
      <c r="A419" s="7" t="s">
        <v>1739</v>
      </c>
      <c r="B419" s="11">
        <v>1</v>
      </c>
    </row>
    <row r="420" spans="1:2" x14ac:dyDescent="0.35">
      <c r="A420" s="7" t="s">
        <v>1301</v>
      </c>
      <c r="B420" s="11">
        <v>1</v>
      </c>
    </row>
    <row r="421" spans="1:2" x14ac:dyDescent="0.35">
      <c r="A421" s="7" t="s">
        <v>1582</v>
      </c>
      <c r="B421" s="11">
        <v>1</v>
      </c>
    </row>
    <row r="422" spans="1:2" x14ac:dyDescent="0.35">
      <c r="A422" s="7" t="s">
        <v>903</v>
      </c>
      <c r="B422" s="11">
        <v>1</v>
      </c>
    </row>
    <row r="423" spans="1:2" x14ac:dyDescent="0.35">
      <c r="A423" s="7" t="s">
        <v>1458</v>
      </c>
      <c r="B423" s="11">
        <v>1</v>
      </c>
    </row>
    <row r="424" spans="1:2" x14ac:dyDescent="0.35">
      <c r="A424" s="7" t="s">
        <v>1968</v>
      </c>
      <c r="B424" s="11">
        <v>1</v>
      </c>
    </row>
    <row r="425" spans="1:2" x14ac:dyDescent="0.35">
      <c r="A425" s="7" t="s">
        <v>431</v>
      </c>
      <c r="B425" s="11">
        <v>1</v>
      </c>
    </row>
    <row r="426" spans="1:2" x14ac:dyDescent="0.35">
      <c r="A426" s="7" t="s">
        <v>1561</v>
      </c>
      <c r="B426" s="11">
        <v>1</v>
      </c>
    </row>
    <row r="427" spans="1:2" x14ac:dyDescent="0.35">
      <c r="A427" s="7" t="s">
        <v>1475</v>
      </c>
      <c r="B427" s="11">
        <v>1</v>
      </c>
    </row>
    <row r="428" spans="1:2" x14ac:dyDescent="0.35">
      <c r="A428" s="7" t="s">
        <v>905</v>
      </c>
      <c r="B428" s="11">
        <v>1</v>
      </c>
    </row>
    <row r="429" spans="1:2" x14ac:dyDescent="0.35">
      <c r="A429" s="7" t="s">
        <v>1870</v>
      </c>
      <c r="B429" s="11">
        <v>1</v>
      </c>
    </row>
    <row r="430" spans="1:2" x14ac:dyDescent="0.35">
      <c r="A430" s="7" t="s">
        <v>1090</v>
      </c>
      <c r="B430" s="11">
        <v>1</v>
      </c>
    </row>
    <row r="431" spans="1:2" x14ac:dyDescent="0.35">
      <c r="A431" s="7" t="s">
        <v>1313</v>
      </c>
      <c r="B431" s="11">
        <v>1</v>
      </c>
    </row>
    <row r="432" spans="1:2" x14ac:dyDescent="0.35">
      <c r="A432" s="7" t="s">
        <v>1764</v>
      </c>
      <c r="B432" s="11">
        <v>1</v>
      </c>
    </row>
    <row r="433" spans="1:2" x14ac:dyDescent="0.35">
      <c r="A433" s="7" t="s">
        <v>1882</v>
      </c>
      <c r="B433" s="11">
        <v>1</v>
      </c>
    </row>
    <row r="434" spans="1:2" x14ac:dyDescent="0.35">
      <c r="A434" s="7" t="s">
        <v>1585</v>
      </c>
      <c r="B434" s="11">
        <v>1</v>
      </c>
    </row>
    <row r="435" spans="1:2" x14ac:dyDescent="0.35">
      <c r="A435" s="7" t="s">
        <v>534</v>
      </c>
      <c r="B435" s="11">
        <v>1</v>
      </c>
    </row>
    <row r="436" spans="1:2" x14ac:dyDescent="0.35">
      <c r="A436" s="7" t="s">
        <v>1746</v>
      </c>
      <c r="B436" s="11">
        <v>1</v>
      </c>
    </row>
    <row r="437" spans="1:2" x14ac:dyDescent="0.35">
      <c r="A437" s="7" t="s">
        <v>972</v>
      </c>
      <c r="B437" s="11">
        <v>1</v>
      </c>
    </row>
    <row r="438" spans="1:2" x14ac:dyDescent="0.35">
      <c r="A438" s="7" t="s">
        <v>1161</v>
      </c>
      <c r="B438" s="11">
        <v>1</v>
      </c>
    </row>
    <row r="439" spans="1:2" x14ac:dyDescent="0.35">
      <c r="A439" s="7" t="s">
        <v>980</v>
      </c>
      <c r="B439" s="11">
        <v>1</v>
      </c>
    </row>
    <row r="440" spans="1:2" x14ac:dyDescent="0.35">
      <c r="A440" s="7" t="s">
        <v>1720</v>
      </c>
      <c r="B440" s="11">
        <v>1</v>
      </c>
    </row>
    <row r="441" spans="1:2" x14ac:dyDescent="0.35">
      <c r="A441" s="7" t="s">
        <v>1758</v>
      </c>
      <c r="B441" s="11">
        <v>1</v>
      </c>
    </row>
    <row r="442" spans="1:2" x14ac:dyDescent="0.35">
      <c r="A442" s="7" t="s">
        <v>1868</v>
      </c>
      <c r="B442" s="11">
        <v>1</v>
      </c>
    </row>
    <row r="443" spans="1:2" x14ac:dyDescent="0.35">
      <c r="A443" s="7" t="s">
        <v>1384</v>
      </c>
      <c r="B443" s="11">
        <v>1</v>
      </c>
    </row>
    <row r="444" spans="1:2" x14ac:dyDescent="0.35">
      <c r="A444" s="7" t="s">
        <v>1665</v>
      </c>
      <c r="B444" s="11">
        <v>1</v>
      </c>
    </row>
    <row r="445" spans="1:2" x14ac:dyDescent="0.35">
      <c r="A445" s="7" t="s">
        <v>1592</v>
      </c>
      <c r="B445" s="11">
        <v>1</v>
      </c>
    </row>
    <row r="446" spans="1:2" x14ac:dyDescent="0.35">
      <c r="A446" s="7" t="s">
        <v>644</v>
      </c>
      <c r="B446" s="11">
        <v>1</v>
      </c>
    </row>
    <row r="447" spans="1:2" x14ac:dyDescent="0.35">
      <c r="A447" s="7" t="s">
        <v>1289</v>
      </c>
      <c r="B447" s="11">
        <v>1</v>
      </c>
    </row>
    <row r="448" spans="1:2" x14ac:dyDescent="0.35">
      <c r="A448" s="7" t="s">
        <v>1828</v>
      </c>
      <c r="B448" s="11">
        <v>1</v>
      </c>
    </row>
    <row r="449" spans="1:2" x14ac:dyDescent="0.35">
      <c r="A449" s="7" t="s">
        <v>1052</v>
      </c>
      <c r="B449" s="11">
        <v>1</v>
      </c>
    </row>
    <row r="450" spans="1:2" x14ac:dyDescent="0.35">
      <c r="A450" s="7" t="s">
        <v>1822</v>
      </c>
      <c r="B450" s="11">
        <v>1</v>
      </c>
    </row>
    <row r="451" spans="1:2" x14ac:dyDescent="0.35">
      <c r="A451" s="7" t="s">
        <v>413</v>
      </c>
      <c r="B451" s="11">
        <v>1</v>
      </c>
    </row>
    <row r="452" spans="1:2" x14ac:dyDescent="0.35">
      <c r="A452" s="7" t="s">
        <v>1567</v>
      </c>
      <c r="B452" s="11">
        <v>1</v>
      </c>
    </row>
    <row r="453" spans="1:2" x14ac:dyDescent="0.35">
      <c r="A453" s="7" t="s">
        <v>286</v>
      </c>
      <c r="B453" s="11">
        <v>1</v>
      </c>
    </row>
    <row r="454" spans="1:2" x14ac:dyDescent="0.35">
      <c r="A454" s="7" t="s">
        <v>1542</v>
      </c>
      <c r="B454" s="11">
        <v>1</v>
      </c>
    </row>
    <row r="455" spans="1:2" x14ac:dyDescent="0.35">
      <c r="A455" s="7" t="s">
        <v>762</v>
      </c>
      <c r="B455" s="11">
        <v>1</v>
      </c>
    </row>
    <row r="456" spans="1:2" x14ac:dyDescent="0.35">
      <c r="A456" s="7" t="s">
        <v>1033</v>
      </c>
      <c r="B456" s="11">
        <v>1</v>
      </c>
    </row>
    <row r="457" spans="1:2" x14ac:dyDescent="0.35">
      <c r="A457" s="7" t="s">
        <v>1793</v>
      </c>
      <c r="B457" s="11">
        <v>1</v>
      </c>
    </row>
    <row r="458" spans="1:2" x14ac:dyDescent="0.35">
      <c r="A458" s="7" t="s">
        <v>528</v>
      </c>
      <c r="B458" s="11">
        <v>1</v>
      </c>
    </row>
    <row r="459" spans="1:2" x14ac:dyDescent="0.35">
      <c r="A459" s="7" t="s">
        <v>1050</v>
      </c>
      <c r="B459" s="11">
        <v>1</v>
      </c>
    </row>
    <row r="460" spans="1:2" x14ac:dyDescent="0.35">
      <c r="A460" s="7" t="s">
        <v>1535</v>
      </c>
      <c r="B460" s="11">
        <v>1</v>
      </c>
    </row>
    <row r="461" spans="1:2" x14ac:dyDescent="0.35">
      <c r="A461" s="7" t="s">
        <v>147</v>
      </c>
      <c r="B461" s="11">
        <v>1</v>
      </c>
    </row>
    <row r="462" spans="1:2" x14ac:dyDescent="0.35">
      <c r="A462" s="7" t="s">
        <v>1703</v>
      </c>
      <c r="B462" s="11">
        <v>1</v>
      </c>
    </row>
    <row r="463" spans="1:2" x14ac:dyDescent="0.35">
      <c r="A463" s="7" t="s">
        <v>1270</v>
      </c>
      <c r="B463" s="11">
        <v>1</v>
      </c>
    </row>
    <row r="464" spans="1:2" x14ac:dyDescent="0.35">
      <c r="A464" s="7" t="s">
        <v>751</v>
      </c>
      <c r="B464" s="11">
        <v>1</v>
      </c>
    </row>
    <row r="465" spans="1:2" x14ac:dyDescent="0.35">
      <c r="A465" s="7" t="s">
        <v>1944</v>
      </c>
      <c r="B465" s="11">
        <v>1</v>
      </c>
    </row>
    <row r="466" spans="1:2" x14ac:dyDescent="0.35">
      <c r="A466" s="7" t="s">
        <v>753</v>
      </c>
      <c r="B466" s="11">
        <v>1</v>
      </c>
    </row>
    <row r="467" spans="1:2" x14ac:dyDescent="0.35">
      <c r="A467" s="7" t="s">
        <v>1974</v>
      </c>
      <c r="B467" s="11">
        <v>1</v>
      </c>
    </row>
    <row r="468" spans="1:2" x14ac:dyDescent="0.35">
      <c r="A468" s="7" t="s">
        <v>1595</v>
      </c>
      <c r="B468" s="11">
        <v>1</v>
      </c>
    </row>
    <row r="469" spans="1:2" x14ac:dyDescent="0.35">
      <c r="A469" s="7" t="s">
        <v>522</v>
      </c>
      <c r="B469" s="11">
        <v>1</v>
      </c>
    </row>
    <row r="470" spans="1:2" x14ac:dyDescent="0.35">
      <c r="A470" s="7" t="s">
        <v>1786</v>
      </c>
      <c r="B470" s="11">
        <v>1</v>
      </c>
    </row>
    <row r="471" spans="1:2" x14ac:dyDescent="0.35">
      <c r="A471" s="7" t="s">
        <v>476</v>
      </c>
      <c r="B471" s="11">
        <v>1</v>
      </c>
    </row>
    <row r="472" spans="1:2" x14ac:dyDescent="0.35">
      <c r="A472" s="7" t="s">
        <v>1433</v>
      </c>
      <c r="B472" s="11">
        <v>1</v>
      </c>
    </row>
    <row r="473" spans="1:2" x14ac:dyDescent="0.35">
      <c r="A473" s="7" t="s">
        <v>1168</v>
      </c>
      <c r="B473" s="11">
        <v>1</v>
      </c>
    </row>
    <row r="474" spans="1:2" x14ac:dyDescent="0.35">
      <c r="A474" s="7" t="s">
        <v>451</v>
      </c>
      <c r="B474" s="11">
        <v>1</v>
      </c>
    </row>
    <row r="475" spans="1:2" x14ac:dyDescent="0.35">
      <c r="A475" s="7" t="s">
        <v>1450</v>
      </c>
      <c r="B475" s="11">
        <v>1</v>
      </c>
    </row>
    <row r="476" spans="1:2" x14ac:dyDescent="0.35">
      <c r="A476" s="7" t="s">
        <v>482</v>
      </c>
      <c r="B476" s="11">
        <v>1</v>
      </c>
    </row>
    <row r="477" spans="1:2" x14ac:dyDescent="0.35">
      <c r="A477" s="7" t="s">
        <v>1874</v>
      </c>
      <c r="B477" s="11">
        <v>1</v>
      </c>
    </row>
    <row r="478" spans="1:2" x14ac:dyDescent="0.35">
      <c r="A478" s="7" t="s">
        <v>1454</v>
      </c>
      <c r="B478" s="11">
        <v>1</v>
      </c>
    </row>
    <row r="479" spans="1:2" x14ac:dyDescent="0.35">
      <c r="A479" s="7" t="s">
        <v>867</v>
      </c>
      <c r="B479" s="11">
        <v>1</v>
      </c>
    </row>
    <row r="480" spans="1:2" x14ac:dyDescent="0.35">
      <c r="A480" s="7" t="s">
        <v>1794</v>
      </c>
      <c r="B480" s="11">
        <v>1</v>
      </c>
    </row>
    <row r="481" spans="1:2" x14ac:dyDescent="0.35">
      <c r="A481" s="7" t="s">
        <v>561</v>
      </c>
      <c r="B481" s="11">
        <v>1</v>
      </c>
    </row>
    <row r="482" spans="1:2" x14ac:dyDescent="0.35">
      <c r="A482" s="7" t="s">
        <v>1984</v>
      </c>
      <c r="B482" s="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1693-BB3E-4E8C-AABE-EAB6160B1EBE}">
  <dimension ref="A2:N51"/>
  <sheetViews>
    <sheetView zoomScale="77" zoomScaleNormal="77" workbookViewId="0">
      <selection activeCell="A4" sqref="A4"/>
    </sheetView>
  </sheetViews>
  <sheetFormatPr defaultRowHeight="14.5" x14ac:dyDescent="0.35"/>
  <cols>
    <col min="1" max="1" width="15.90625" bestFit="1" customWidth="1"/>
    <col min="2" max="2" width="8.08984375" bestFit="1" customWidth="1"/>
    <col min="3" max="3" width="14.26953125" bestFit="1" customWidth="1"/>
    <col min="8" max="8" width="17.453125" bestFit="1" customWidth="1"/>
    <col min="9" max="9" width="21.81640625" bestFit="1" customWidth="1"/>
    <col min="13" max="13" width="20.36328125" bestFit="1" customWidth="1"/>
  </cols>
  <sheetData>
    <row r="2" spans="1:9" x14ac:dyDescent="0.35">
      <c r="A2" s="8" t="s">
        <v>5</v>
      </c>
      <c r="B2" t="s">
        <v>28</v>
      </c>
    </row>
    <row r="4" spans="1:9" x14ac:dyDescent="0.35">
      <c r="A4" s="8" t="s">
        <v>1983</v>
      </c>
    </row>
    <row r="5" spans="1:9" x14ac:dyDescent="0.35">
      <c r="A5" s="7" t="s">
        <v>65</v>
      </c>
      <c r="H5" s="9" t="s">
        <v>3</v>
      </c>
      <c r="I5" s="10" t="s">
        <v>1988</v>
      </c>
    </row>
    <row r="6" spans="1:9" x14ac:dyDescent="0.35">
      <c r="A6" s="7" t="s">
        <v>31</v>
      </c>
      <c r="H6" t="str" cm="1">
        <f t="array" ref="H6:H12">_xlfn.UNIQUE(TBL_Employees[Department])</f>
        <v>IT</v>
      </c>
      <c r="I6" s="13">
        <v>97790.452282157683</v>
      </c>
    </row>
    <row r="7" spans="1:9" x14ac:dyDescent="0.35">
      <c r="A7" s="7" t="s">
        <v>15</v>
      </c>
      <c r="H7" t="str">
        <v>Finance</v>
      </c>
      <c r="I7" s="13">
        <v>122802.89166666666</v>
      </c>
    </row>
    <row r="8" spans="1:9" x14ac:dyDescent="0.35">
      <c r="A8" s="7" t="s">
        <v>23</v>
      </c>
      <c r="H8" t="str">
        <v>Sales</v>
      </c>
      <c r="I8" s="13">
        <v>111049.85714285714</v>
      </c>
    </row>
    <row r="9" spans="1:9" x14ac:dyDescent="0.35">
      <c r="A9" s="7" t="s">
        <v>27</v>
      </c>
      <c r="H9" t="str">
        <v>Accounting</v>
      </c>
      <c r="I9" s="13">
        <v>123146.94791666667</v>
      </c>
    </row>
    <row r="10" spans="1:9" x14ac:dyDescent="0.35">
      <c r="A10" s="7" t="s">
        <v>43</v>
      </c>
      <c r="H10" t="str">
        <v>Human Resources</v>
      </c>
      <c r="I10" s="13">
        <v>118058.44</v>
      </c>
    </row>
    <row r="11" spans="1:9" x14ac:dyDescent="0.35">
      <c r="A11" s="7" t="s">
        <v>50</v>
      </c>
      <c r="H11" t="str">
        <v>Engineering</v>
      </c>
      <c r="I11" s="13">
        <v>109035.20886075949</v>
      </c>
    </row>
    <row r="12" spans="1:9" x14ac:dyDescent="0.35">
      <c r="A12" s="7" t="s">
        <v>1984</v>
      </c>
      <c r="H12" t="str">
        <v>Marketing</v>
      </c>
      <c r="I12" s="13">
        <v>129663.03333333334</v>
      </c>
    </row>
    <row r="15" spans="1:9" x14ac:dyDescent="0.35">
      <c r="H15" s="9" t="s">
        <v>11</v>
      </c>
      <c r="I15" s="9" t="s">
        <v>1989</v>
      </c>
    </row>
    <row r="16" spans="1:9" x14ac:dyDescent="0.35">
      <c r="H16" t="str" cm="1">
        <f t="array" ref="H16:H18">_xlfn.UNIQUE(TBL_Employees[Country])</f>
        <v>United States</v>
      </c>
      <c r="I16" s="13">
        <v>643</v>
      </c>
    </row>
    <row r="17" spans="8:14" x14ac:dyDescent="0.35">
      <c r="H17" t="str">
        <v>China</v>
      </c>
      <c r="I17" s="13">
        <v>218</v>
      </c>
    </row>
    <row r="18" spans="8:14" x14ac:dyDescent="0.35">
      <c r="H18" t="str">
        <v>Brazil</v>
      </c>
      <c r="I18" s="13">
        <v>139</v>
      </c>
    </row>
    <row r="21" spans="8:14" x14ac:dyDescent="0.35">
      <c r="H21" s="10" t="s">
        <v>1990</v>
      </c>
      <c r="I21" s="14">
        <v>8.8660000000000003E-2</v>
      </c>
    </row>
    <row r="22" spans="8:14" x14ac:dyDescent="0.35">
      <c r="H22" s="7" t="s">
        <v>88</v>
      </c>
      <c r="I22">
        <f>COUNTIF(TBL_Employees[Job Title],Sheet4!H42)</f>
        <v>7</v>
      </c>
      <c r="M22" s="7" t="s">
        <v>77</v>
      </c>
      <c r="N22">
        <v>51</v>
      </c>
    </row>
    <row r="23" spans="8:14" x14ac:dyDescent="0.35">
      <c r="H23" s="7" t="s">
        <v>38</v>
      </c>
      <c r="I23">
        <f>COUNTIF(TBL_Employees[Job Title],Sheet4!H27)</f>
        <v>17</v>
      </c>
      <c r="M23" s="7" t="s">
        <v>35</v>
      </c>
      <c r="N23">
        <v>110</v>
      </c>
    </row>
    <row r="24" spans="8:14" x14ac:dyDescent="0.35">
      <c r="H24" s="7" t="s">
        <v>94</v>
      </c>
      <c r="I24">
        <f>COUNTIF(TBL_Employees[Job Title],Sheet4!H22)</f>
        <v>15</v>
      </c>
      <c r="M24" s="7" t="s">
        <v>98</v>
      </c>
      <c r="N24">
        <v>98</v>
      </c>
    </row>
    <row r="25" spans="8:14" x14ac:dyDescent="0.35">
      <c r="H25" s="7" t="s">
        <v>91</v>
      </c>
      <c r="I25">
        <f>COUNTIF(TBL_Employees[Job Title],Sheet4!H34)</f>
        <v>11</v>
      </c>
      <c r="M25" s="7" t="s">
        <v>84</v>
      </c>
      <c r="N25">
        <v>105</v>
      </c>
    </row>
    <row r="26" spans="8:14" x14ac:dyDescent="0.35">
      <c r="H26" s="7" t="s">
        <v>56</v>
      </c>
      <c r="I26">
        <f>COUNTIF(TBL_Employees[Job Title],Sheet4!H28)</f>
        <v>12</v>
      </c>
      <c r="M26" s="7" t="s">
        <v>64</v>
      </c>
      <c r="N26">
        <v>21</v>
      </c>
    </row>
    <row r="27" spans="8:14" x14ac:dyDescent="0.35">
      <c r="H27" s="7" t="s">
        <v>55</v>
      </c>
      <c r="I27">
        <f>COUNTIF(TBL_Employees[Job Title],Sheet4!H49)</f>
        <v>19</v>
      </c>
      <c r="M27" s="7" t="s">
        <v>69</v>
      </c>
      <c r="N27">
        <v>70</v>
      </c>
    </row>
    <row r="28" spans="8:14" x14ac:dyDescent="0.35">
      <c r="H28" s="7" t="s">
        <v>58</v>
      </c>
      <c r="I28">
        <f>COUNTIF(TBL_Employees[Job Title],Sheet4!H50)</f>
        <v>15</v>
      </c>
      <c r="M28" s="7" t="s">
        <v>83</v>
      </c>
      <c r="N28">
        <v>21</v>
      </c>
    </row>
    <row r="29" spans="8:14" x14ac:dyDescent="0.35">
      <c r="H29" s="7" t="s">
        <v>14</v>
      </c>
      <c r="I29">
        <f>COUNTIF(TBL_Employees[Job Title],Sheet4!H51)</f>
        <v>16</v>
      </c>
      <c r="M29" s="7" t="s">
        <v>89</v>
      </c>
      <c r="N29">
        <v>53</v>
      </c>
    </row>
    <row r="30" spans="8:14" x14ac:dyDescent="0.35">
      <c r="H30" s="7" t="s">
        <v>30</v>
      </c>
      <c r="I30">
        <f>COUNTIF(TBL_Employees[Job Title],Sheet4!H40)</f>
        <v>20</v>
      </c>
    </row>
    <row r="31" spans="8:14" x14ac:dyDescent="0.35">
      <c r="H31" s="7" t="s">
        <v>40</v>
      </c>
      <c r="I31">
        <f>COUNTIF(TBL_Employees[Job Title],Sheet4!#REF!)</f>
        <v>0</v>
      </c>
    </row>
    <row r="32" spans="8:14" x14ac:dyDescent="0.35">
      <c r="H32" s="7" t="s">
        <v>49</v>
      </c>
      <c r="I32">
        <f>COUNTIF(TBL_Employees[Job Title],Sheet4!H43)</f>
        <v>10</v>
      </c>
    </row>
    <row r="33" spans="8:9" x14ac:dyDescent="0.35">
      <c r="H33" s="7" t="s">
        <v>82</v>
      </c>
      <c r="I33">
        <f>COUNTIF(TBL_Employees[Job Title],Sheet4!H41)</f>
        <v>19</v>
      </c>
    </row>
    <row r="34" spans="8:9" x14ac:dyDescent="0.35">
      <c r="H34" s="7" t="s">
        <v>73</v>
      </c>
      <c r="I34">
        <f>COUNTIF(TBL_Employees[Job Title],Sheet4!H33)</f>
        <v>10</v>
      </c>
    </row>
    <row r="35" spans="8:9" x14ac:dyDescent="0.35">
      <c r="H35" s="7" t="s">
        <v>84</v>
      </c>
      <c r="I35">
        <f>COUNTIF(TBL_Employees[Job Title],Sheet4!H29)</f>
        <v>105</v>
      </c>
    </row>
    <row r="36" spans="8:9" x14ac:dyDescent="0.35">
      <c r="H36" s="7" t="s">
        <v>64</v>
      </c>
      <c r="I36">
        <f>COUNTIF(TBL_Employees[Job Title],Sheet4!H24)</f>
        <v>21</v>
      </c>
    </row>
    <row r="37" spans="8:9" x14ac:dyDescent="0.35">
      <c r="H37" s="7" t="s">
        <v>69</v>
      </c>
      <c r="I37">
        <f>COUNTIF(TBL_Employees[Job Title],Sheet4!H39)</f>
        <v>70</v>
      </c>
    </row>
    <row r="38" spans="8:9" x14ac:dyDescent="0.35">
      <c r="H38" s="7" t="s">
        <v>61</v>
      </c>
      <c r="I38">
        <f>COUNTIF(TBL_Employees[Job Title],Sheet4!H46)</f>
        <v>18</v>
      </c>
    </row>
    <row r="39" spans="8:9" x14ac:dyDescent="0.35">
      <c r="H39" s="7" t="s">
        <v>42</v>
      </c>
      <c r="I39">
        <f>COUNTIF(TBL_Employees[Job Title],Sheet4!H44)</f>
        <v>18</v>
      </c>
    </row>
    <row r="40" spans="8:9" x14ac:dyDescent="0.35">
      <c r="H40" s="7" t="s">
        <v>97</v>
      </c>
      <c r="I40">
        <f>COUNTIF(TBL_Employees[Job Title],Sheet4!H30)</f>
        <v>20</v>
      </c>
    </row>
    <row r="41" spans="8:9" x14ac:dyDescent="0.35">
      <c r="H41" s="7" t="s">
        <v>83</v>
      </c>
      <c r="I41">
        <f>COUNTIF(TBL_Employees[Job Title],Sheet4!H26)</f>
        <v>21</v>
      </c>
    </row>
    <row r="42" spans="8:9" x14ac:dyDescent="0.35">
      <c r="H42" s="7" t="s">
        <v>59</v>
      </c>
      <c r="I42">
        <f>COUNTIF(TBL_Employees[Job Title],Sheet4!H25)</f>
        <v>12</v>
      </c>
    </row>
    <row r="43" spans="8:9" x14ac:dyDescent="0.35">
      <c r="H43" s="7" t="s">
        <v>89</v>
      </c>
      <c r="I43">
        <f>COUNTIF(TBL_Employees[Job Title],Sheet4!H36)</f>
        <v>53</v>
      </c>
    </row>
    <row r="44" spans="8:9" x14ac:dyDescent="0.35">
      <c r="H44" s="7" t="s">
        <v>26</v>
      </c>
      <c r="I44">
        <f>COUNTIF(TBL_Employees[Job Title],Sheet4!H31)</f>
        <v>121</v>
      </c>
    </row>
    <row r="45" spans="8:9" x14ac:dyDescent="0.35">
      <c r="H45" s="7" t="s">
        <v>68</v>
      </c>
      <c r="I45">
        <f>COUNTIF(TBL_Employees[Job Title],Sheet4!H23)</f>
        <v>15</v>
      </c>
    </row>
    <row r="46" spans="8:9" x14ac:dyDescent="0.35">
      <c r="H46" s="7" t="s">
        <v>71</v>
      </c>
      <c r="I46">
        <f>COUNTIF(TBL_Employees[Job Title],Sheet4!H37)</f>
        <v>12</v>
      </c>
    </row>
    <row r="47" spans="8:9" x14ac:dyDescent="0.35">
      <c r="H47" s="7" t="s">
        <v>62</v>
      </c>
      <c r="I47">
        <f>COUNTIF(TBL_Employees[Job Title],Sheet4!H35)</f>
        <v>15</v>
      </c>
    </row>
    <row r="48" spans="8:9" x14ac:dyDescent="0.35">
      <c r="H48" s="7" t="s">
        <v>129</v>
      </c>
      <c r="I48">
        <f>COUNTIF(TBL_Employees[Job Title],Sheet4!#REF!)</f>
        <v>0</v>
      </c>
    </row>
    <row r="49" spans="8:9" x14ac:dyDescent="0.35">
      <c r="H49" s="7" t="s">
        <v>86</v>
      </c>
      <c r="I49">
        <f>COUNTIF(TBL_Employees[Job Title],Sheet4!#REF!)</f>
        <v>0</v>
      </c>
    </row>
    <row r="50" spans="8:9" x14ac:dyDescent="0.35">
      <c r="H50" s="7" t="s">
        <v>76</v>
      </c>
      <c r="I50">
        <f>COUNTIF(TBL_Employees[Job Title],Sheet4!H48)</f>
        <v>21</v>
      </c>
    </row>
    <row r="51" spans="8:9" x14ac:dyDescent="0.35">
      <c r="H51" s="7" t="s">
        <v>22</v>
      </c>
      <c r="I51">
        <f>COUNTIF(TBL_Employees[Job Title],Sheet4!H32)</f>
        <v>9</v>
      </c>
    </row>
  </sheetData>
  <sortState xmlns:xlrd2="http://schemas.microsoft.com/office/spreadsheetml/2017/richdata2" ref="H22:I51">
    <sortCondition descending="1" ref="I22:I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8EFE-7E67-4DC3-9E4B-CD7A56F44AC4}">
  <dimension ref="A1:G33"/>
  <sheetViews>
    <sheetView tabSelected="1" zoomScale="85" workbookViewId="0"/>
  </sheetViews>
  <sheetFormatPr defaultRowHeight="14.5" x14ac:dyDescent="0.35"/>
  <cols>
    <col min="1" max="1" width="15.90625" bestFit="1" customWidth="1"/>
    <col min="2" max="2" width="17.1796875" bestFit="1" customWidth="1"/>
    <col min="7" max="7" width="17" bestFit="1" customWidth="1"/>
  </cols>
  <sheetData>
    <row r="1" spans="1:7" x14ac:dyDescent="0.35">
      <c r="A1" s="8" t="s">
        <v>6</v>
      </c>
      <c r="B1" t="s">
        <v>51</v>
      </c>
    </row>
    <row r="3" spans="1:7" x14ac:dyDescent="0.35">
      <c r="A3" s="8" t="s">
        <v>1983</v>
      </c>
      <c r="B3" t="s">
        <v>2022</v>
      </c>
      <c r="F3" s="10" t="s">
        <v>2023</v>
      </c>
      <c r="G3" s="10" t="s">
        <v>2022</v>
      </c>
    </row>
    <row r="4" spans="1:7" x14ac:dyDescent="0.35">
      <c r="A4" s="7" t="s">
        <v>65</v>
      </c>
      <c r="B4" s="11">
        <v>20</v>
      </c>
      <c r="F4" s="7" t="s">
        <v>1992</v>
      </c>
      <c r="G4" s="11">
        <v>11</v>
      </c>
    </row>
    <row r="5" spans="1:7" x14ac:dyDescent="0.35">
      <c r="A5" s="7" t="s">
        <v>31</v>
      </c>
      <c r="B5" s="11">
        <v>51</v>
      </c>
      <c r="F5" s="7" t="s">
        <v>1993</v>
      </c>
      <c r="G5" s="11">
        <v>3</v>
      </c>
    </row>
    <row r="6" spans="1:7" x14ac:dyDescent="0.35">
      <c r="A6" s="7" t="s">
        <v>15</v>
      </c>
      <c r="B6" s="11">
        <v>33</v>
      </c>
      <c r="F6" s="7" t="s">
        <v>1994</v>
      </c>
      <c r="G6" s="11">
        <v>13</v>
      </c>
    </row>
    <row r="7" spans="1:7" x14ac:dyDescent="0.35">
      <c r="A7" s="7" t="s">
        <v>23</v>
      </c>
      <c r="B7" s="11">
        <v>33</v>
      </c>
      <c r="F7" s="7" t="s">
        <v>1995</v>
      </c>
      <c r="G7" s="11">
        <v>9</v>
      </c>
    </row>
    <row r="8" spans="1:7" x14ac:dyDescent="0.35">
      <c r="A8" s="7" t="s">
        <v>27</v>
      </c>
      <c r="B8" s="11">
        <v>53</v>
      </c>
      <c r="F8" s="7" t="s">
        <v>1996</v>
      </c>
      <c r="G8" s="11">
        <v>10</v>
      </c>
    </row>
    <row r="9" spans="1:7" x14ac:dyDescent="0.35">
      <c r="A9" s="7" t="s">
        <v>43</v>
      </c>
      <c r="B9" s="11">
        <v>24</v>
      </c>
      <c r="F9" s="7" t="s">
        <v>1997</v>
      </c>
      <c r="G9" s="11">
        <v>12</v>
      </c>
    </row>
    <row r="10" spans="1:7" x14ac:dyDescent="0.35">
      <c r="A10" s="7" t="s">
        <v>50</v>
      </c>
      <c r="B10" s="11">
        <v>37</v>
      </c>
      <c r="F10" s="7" t="s">
        <v>1998</v>
      </c>
      <c r="G10" s="11">
        <v>16</v>
      </c>
    </row>
    <row r="11" spans="1:7" x14ac:dyDescent="0.35">
      <c r="A11" s="7" t="s">
        <v>1984</v>
      </c>
      <c r="B11" s="11">
        <v>251</v>
      </c>
      <c r="F11" s="7" t="s">
        <v>1999</v>
      </c>
      <c r="G11" s="11">
        <v>14</v>
      </c>
    </row>
    <row r="12" spans="1:7" x14ac:dyDescent="0.35">
      <c r="F12" s="7" t="s">
        <v>2000</v>
      </c>
      <c r="G12" s="11">
        <v>14</v>
      </c>
    </row>
    <row r="13" spans="1:7" x14ac:dyDescent="0.35">
      <c r="F13" s="7" t="s">
        <v>2001</v>
      </c>
      <c r="G13" s="11">
        <v>17</v>
      </c>
    </row>
    <row r="14" spans="1:7" x14ac:dyDescent="0.35">
      <c r="F14" s="7" t="s">
        <v>2002</v>
      </c>
      <c r="G14" s="11">
        <v>23</v>
      </c>
    </row>
    <row r="15" spans="1:7" x14ac:dyDescent="0.35">
      <c r="F15" s="7" t="s">
        <v>2003</v>
      </c>
      <c r="G15" s="11">
        <v>19</v>
      </c>
    </row>
    <row r="16" spans="1:7" x14ac:dyDescent="0.35">
      <c r="F16" s="7" t="s">
        <v>2004</v>
      </c>
      <c r="G16" s="11">
        <v>29</v>
      </c>
    </row>
    <row r="17" spans="6:7" x14ac:dyDescent="0.35">
      <c r="F17" s="7" t="s">
        <v>2005</v>
      </c>
      <c r="G17" s="11">
        <v>27</v>
      </c>
    </row>
    <row r="18" spans="6:7" x14ac:dyDescent="0.35">
      <c r="F18" s="7" t="s">
        <v>2006</v>
      </c>
      <c r="G18" s="11">
        <v>30</v>
      </c>
    </row>
    <row r="19" spans="6:7" x14ac:dyDescent="0.35">
      <c r="F19" s="7" t="s">
        <v>2007</v>
      </c>
      <c r="G19" s="11">
        <v>33</v>
      </c>
    </row>
    <row r="20" spans="6:7" x14ac:dyDescent="0.35">
      <c r="F20" s="7" t="s">
        <v>2008</v>
      </c>
      <c r="G20" s="11">
        <v>25</v>
      </c>
    </row>
    <row r="21" spans="6:7" x14ac:dyDescent="0.35">
      <c r="F21" s="7" t="s">
        <v>2009</v>
      </c>
      <c r="G21" s="11">
        <v>29</v>
      </c>
    </row>
    <row r="22" spans="6:7" x14ac:dyDescent="0.35">
      <c r="F22" s="7" t="s">
        <v>2010</v>
      </c>
      <c r="G22" s="11">
        <v>42</v>
      </c>
    </row>
    <row r="23" spans="6:7" x14ac:dyDescent="0.35">
      <c r="F23" s="7" t="s">
        <v>2011</v>
      </c>
      <c r="G23" s="11">
        <v>39</v>
      </c>
    </row>
    <row r="24" spans="6:7" x14ac:dyDescent="0.35">
      <c r="F24" s="7" t="s">
        <v>2012</v>
      </c>
      <c r="G24" s="11">
        <v>37</v>
      </c>
    </row>
    <row r="25" spans="6:7" x14ac:dyDescent="0.35">
      <c r="F25" s="7" t="s">
        <v>2013</v>
      </c>
      <c r="G25" s="11">
        <v>39</v>
      </c>
    </row>
    <row r="26" spans="6:7" x14ac:dyDescent="0.35">
      <c r="F26" s="7" t="s">
        <v>2014</v>
      </c>
      <c r="G26" s="11">
        <v>52</v>
      </c>
    </row>
    <row r="27" spans="6:7" x14ac:dyDescent="0.35">
      <c r="F27" s="7" t="s">
        <v>2015</v>
      </c>
      <c r="G27" s="11">
        <v>47</v>
      </c>
    </row>
    <row r="28" spans="6:7" x14ac:dyDescent="0.35">
      <c r="F28" s="7" t="s">
        <v>2016</v>
      </c>
      <c r="G28" s="11">
        <v>52</v>
      </c>
    </row>
    <row r="29" spans="6:7" x14ac:dyDescent="0.35">
      <c r="F29" s="7" t="s">
        <v>2017</v>
      </c>
      <c r="G29" s="11">
        <v>70</v>
      </c>
    </row>
    <row r="30" spans="6:7" x14ac:dyDescent="0.35">
      <c r="F30" s="7" t="s">
        <v>2018</v>
      </c>
      <c r="G30" s="11">
        <v>68</v>
      </c>
    </row>
    <row r="31" spans="6:7" x14ac:dyDescent="0.35">
      <c r="F31" s="7" t="s">
        <v>2019</v>
      </c>
      <c r="G31" s="11">
        <v>68</v>
      </c>
    </row>
    <row r="32" spans="6:7" x14ac:dyDescent="0.35">
      <c r="F32" s="7" t="s">
        <v>2020</v>
      </c>
      <c r="G32" s="11">
        <v>66</v>
      </c>
    </row>
    <row r="33" spans="6:7" x14ac:dyDescent="0.35">
      <c r="F33" s="7" t="s">
        <v>2021</v>
      </c>
      <c r="G33" s="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O1001"/>
  <sheetViews>
    <sheetView zoomScale="77" workbookViewId="0">
      <selection sqref="A1:XFD1048576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5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1991</v>
      </c>
    </row>
    <row r="2" spans="1:15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  <c r="O2" t="str">
        <f>TEXT(TBL_Employees[[#This Row],[Hire Date]],"yyyy")</f>
        <v>2016</v>
      </c>
    </row>
    <row r="3" spans="1:15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  <c r="O3" t="str">
        <f>TEXT(TBL_Employees[[#This Row],[Hire Date]],"yyyy")</f>
        <v>1997</v>
      </c>
    </row>
    <row r="4" spans="1:15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  <c r="O4" t="str">
        <f>TEXT(TBL_Employees[[#This Row],[Hire Date]],"yyyy")</f>
        <v>2006</v>
      </c>
    </row>
    <row r="5" spans="1:15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  <c r="O5" t="str">
        <f>TEXT(TBL_Employees[[#This Row],[Hire Date]],"yyyy")</f>
        <v>2019</v>
      </c>
    </row>
    <row r="6" spans="1:15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  <c r="O6" t="str">
        <f>TEXT(TBL_Employees[[#This Row],[Hire Date]],"yyyy")</f>
        <v>1995</v>
      </c>
    </row>
    <row r="7" spans="1:15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  <c r="O7" t="str">
        <f>TEXT(TBL_Employees[[#This Row],[Hire Date]],"yyyy")</f>
        <v>2017</v>
      </c>
    </row>
    <row r="8" spans="1:15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  <c r="O8" t="str">
        <f>TEXT(TBL_Employees[[#This Row],[Hire Date]],"yyyy")</f>
        <v>2020</v>
      </c>
    </row>
    <row r="9" spans="1:15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  <c r="O9" t="str">
        <f>TEXT(TBL_Employees[[#This Row],[Hire Date]],"yyyy")</f>
        <v>2020</v>
      </c>
    </row>
    <row r="10" spans="1:15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  <c r="O10" t="str">
        <f>TEXT(TBL_Employees[[#This Row],[Hire Date]],"yyyy")</f>
        <v>2019</v>
      </c>
    </row>
    <row r="11" spans="1:15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  <c r="O11" t="str">
        <f>TEXT(TBL_Employees[[#This Row],[Hire Date]],"yyyy")</f>
        <v>2018</v>
      </c>
    </row>
    <row r="12" spans="1:15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  <c r="O12" t="str">
        <f>TEXT(TBL_Employees[[#This Row],[Hire Date]],"yyyy")</f>
        <v>2009</v>
      </c>
    </row>
    <row r="13" spans="1:15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  <c r="O13" t="str">
        <f>TEXT(TBL_Employees[[#This Row],[Hire Date]],"yyyy")</f>
        <v>2021</v>
      </c>
    </row>
    <row r="14" spans="1:15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  <c r="O14" t="str">
        <f>TEXT(TBL_Employees[[#This Row],[Hire Date]],"yyyy")</f>
        <v>1999</v>
      </c>
    </row>
    <row r="15" spans="1:15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  <c r="O15" t="str">
        <f>TEXT(TBL_Employees[[#This Row],[Hire Date]],"yyyy")</f>
        <v>2021</v>
      </c>
    </row>
    <row r="16" spans="1:15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  <c r="O16" t="str">
        <f>TEXT(TBL_Employees[[#This Row],[Hire Date]],"yyyy")</f>
        <v>2017</v>
      </c>
    </row>
    <row r="17" spans="1:15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  <c r="O17" t="str">
        <f>TEXT(TBL_Employees[[#This Row],[Hire Date]],"yyyy")</f>
        <v>2013</v>
      </c>
    </row>
    <row r="18" spans="1:15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  <c r="O18" t="str">
        <f>TEXT(TBL_Employees[[#This Row],[Hire Date]],"yyyy")</f>
        <v>2002</v>
      </c>
    </row>
    <row r="19" spans="1:15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  <c r="O19" t="str">
        <f>TEXT(TBL_Employees[[#This Row],[Hire Date]],"yyyy")</f>
        <v>2003</v>
      </c>
    </row>
    <row r="20" spans="1:15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  <c r="O20" t="str">
        <f>TEXT(TBL_Employees[[#This Row],[Hire Date]],"yyyy")</f>
        <v>2013</v>
      </c>
    </row>
    <row r="21" spans="1:15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  <c r="O21" t="str">
        <f>TEXT(TBL_Employees[[#This Row],[Hire Date]],"yyyy")</f>
        <v>2002</v>
      </c>
    </row>
    <row r="22" spans="1:15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  <c r="O22" t="str">
        <f>TEXT(TBL_Employees[[#This Row],[Hire Date]],"yyyy")</f>
        <v>2012</v>
      </c>
    </row>
    <row r="23" spans="1:15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  <c r="O23" t="str">
        <f>TEXT(TBL_Employees[[#This Row],[Hire Date]],"yyyy")</f>
        <v>2021</v>
      </c>
    </row>
    <row r="24" spans="1:15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  <c r="O24" t="str">
        <f>TEXT(TBL_Employees[[#This Row],[Hire Date]],"yyyy")</f>
        <v>2002</v>
      </c>
    </row>
    <row r="25" spans="1:15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  <c r="O25" t="str">
        <f>TEXT(TBL_Employees[[#This Row],[Hire Date]],"yyyy")</f>
        <v>2019</v>
      </c>
    </row>
    <row r="26" spans="1:15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  <c r="O26" t="str">
        <f>TEXT(TBL_Employees[[#This Row],[Hire Date]],"yyyy")</f>
        <v>2014</v>
      </c>
    </row>
    <row r="27" spans="1:15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  <c r="O27" t="str">
        <f>TEXT(TBL_Employees[[#This Row],[Hire Date]],"yyyy")</f>
        <v>2015</v>
      </c>
    </row>
    <row r="28" spans="1:15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  <c r="O28" t="str">
        <f>TEXT(TBL_Employees[[#This Row],[Hire Date]],"yyyy")</f>
        <v>2005</v>
      </c>
    </row>
    <row r="29" spans="1:15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  <c r="O29" t="str">
        <f>TEXT(TBL_Employees[[#This Row],[Hire Date]],"yyyy")</f>
        <v>2004</v>
      </c>
    </row>
    <row r="30" spans="1:15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  <c r="O30" t="str">
        <f>TEXT(TBL_Employees[[#This Row],[Hire Date]],"yyyy")</f>
        <v>1996</v>
      </c>
    </row>
    <row r="31" spans="1:15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  <c r="O31" t="str">
        <f>TEXT(TBL_Employees[[#This Row],[Hire Date]],"yyyy")</f>
        <v>2012</v>
      </c>
    </row>
    <row r="32" spans="1:15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  <c r="O32" t="str">
        <f>TEXT(TBL_Employees[[#This Row],[Hire Date]],"yyyy")</f>
        <v>2017</v>
      </c>
    </row>
    <row r="33" spans="1:15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  <c r="O33" t="str">
        <f>TEXT(TBL_Employees[[#This Row],[Hire Date]],"yyyy")</f>
        <v>2004</v>
      </c>
    </row>
    <row r="34" spans="1:15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  <c r="O34" t="str">
        <f>TEXT(TBL_Employees[[#This Row],[Hire Date]],"yyyy")</f>
        <v>2008</v>
      </c>
    </row>
    <row r="35" spans="1:15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  <c r="O35" t="str">
        <f>TEXT(TBL_Employees[[#This Row],[Hire Date]],"yyyy")</f>
        <v>2016</v>
      </c>
    </row>
    <row r="36" spans="1:15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  <c r="O36" t="str">
        <f>TEXT(TBL_Employees[[#This Row],[Hire Date]],"yyyy")</f>
        <v>2018</v>
      </c>
    </row>
    <row r="37" spans="1:15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  <c r="O37" t="str">
        <f>TEXT(TBL_Employees[[#This Row],[Hire Date]],"yyyy")</f>
        <v>2014</v>
      </c>
    </row>
    <row r="38" spans="1:15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  <c r="O38" t="str">
        <f>TEXT(TBL_Employees[[#This Row],[Hire Date]],"yyyy")</f>
        <v>2019</v>
      </c>
    </row>
    <row r="39" spans="1:15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  <c r="O39" t="str">
        <f>TEXT(TBL_Employees[[#This Row],[Hire Date]],"yyyy")</f>
        <v>2019</v>
      </c>
    </row>
    <row r="40" spans="1:15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  <c r="O40" t="str">
        <f>TEXT(TBL_Employees[[#This Row],[Hire Date]],"yyyy")</f>
        <v>2013</v>
      </c>
    </row>
    <row r="41" spans="1:15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  <c r="O41" t="str">
        <f>TEXT(TBL_Employees[[#This Row],[Hire Date]],"yyyy")</f>
        <v>1994</v>
      </c>
    </row>
    <row r="42" spans="1:15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  <c r="O42" t="str">
        <f>TEXT(TBL_Employees[[#This Row],[Hire Date]],"yyyy")</f>
        <v>2017</v>
      </c>
    </row>
    <row r="43" spans="1:15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  <c r="O43" t="str">
        <f>TEXT(TBL_Employees[[#This Row],[Hire Date]],"yyyy")</f>
        <v>2013</v>
      </c>
    </row>
    <row r="44" spans="1:15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  <c r="O44" t="str">
        <f>TEXT(TBL_Employees[[#This Row],[Hire Date]],"yyyy")</f>
        <v>2005</v>
      </c>
    </row>
    <row r="45" spans="1:15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  <c r="O45" t="str">
        <f>TEXT(TBL_Employees[[#This Row],[Hire Date]],"yyyy")</f>
        <v>2013</v>
      </c>
    </row>
    <row r="46" spans="1:15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  <c r="O46" t="str">
        <f>TEXT(TBL_Employees[[#This Row],[Hire Date]],"yyyy")</f>
        <v>2019</v>
      </c>
    </row>
    <row r="47" spans="1:15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  <c r="O47" t="str">
        <f>TEXT(TBL_Employees[[#This Row],[Hire Date]],"yyyy")</f>
        <v>2010</v>
      </c>
    </row>
    <row r="48" spans="1:15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  <c r="O48" t="str">
        <f>TEXT(TBL_Employees[[#This Row],[Hire Date]],"yyyy")</f>
        <v>2013</v>
      </c>
    </row>
    <row r="49" spans="1:15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  <c r="O49" t="str">
        <f>TEXT(TBL_Employees[[#This Row],[Hire Date]],"yyyy")</f>
        <v>2009</v>
      </c>
    </row>
    <row r="50" spans="1:15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  <c r="O50" t="str">
        <f>TEXT(TBL_Employees[[#This Row],[Hire Date]],"yyyy")</f>
        <v>2012</v>
      </c>
    </row>
    <row r="51" spans="1:15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  <c r="O51" t="str">
        <f>TEXT(TBL_Employees[[#This Row],[Hire Date]],"yyyy")</f>
        <v>2014</v>
      </c>
    </row>
    <row r="52" spans="1:15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  <c r="O52" t="str">
        <f>TEXT(TBL_Employees[[#This Row],[Hire Date]],"yyyy")</f>
        <v>2001</v>
      </c>
    </row>
    <row r="53" spans="1:15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  <c r="O53" t="str">
        <f>TEXT(TBL_Employees[[#This Row],[Hire Date]],"yyyy")</f>
        <v>2021</v>
      </c>
    </row>
    <row r="54" spans="1:15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  <c r="O54" t="str">
        <f>TEXT(TBL_Employees[[#This Row],[Hire Date]],"yyyy")</f>
        <v>2021</v>
      </c>
    </row>
    <row r="55" spans="1:15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  <c r="O55" t="str">
        <f>TEXT(TBL_Employees[[#This Row],[Hire Date]],"yyyy")</f>
        <v>2011</v>
      </c>
    </row>
    <row r="56" spans="1:15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  <c r="O56" t="str">
        <f>TEXT(TBL_Employees[[#This Row],[Hire Date]],"yyyy")</f>
        <v>2015</v>
      </c>
    </row>
    <row r="57" spans="1:15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  <c r="O57" t="str">
        <f>TEXT(TBL_Employees[[#This Row],[Hire Date]],"yyyy")</f>
        <v>2018</v>
      </c>
    </row>
    <row r="58" spans="1:15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  <c r="O58" t="str">
        <f>TEXT(TBL_Employees[[#This Row],[Hire Date]],"yyyy")</f>
        <v>2005</v>
      </c>
    </row>
    <row r="59" spans="1:15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  <c r="O59" t="str">
        <f>TEXT(TBL_Employees[[#This Row],[Hire Date]],"yyyy")</f>
        <v>2001</v>
      </c>
    </row>
    <row r="60" spans="1:15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  <c r="O60" t="str">
        <f>TEXT(TBL_Employees[[#This Row],[Hire Date]],"yyyy")</f>
        <v>2008</v>
      </c>
    </row>
    <row r="61" spans="1:15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  <c r="O61" t="str">
        <f>TEXT(TBL_Employees[[#This Row],[Hire Date]],"yyyy")</f>
        <v>2021</v>
      </c>
    </row>
    <row r="62" spans="1:15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  <c r="O62" t="str">
        <f>TEXT(TBL_Employees[[#This Row],[Hire Date]],"yyyy")</f>
        <v>2006</v>
      </c>
    </row>
    <row r="63" spans="1:15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  <c r="O63" t="str">
        <f>TEXT(TBL_Employees[[#This Row],[Hire Date]],"yyyy")</f>
        <v>2019</v>
      </c>
    </row>
    <row r="64" spans="1:15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  <c r="O64" t="str">
        <f>TEXT(TBL_Employees[[#This Row],[Hire Date]],"yyyy")</f>
        <v>2008</v>
      </c>
    </row>
    <row r="65" spans="1:15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  <c r="O65" t="str">
        <f>TEXT(TBL_Employees[[#This Row],[Hire Date]],"yyyy")</f>
        <v>2013</v>
      </c>
    </row>
    <row r="66" spans="1:15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  <c r="O66" t="str">
        <f>TEXT(TBL_Employees[[#This Row],[Hire Date]],"yyyy")</f>
        <v>2021</v>
      </c>
    </row>
    <row r="67" spans="1:15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  <c r="O67" t="str">
        <f>TEXT(TBL_Employees[[#This Row],[Hire Date]],"yyyy")</f>
        <v>2008</v>
      </c>
    </row>
    <row r="68" spans="1:15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  <c r="O68" t="str">
        <f>TEXT(TBL_Employees[[#This Row],[Hire Date]],"yyyy")</f>
        <v>2009</v>
      </c>
    </row>
    <row r="69" spans="1:15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  <c r="O69" t="str">
        <f>TEXT(TBL_Employees[[#This Row],[Hire Date]],"yyyy")</f>
        <v>2016</v>
      </c>
    </row>
    <row r="70" spans="1:15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  <c r="O70" t="str">
        <f>TEXT(TBL_Employees[[#This Row],[Hire Date]],"yyyy")</f>
        <v>2009</v>
      </c>
    </row>
    <row r="71" spans="1:15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  <c r="O71" t="str">
        <f>TEXT(TBL_Employees[[#This Row],[Hire Date]],"yyyy")</f>
        <v>2020</v>
      </c>
    </row>
    <row r="72" spans="1:15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  <c r="O72" t="str">
        <f>TEXT(TBL_Employees[[#This Row],[Hire Date]],"yyyy")</f>
        <v>2002</v>
      </c>
    </row>
    <row r="73" spans="1:15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  <c r="O73" t="str">
        <f>TEXT(TBL_Employees[[#This Row],[Hire Date]],"yyyy")</f>
        <v>2019</v>
      </c>
    </row>
    <row r="74" spans="1:15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  <c r="O74" t="str">
        <f>TEXT(TBL_Employees[[#This Row],[Hire Date]],"yyyy")</f>
        <v>2021</v>
      </c>
    </row>
    <row r="75" spans="1:15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  <c r="O75" t="str">
        <f>TEXT(TBL_Employees[[#This Row],[Hire Date]],"yyyy")</f>
        <v>1998</v>
      </c>
    </row>
    <row r="76" spans="1:15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  <c r="O76" t="str">
        <f>TEXT(TBL_Employees[[#This Row],[Hire Date]],"yyyy")</f>
        <v>2003</v>
      </c>
    </row>
    <row r="77" spans="1:15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  <c r="O77" t="str">
        <f>TEXT(TBL_Employees[[#This Row],[Hire Date]],"yyyy")</f>
        <v>2010</v>
      </c>
    </row>
    <row r="78" spans="1:15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  <c r="O78" t="str">
        <f>TEXT(TBL_Employees[[#This Row],[Hire Date]],"yyyy")</f>
        <v>2017</v>
      </c>
    </row>
    <row r="79" spans="1:15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  <c r="O79" t="str">
        <f>TEXT(TBL_Employees[[#This Row],[Hire Date]],"yyyy")</f>
        <v>2007</v>
      </c>
    </row>
    <row r="80" spans="1:15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  <c r="O80" t="str">
        <f>TEXT(TBL_Employees[[#This Row],[Hire Date]],"yyyy")</f>
        <v>2015</v>
      </c>
    </row>
    <row r="81" spans="1:15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  <c r="O81" t="str">
        <f>TEXT(TBL_Employees[[#This Row],[Hire Date]],"yyyy")</f>
        <v>2015</v>
      </c>
    </row>
    <row r="82" spans="1:15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  <c r="O82" t="str">
        <f>TEXT(TBL_Employees[[#This Row],[Hire Date]],"yyyy")</f>
        <v>2016</v>
      </c>
    </row>
    <row r="83" spans="1:15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  <c r="O83" t="str">
        <f>TEXT(TBL_Employees[[#This Row],[Hire Date]],"yyyy")</f>
        <v>1992</v>
      </c>
    </row>
    <row r="84" spans="1:15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  <c r="O84" t="str">
        <f>TEXT(TBL_Employees[[#This Row],[Hire Date]],"yyyy")</f>
        <v>2005</v>
      </c>
    </row>
    <row r="85" spans="1:15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  <c r="O85" t="str">
        <f>TEXT(TBL_Employees[[#This Row],[Hire Date]],"yyyy")</f>
        <v>2016</v>
      </c>
    </row>
    <row r="86" spans="1:15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  <c r="O86" t="str">
        <f>TEXT(TBL_Employees[[#This Row],[Hire Date]],"yyyy")</f>
        <v>2020</v>
      </c>
    </row>
    <row r="87" spans="1:15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  <c r="O87" t="str">
        <f>TEXT(TBL_Employees[[#This Row],[Hire Date]],"yyyy")</f>
        <v>2003</v>
      </c>
    </row>
    <row r="88" spans="1:15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  <c r="O88" t="str">
        <f>TEXT(TBL_Employees[[#This Row],[Hire Date]],"yyyy")</f>
        <v>2014</v>
      </c>
    </row>
    <row r="89" spans="1:15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  <c r="O89" t="str">
        <f>TEXT(TBL_Employees[[#This Row],[Hire Date]],"yyyy")</f>
        <v>2009</v>
      </c>
    </row>
    <row r="90" spans="1:15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  <c r="O90" t="str">
        <f>TEXT(TBL_Employees[[#This Row],[Hire Date]],"yyyy")</f>
        <v>2019</v>
      </c>
    </row>
    <row r="91" spans="1:15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  <c r="O91" t="str">
        <f>TEXT(TBL_Employees[[#This Row],[Hire Date]],"yyyy")</f>
        <v>2018</v>
      </c>
    </row>
    <row r="92" spans="1:15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  <c r="O92" t="str">
        <f>TEXT(TBL_Employees[[#This Row],[Hire Date]],"yyyy")</f>
        <v>2018</v>
      </c>
    </row>
    <row r="93" spans="1:15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  <c r="O93" t="str">
        <f>TEXT(TBL_Employees[[#This Row],[Hire Date]],"yyyy")</f>
        <v>2018</v>
      </c>
    </row>
    <row r="94" spans="1:15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  <c r="O94" t="str">
        <f>TEXT(TBL_Employees[[#This Row],[Hire Date]],"yyyy")</f>
        <v>2019</v>
      </c>
    </row>
    <row r="95" spans="1:15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  <c r="O95" t="str">
        <f>TEXT(TBL_Employees[[#This Row],[Hire Date]],"yyyy")</f>
        <v>2017</v>
      </c>
    </row>
    <row r="96" spans="1:15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  <c r="O96" t="str">
        <f>TEXT(TBL_Employees[[#This Row],[Hire Date]],"yyyy")</f>
        <v>2002</v>
      </c>
    </row>
    <row r="97" spans="1:15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  <c r="O97" t="str">
        <f>TEXT(TBL_Employees[[#This Row],[Hire Date]],"yyyy")</f>
        <v>2015</v>
      </c>
    </row>
    <row r="98" spans="1:15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  <c r="O98" t="str">
        <f>TEXT(TBL_Employees[[#This Row],[Hire Date]],"yyyy")</f>
        <v>2011</v>
      </c>
    </row>
    <row r="99" spans="1:15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  <c r="O99" t="str">
        <f>TEXT(TBL_Employees[[#This Row],[Hire Date]],"yyyy")</f>
        <v>2021</v>
      </c>
    </row>
    <row r="100" spans="1:15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  <c r="O100" t="str">
        <f>TEXT(TBL_Employees[[#This Row],[Hire Date]],"yyyy")</f>
        <v>2020</v>
      </c>
    </row>
    <row r="101" spans="1:15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  <c r="O101" t="str">
        <f>TEXT(TBL_Employees[[#This Row],[Hire Date]],"yyyy")</f>
        <v>2020</v>
      </c>
    </row>
    <row r="102" spans="1:15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  <c r="O102" t="str">
        <f>TEXT(TBL_Employees[[#This Row],[Hire Date]],"yyyy")</f>
        <v>2013</v>
      </c>
    </row>
    <row r="103" spans="1:15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  <c r="O103" t="str">
        <f>TEXT(TBL_Employees[[#This Row],[Hire Date]],"yyyy")</f>
        <v>2007</v>
      </c>
    </row>
    <row r="104" spans="1:15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  <c r="O104" t="str">
        <f>TEXT(TBL_Employees[[#This Row],[Hire Date]],"yyyy")</f>
        <v>2015</v>
      </c>
    </row>
    <row r="105" spans="1:15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  <c r="O105" t="str">
        <f>TEXT(TBL_Employees[[#This Row],[Hire Date]],"yyyy")</f>
        <v>2021</v>
      </c>
    </row>
    <row r="106" spans="1:15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  <c r="O106" t="str">
        <f>TEXT(TBL_Employees[[#This Row],[Hire Date]],"yyyy")</f>
        <v>2007</v>
      </c>
    </row>
    <row r="107" spans="1:15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  <c r="O107" t="str">
        <f>TEXT(TBL_Employees[[#This Row],[Hire Date]],"yyyy")</f>
        <v>2013</v>
      </c>
    </row>
    <row r="108" spans="1:15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  <c r="O108" t="str">
        <f>TEXT(TBL_Employees[[#This Row],[Hire Date]],"yyyy")</f>
        <v>1997</v>
      </c>
    </row>
    <row r="109" spans="1:15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  <c r="O109" t="str">
        <f>TEXT(TBL_Employees[[#This Row],[Hire Date]],"yyyy")</f>
        <v>1995</v>
      </c>
    </row>
    <row r="110" spans="1:15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  <c r="O110" t="str">
        <f>TEXT(TBL_Employees[[#This Row],[Hire Date]],"yyyy")</f>
        <v>2016</v>
      </c>
    </row>
    <row r="111" spans="1:15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  <c r="O111" t="str">
        <f>TEXT(TBL_Employees[[#This Row],[Hire Date]],"yyyy")</f>
        <v>2003</v>
      </c>
    </row>
    <row r="112" spans="1:15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  <c r="O112" t="str">
        <f>TEXT(TBL_Employees[[#This Row],[Hire Date]],"yyyy")</f>
        <v>2005</v>
      </c>
    </row>
    <row r="113" spans="1:15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  <c r="O113" t="str">
        <f>TEXT(TBL_Employees[[#This Row],[Hire Date]],"yyyy")</f>
        <v>2020</v>
      </c>
    </row>
    <row r="114" spans="1:15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  <c r="O114" t="str">
        <f>TEXT(TBL_Employees[[#This Row],[Hire Date]],"yyyy")</f>
        <v>2006</v>
      </c>
    </row>
    <row r="115" spans="1:15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  <c r="O115" t="str">
        <f>TEXT(TBL_Employees[[#This Row],[Hire Date]],"yyyy")</f>
        <v>2018</v>
      </c>
    </row>
    <row r="116" spans="1:15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  <c r="O116" t="str">
        <f>TEXT(TBL_Employees[[#This Row],[Hire Date]],"yyyy")</f>
        <v>2019</v>
      </c>
    </row>
    <row r="117" spans="1:15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  <c r="O117" t="str">
        <f>TEXT(TBL_Employees[[#This Row],[Hire Date]],"yyyy")</f>
        <v>1998</v>
      </c>
    </row>
    <row r="118" spans="1:15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  <c r="O118" t="str">
        <f>TEXT(TBL_Employees[[#This Row],[Hire Date]],"yyyy")</f>
        <v>2006</v>
      </c>
    </row>
    <row r="119" spans="1:15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  <c r="O119" t="str">
        <f>TEXT(TBL_Employees[[#This Row],[Hire Date]],"yyyy")</f>
        <v>2007</v>
      </c>
    </row>
    <row r="120" spans="1:15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  <c r="O120" t="str">
        <f>TEXT(TBL_Employees[[#This Row],[Hire Date]],"yyyy")</f>
        <v>2021</v>
      </c>
    </row>
    <row r="121" spans="1:15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  <c r="O121" t="str">
        <f>TEXT(TBL_Employees[[#This Row],[Hire Date]],"yyyy")</f>
        <v>2010</v>
      </c>
    </row>
    <row r="122" spans="1:15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  <c r="O122" t="str">
        <f>TEXT(TBL_Employees[[#This Row],[Hire Date]],"yyyy")</f>
        <v>2005</v>
      </c>
    </row>
    <row r="123" spans="1:15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  <c r="O123" t="str">
        <f>TEXT(TBL_Employees[[#This Row],[Hire Date]],"yyyy")</f>
        <v>2006</v>
      </c>
    </row>
    <row r="124" spans="1:15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  <c r="O124" t="str">
        <f>TEXT(TBL_Employees[[#This Row],[Hire Date]],"yyyy")</f>
        <v>2019</v>
      </c>
    </row>
    <row r="125" spans="1:15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  <c r="O125" t="str">
        <f>TEXT(TBL_Employees[[#This Row],[Hire Date]],"yyyy")</f>
        <v>2011</v>
      </c>
    </row>
    <row r="126" spans="1:15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  <c r="O126" t="str">
        <f>TEXT(TBL_Employees[[#This Row],[Hire Date]],"yyyy")</f>
        <v>2019</v>
      </c>
    </row>
    <row r="127" spans="1:15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  <c r="O127" t="str">
        <f>TEXT(TBL_Employees[[#This Row],[Hire Date]],"yyyy")</f>
        <v>2006</v>
      </c>
    </row>
    <row r="128" spans="1:15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  <c r="O128" t="str">
        <f>TEXT(TBL_Employees[[#This Row],[Hire Date]],"yyyy")</f>
        <v>2007</v>
      </c>
    </row>
    <row r="129" spans="1:15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  <c r="O129" t="str">
        <f>TEXT(TBL_Employees[[#This Row],[Hire Date]],"yyyy")</f>
        <v>1992</v>
      </c>
    </row>
    <row r="130" spans="1:15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  <c r="O130" t="str">
        <f>TEXT(TBL_Employees[[#This Row],[Hire Date]],"yyyy")</f>
        <v>2020</v>
      </c>
    </row>
    <row r="131" spans="1:15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  <c r="O131" t="str">
        <f>TEXT(TBL_Employees[[#This Row],[Hire Date]],"yyyy")</f>
        <v>2011</v>
      </c>
    </row>
    <row r="132" spans="1:15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  <c r="O132" t="str">
        <f>TEXT(TBL_Employees[[#This Row],[Hire Date]],"yyyy")</f>
        <v>2014</v>
      </c>
    </row>
    <row r="133" spans="1:15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  <c r="O133" t="str">
        <f>TEXT(TBL_Employees[[#This Row],[Hire Date]],"yyyy")</f>
        <v>1999</v>
      </c>
    </row>
    <row r="134" spans="1:15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  <c r="O134" t="str">
        <f>TEXT(TBL_Employees[[#This Row],[Hire Date]],"yyyy")</f>
        <v>2018</v>
      </c>
    </row>
    <row r="135" spans="1:15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  <c r="O135" t="str">
        <f>TEXT(TBL_Employees[[#This Row],[Hire Date]],"yyyy")</f>
        <v>2021</v>
      </c>
    </row>
    <row r="136" spans="1:15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  <c r="O136" t="str">
        <f>TEXT(TBL_Employees[[#This Row],[Hire Date]],"yyyy")</f>
        <v>2017</v>
      </c>
    </row>
    <row r="137" spans="1:15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  <c r="O137" t="str">
        <f>TEXT(TBL_Employees[[#This Row],[Hire Date]],"yyyy")</f>
        <v>2011</v>
      </c>
    </row>
    <row r="138" spans="1:15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  <c r="O138" t="str">
        <f>TEXT(TBL_Employees[[#This Row],[Hire Date]],"yyyy")</f>
        <v>2003</v>
      </c>
    </row>
    <row r="139" spans="1:15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  <c r="O139" t="str">
        <f>TEXT(TBL_Employees[[#This Row],[Hire Date]],"yyyy")</f>
        <v>2011</v>
      </c>
    </row>
    <row r="140" spans="1:15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  <c r="O140" t="str">
        <f>TEXT(TBL_Employees[[#This Row],[Hire Date]],"yyyy")</f>
        <v>2002</v>
      </c>
    </row>
    <row r="141" spans="1:15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  <c r="O141" t="str">
        <f>TEXT(TBL_Employees[[#This Row],[Hire Date]],"yyyy")</f>
        <v>2021</v>
      </c>
    </row>
    <row r="142" spans="1:15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  <c r="O142" t="str">
        <f>TEXT(TBL_Employees[[#This Row],[Hire Date]],"yyyy")</f>
        <v>2019</v>
      </c>
    </row>
    <row r="143" spans="1:15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  <c r="O143" t="str">
        <f>TEXT(TBL_Employees[[#This Row],[Hire Date]],"yyyy")</f>
        <v>2015</v>
      </c>
    </row>
    <row r="144" spans="1:15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  <c r="O144" t="str">
        <f>TEXT(TBL_Employees[[#This Row],[Hire Date]],"yyyy")</f>
        <v>2017</v>
      </c>
    </row>
    <row r="145" spans="1:15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  <c r="O145" t="str">
        <f>TEXT(TBL_Employees[[#This Row],[Hire Date]],"yyyy")</f>
        <v>2005</v>
      </c>
    </row>
    <row r="146" spans="1:15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  <c r="O146" t="str">
        <f>TEXT(TBL_Employees[[#This Row],[Hire Date]],"yyyy")</f>
        <v>2008</v>
      </c>
    </row>
    <row r="147" spans="1:15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  <c r="O147" t="str">
        <f>TEXT(TBL_Employees[[#This Row],[Hire Date]],"yyyy")</f>
        <v>1995</v>
      </c>
    </row>
    <row r="148" spans="1:15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  <c r="O148" t="str">
        <f>TEXT(TBL_Employees[[#This Row],[Hire Date]],"yyyy")</f>
        <v>2013</v>
      </c>
    </row>
    <row r="149" spans="1:15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  <c r="O149" t="str">
        <f>TEXT(TBL_Employees[[#This Row],[Hire Date]],"yyyy")</f>
        <v>2021</v>
      </c>
    </row>
    <row r="150" spans="1:15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  <c r="O150" t="str">
        <f>TEXT(TBL_Employees[[#This Row],[Hire Date]],"yyyy")</f>
        <v>2013</v>
      </c>
    </row>
    <row r="151" spans="1:15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  <c r="O151" t="str">
        <f>TEXT(TBL_Employees[[#This Row],[Hire Date]],"yyyy")</f>
        <v>1998</v>
      </c>
    </row>
    <row r="152" spans="1:15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  <c r="O152" t="str">
        <f>TEXT(TBL_Employees[[#This Row],[Hire Date]],"yyyy")</f>
        <v>2002</v>
      </c>
    </row>
    <row r="153" spans="1:15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  <c r="O153" t="str">
        <f>TEXT(TBL_Employees[[#This Row],[Hire Date]],"yyyy")</f>
        <v>1996</v>
      </c>
    </row>
    <row r="154" spans="1:15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  <c r="O154" t="str">
        <f>TEXT(TBL_Employees[[#This Row],[Hire Date]],"yyyy")</f>
        <v>2014</v>
      </c>
    </row>
    <row r="155" spans="1:15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  <c r="O155" t="str">
        <f>TEXT(TBL_Employees[[#This Row],[Hire Date]],"yyyy")</f>
        <v>2009</v>
      </c>
    </row>
    <row r="156" spans="1:15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  <c r="O156" t="str">
        <f>TEXT(TBL_Employees[[#This Row],[Hire Date]],"yyyy")</f>
        <v>2021</v>
      </c>
    </row>
    <row r="157" spans="1:15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  <c r="O157" t="str">
        <f>TEXT(TBL_Employees[[#This Row],[Hire Date]],"yyyy")</f>
        <v>2020</v>
      </c>
    </row>
    <row r="158" spans="1:15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  <c r="O158" t="str">
        <f>TEXT(TBL_Employees[[#This Row],[Hire Date]],"yyyy")</f>
        <v>2014</v>
      </c>
    </row>
    <row r="159" spans="1:15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  <c r="O159" t="str">
        <f>TEXT(TBL_Employees[[#This Row],[Hire Date]],"yyyy")</f>
        <v>2018</v>
      </c>
    </row>
    <row r="160" spans="1:15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  <c r="O160" t="str">
        <f>TEXT(TBL_Employees[[#This Row],[Hire Date]],"yyyy")</f>
        <v>2000</v>
      </c>
    </row>
    <row r="161" spans="1:15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  <c r="O161" t="str">
        <f>TEXT(TBL_Employees[[#This Row],[Hire Date]],"yyyy")</f>
        <v>1994</v>
      </c>
    </row>
    <row r="162" spans="1:15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  <c r="O162" t="str">
        <f>TEXT(TBL_Employees[[#This Row],[Hire Date]],"yyyy")</f>
        <v>2017</v>
      </c>
    </row>
    <row r="163" spans="1:15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  <c r="O163" t="str">
        <f>TEXT(TBL_Employees[[#This Row],[Hire Date]],"yyyy")</f>
        <v>2021</v>
      </c>
    </row>
    <row r="164" spans="1:15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  <c r="O164" t="str">
        <f>TEXT(TBL_Employees[[#This Row],[Hire Date]],"yyyy")</f>
        <v>2017</v>
      </c>
    </row>
    <row r="165" spans="1:15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  <c r="O165" t="str">
        <f>TEXT(TBL_Employees[[#This Row],[Hire Date]],"yyyy")</f>
        <v>1999</v>
      </c>
    </row>
    <row r="166" spans="1:15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  <c r="O166" t="str">
        <f>TEXT(TBL_Employees[[#This Row],[Hire Date]],"yyyy")</f>
        <v>2009</v>
      </c>
    </row>
    <row r="167" spans="1:15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  <c r="O167" t="str">
        <f>TEXT(TBL_Employees[[#This Row],[Hire Date]],"yyyy")</f>
        <v>2018</v>
      </c>
    </row>
    <row r="168" spans="1:15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  <c r="O168" t="str">
        <f>TEXT(TBL_Employees[[#This Row],[Hire Date]],"yyyy")</f>
        <v>2021</v>
      </c>
    </row>
    <row r="169" spans="1:15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  <c r="O169" t="str">
        <f>TEXT(TBL_Employees[[#This Row],[Hire Date]],"yyyy")</f>
        <v>2016</v>
      </c>
    </row>
    <row r="170" spans="1:15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  <c r="O170" t="str">
        <f>TEXT(TBL_Employees[[#This Row],[Hire Date]],"yyyy")</f>
        <v>2014</v>
      </c>
    </row>
    <row r="171" spans="1:15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  <c r="O171" t="str">
        <f>TEXT(TBL_Employees[[#This Row],[Hire Date]],"yyyy")</f>
        <v>1999</v>
      </c>
    </row>
    <row r="172" spans="1:15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  <c r="O172" t="str">
        <f>TEXT(TBL_Employees[[#This Row],[Hire Date]],"yyyy")</f>
        <v>2007</v>
      </c>
    </row>
    <row r="173" spans="1:15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  <c r="O173" t="str">
        <f>TEXT(TBL_Employees[[#This Row],[Hire Date]],"yyyy")</f>
        <v>2021</v>
      </c>
    </row>
    <row r="174" spans="1:15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  <c r="O174" t="str">
        <f>TEXT(TBL_Employees[[#This Row],[Hire Date]],"yyyy")</f>
        <v>2014</v>
      </c>
    </row>
    <row r="175" spans="1:15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  <c r="O175" t="str">
        <f>TEXT(TBL_Employees[[#This Row],[Hire Date]],"yyyy")</f>
        <v>2018</v>
      </c>
    </row>
    <row r="176" spans="1:15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  <c r="O176" t="str">
        <f>TEXT(TBL_Employees[[#This Row],[Hire Date]],"yyyy")</f>
        <v>2006</v>
      </c>
    </row>
    <row r="177" spans="1:15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  <c r="O177" t="str">
        <f>TEXT(TBL_Employees[[#This Row],[Hire Date]],"yyyy")</f>
        <v>2007</v>
      </c>
    </row>
    <row r="178" spans="1:15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  <c r="O178" t="str">
        <f>TEXT(TBL_Employees[[#This Row],[Hire Date]],"yyyy")</f>
        <v>1994</v>
      </c>
    </row>
    <row r="179" spans="1:15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  <c r="O179" t="str">
        <f>TEXT(TBL_Employees[[#This Row],[Hire Date]],"yyyy")</f>
        <v>2005</v>
      </c>
    </row>
    <row r="180" spans="1:15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  <c r="O180" t="str">
        <f>TEXT(TBL_Employees[[#This Row],[Hire Date]],"yyyy")</f>
        <v>2002</v>
      </c>
    </row>
    <row r="181" spans="1:15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  <c r="O181" t="str">
        <f>TEXT(TBL_Employees[[#This Row],[Hire Date]],"yyyy")</f>
        <v>2020</v>
      </c>
    </row>
    <row r="182" spans="1:15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  <c r="O182" t="str">
        <f>TEXT(TBL_Employees[[#This Row],[Hire Date]],"yyyy")</f>
        <v>2016</v>
      </c>
    </row>
    <row r="183" spans="1:15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  <c r="O183" t="str">
        <f>TEXT(TBL_Employees[[#This Row],[Hire Date]],"yyyy")</f>
        <v>2017</v>
      </c>
    </row>
    <row r="184" spans="1:15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  <c r="O184" t="str">
        <f>TEXT(TBL_Employees[[#This Row],[Hire Date]],"yyyy")</f>
        <v>2004</v>
      </c>
    </row>
    <row r="185" spans="1:15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  <c r="O185" t="str">
        <f>TEXT(TBL_Employees[[#This Row],[Hire Date]],"yyyy")</f>
        <v>2001</v>
      </c>
    </row>
    <row r="186" spans="1:15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  <c r="O186" t="str">
        <f>TEXT(TBL_Employees[[#This Row],[Hire Date]],"yyyy")</f>
        <v>2020</v>
      </c>
    </row>
    <row r="187" spans="1:15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  <c r="O187" t="str">
        <f>TEXT(TBL_Employees[[#This Row],[Hire Date]],"yyyy")</f>
        <v>1999</v>
      </c>
    </row>
    <row r="188" spans="1:15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  <c r="O188" t="str">
        <f>TEXT(TBL_Employees[[#This Row],[Hire Date]],"yyyy")</f>
        <v>2019</v>
      </c>
    </row>
    <row r="189" spans="1:15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  <c r="O189" t="str">
        <f>TEXT(TBL_Employees[[#This Row],[Hire Date]],"yyyy")</f>
        <v>2016</v>
      </c>
    </row>
    <row r="190" spans="1:15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  <c r="O190" t="str">
        <f>TEXT(TBL_Employees[[#This Row],[Hire Date]],"yyyy")</f>
        <v>2019</v>
      </c>
    </row>
    <row r="191" spans="1:15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  <c r="O191" t="str">
        <f>TEXT(TBL_Employees[[#This Row],[Hire Date]],"yyyy")</f>
        <v>2017</v>
      </c>
    </row>
    <row r="192" spans="1:15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  <c r="O192" t="str">
        <f>TEXT(TBL_Employees[[#This Row],[Hire Date]],"yyyy")</f>
        <v>2003</v>
      </c>
    </row>
    <row r="193" spans="1:15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  <c r="O193" t="str">
        <f>TEXT(TBL_Employees[[#This Row],[Hire Date]],"yyyy")</f>
        <v>2004</v>
      </c>
    </row>
    <row r="194" spans="1:15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  <c r="O194" t="str">
        <f>TEXT(TBL_Employees[[#This Row],[Hire Date]],"yyyy")</f>
        <v>1999</v>
      </c>
    </row>
    <row r="195" spans="1:15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  <c r="O195" t="str">
        <f>TEXT(TBL_Employees[[#This Row],[Hire Date]],"yyyy")</f>
        <v>1998</v>
      </c>
    </row>
    <row r="196" spans="1:15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  <c r="O196" t="str">
        <f>TEXT(TBL_Employees[[#This Row],[Hire Date]],"yyyy")</f>
        <v>2010</v>
      </c>
    </row>
    <row r="197" spans="1:15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  <c r="O197" t="str">
        <f>TEXT(TBL_Employees[[#This Row],[Hire Date]],"yyyy")</f>
        <v>2021</v>
      </c>
    </row>
    <row r="198" spans="1:15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  <c r="O198" t="str">
        <f>TEXT(TBL_Employees[[#This Row],[Hire Date]],"yyyy")</f>
        <v>2018</v>
      </c>
    </row>
    <row r="199" spans="1:15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  <c r="O199" t="str">
        <f>TEXT(TBL_Employees[[#This Row],[Hire Date]],"yyyy")</f>
        <v>2014</v>
      </c>
    </row>
    <row r="200" spans="1:15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  <c r="O200" t="str">
        <f>TEXT(TBL_Employees[[#This Row],[Hire Date]],"yyyy")</f>
        <v>2019</v>
      </c>
    </row>
    <row r="201" spans="1:15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  <c r="O201" t="str">
        <f>TEXT(TBL_Employees[[#This Row],[Hire Date]],"yyyy")</f>
        <v>2016</v>
      </c>
    </row>
    <row r="202" spans="1:15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  <c r="O202" t="str">
        <f>TEXT(TBL_Employees[[#This Row],[Hire Date]],"yyyy")</f>
        <v>2017</v>
      </c>
    </row>
    <row r="203" spans="1:15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  <c r="O203" t="str">
        <f>TEXT(TBL_Employees[[#This Row],[Hire Date]],"yyyy")</f>
        <v>2015</v>
      </c>
    </row>
    <row r="204" spans="1:15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  <c r="O204" t="str">
        <f>TEXT(TBL_Employees[[#This Row],[Hire Date]],"yyyy")</f>
        <v>2011</v>
      </c>
    </row>
    <row r="205" spans="1:15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  <c r="O205" t="str">
        <f>TEXT(TBL_Employees[[#This Row],[Hire Date]],"yyyy")</f>
        <v>2020</v>
      </c>
    </row>
    <row r="206" spans="1:15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  <c r="O206" t="str">
        <f>TEXT(TBL_Employees[[#This Row],[Hire Date]],"yyyy")</f>
        <v>2014</v>
      </c>
    </row>
    <row r="207" spans="1:15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  <c r="O207" t="str">
        <f>TEXT(TBL_Employees[[#This Row],[Hire Date]],"yyyy")</f>
        <v>1993</v>
      </c>
    </row>
    <row r="208" spans="1:15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  <c r="O208" t="str">
        <f>TEXT(TBL_Employees[[#This Row],[Hire Date]],"yyyy")</f>
        <v>1999</v>
      </c>
    </row>
    <row r="209" spans="1:15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  <c r="O209" t="str">
        <f>TEXT(TBL_Employees[[#This Row],[Hire Date]],"yyyy")</f>
        <v>2004</v>
      </c>
    </row>
    <row r="210" spans="1:15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  <c r="O210" t="str">
        <f>TEXT(TBL_Employees[[#This Row],[Hire Date]],"yyyy")</f>
        <v>2021</v>
      </c>
    </row>
    <row r="211" spans="1:15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  <c r="O211" t="str">
        <f>TEXT(TBL_Employees[[#This Row],[Hire Date]],"yyyy")</f>
        <v>2011</v>
      </c>
    </row>
    <row r="212" spans="1:15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  <c r="O212" t="str">
        <f>TEXT(TBL_Employees[[#This Row],[Hire Date]],"yyyy")</f>
        <v>2014</v>
      </c>
    </row>
    <row r="213" spans="1:15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  <c r="O213" t="str">
        <f>TEXT(TBL_Employees[[#This Row],[Hire Date]],"yyyy")</f>
        <v>2017</v>
      </c>
    </row>
    <row r="214" spans="1:15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  <c r="O214" t="str">
        <f>TEXT(TBL_Employees[[#This Row],[Hire Date]],"yyyy")</f>
        <v>2003</v>
      </c>
    </row>
    <row r="215" spans="1:15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  <c r="O215" t="str">
        <f>TEXT(TBL_Employees[[#This Row],[Hire Date]],"yyyy")</f>
        <v>1994</v>
      </c>
    </row>
    <row r="216" spans="1:15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  <c r="O216" t="str">
        <f>TEXT(TBL_Employees[[#This Row],[Hire Date]],"yyyy")</f>
        <v>1998</v>
      </c>
    </row>
    <row r="217" spans="1:15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  <c r="O217" t="str">
        <f>TEXT(TBL_Employees[[#This Row],[Hire Date]],"yyyy")</f>
        <v>2008</v>
      </c>
    </row>
    <row r="218" spans="1:15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  <c r="O218" t="str">
        <f>TEXT(TBL_Employees[[#This Row],[Hire Date]],"yyyy")</f>
        <v>2020</v>
      </c>
    </row>
    <row r="219" spans="1:15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  <c r="O219" t="str">
        <f>TEXT(TBL_Employees[[#This Row],[Hire Date]],"yyyy")</f>
        <v>2017</v>
      </c>
    </row>
    <row r="220" spans="1:15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  <c r="O220" t="str">
        <f>TEXT(TBL_Employees[[#This Row],[Hire Date]],"yyyy")</f>
        <v>2013</v>
      </c>
    </row>
    <row r="221" spans="1:15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  <c r="O221" t="str">
        <f>TEXT(TBL_Employees[[#This Row],[Hire Date]],"yyyy")</f>
        <v>2021</v>
      </c>
    </row>
    <row r="222" spans="1:15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  <c r="O222" t="str">
        <f>TEXT(TBL_Employees[[#This Row],[Hire Date]],"yyyy")</f>
        <v>2018</v>
      </c>
    </row>
    <row r="223" spans="1:15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  <c r="O223" t="str">
        <f>TEXT(TBL_Employees[[#This Row],[Hire Date]],"yyyy")</f>
        <v>2003</v>
      </c>
    </row>
    <row r="224" spans="1:15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  <c r="O224" t="str">
        <f>TEXT(TBL_Employees[[#This Row],[Hire Date]],"yyyy")</f>
        <v>2017</v>
      </c>
    </row>
    <row r="225" spans="1:15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  <c r="O225" t="str">
        <f>TEXT(TBL_Employees[[#This Row],[Hire Date]],"yyyy")</f>
        <v>2021</v>
      </c>
    </row>
    <row r="226" spans="1:15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  <c r="O226" t="str">
        <f>TEXT(TBL_Employees[[#This Row],[Hire Date]],"yyyy")</f>
        <v>2014</v>
      </c>
    </row>
    <row r="227" spans="1:15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  <c r="O227" t="str">
        <f>TEXT(TBL_Employees[[#This Row],[Hire Date]],"yyyy")</f>
        <v>2011</v>
      </c>
    </row>
    <row r="228" spans="1:15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  <c r="O228" t="str">
        <f>TEXT(TBL_Employees[[#This Row],[Hire Date]],"yyyy")</f>
        <v>2021</v>
      </c>
    </row>
    <row r="229" spans="1:15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  <c r="O229" t="str">
        <f>TEXT(TBL_Employees[[#This Row],[Hire Date]],"yyyy")</f>
        <v>2001</v>
      </c>
    </row>
    <row r="230" spans="1:15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  <c r="O230" t="str">
        <f>TEXT(TBL_Employees[[#This Row],[Hire Date]],"yyyy")</f>
        <v>2009</v>
      </c>
    </row>
    <row r="231" spans="1:15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  <c r="O231" t="str">
        <f>TEXT(TBL_Employees[[#This Row],[Hire Date]],"yyyy")</f>
        <v>1998</v>
      </c>
    </row>
    <row r="232" spans="1:15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  <c r="O232" t="str">
        <f>TEXT(TBL_Employees[[#This Row],[Hire Date]],"yyyy")</f>
        <v>2015</v>
      </c>
    </row>
    <row r="233" spans="1:15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  <c r="O233" t="str">
        <f>TEXT(TBL_Employees[[#This Row],[Hire Date]],"yyyy")</f>
        <v>2017</v>
      </c>
    </row>
    <row r="234" spans="1:15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  <c r="O234" t="str">
        <f>TEXT(TBL_Employees[[#This Row],[Hire Date]],"yyyy")</f>
        <v>2020</v>
      </c>
    </row>
    <row r="235" spans="1:15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  <c r="O235" t="str">
        <f>TEXT(TBL_Employees[[#This Row],[Hire Date]],"yyyy")</f>
        <v>1995</v>
      </c>
    </row>
    <row r="236" spans="1:15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  <c r="O236" t="str">
        <f>TEXT(TBL_Employees[[#This Row],[Hire Date]],"yyyy")</f>
        <v>2021</v>
      </c>
    </row>
    <row r="237" spans="1:15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  <c r="O237" t="str">
        <f>TEXT(TBL_Employees[[#This Row],[Hire Date]],"yyyy")</f>
        <v>2017</v>
      </c>
    </row>
    <row r="238" spans="1:15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  <c r="O238" t="str">
        <f>TEXT(TBL_Employees[[#This Row],[Hire Date]],"yyyy")</f>
        <v>2012</v>
      </c>
    </row>
    <row r="239" spans="1:15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  <c r="O239" t="str">
        <f>TEXT(TBL_Employees[[#This Row],[Hire Date]],"yyyy")</f>
        <v>2014</v>
      </c>
    </row>
    <row r="240" spans="1:15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  <c r="O240" t="str">
        <f>TEXT(TBL_Employees[[#This Row],[Hire Date]],"yyyy")</f>
        <v>2013</v>
      </c>
    </row>
    <row r="241" spans="1:15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  <c r="O241" t="str">
        <f>TEXT(TBL_Employees[[#This Row],[Hire Date]],"yyyy")</f>
        <v>2007</v>
      </c>
    </row>
    <row r="242" spans="1:15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  <c r="O242" t="str">
        <f>TEXT(TBL_Employees[[#This Row],[Hire Date]],"yyyy")</f>
        <v>2013</v>
      </c>
    </row>
    <row r="243" spans="1:15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  <c r="O243" t="str">
        <f>TEXT(TBL_Employees[[#This Row],[Hire Date]],"yyyy")</f>
        <v>2009</v>
      </c>
    </row>
    <row r="244" spans="1:15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  <c r="O244" t="str">
        <f>TEXT(TBL_Employees[[#This Row],[Hire Date]],"yyyy")</f>
        <v>2020</v>
      </c>
    </row>
    <row r="245" spans="1:15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  <c r="O245" t="str">
        <f>TEXT(TBL_Employees[[#This Row],[Hire Date]],"yyyy")</f>
        <v>2008</v>
      </c>
    </row>
    <row r="246" spans="1:15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  <c r="O246" t="str">
        <f>TEXT(TBL_Employees[[#This Row],[Hire Date]],"yyyy")</f>
        <v>2006</v>
      </c>
    </row>
    <row r="247" spans="1:15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  <c r="O247" t="str">
        <f>TEXT(TBL_Employees[[#This Row],[Hire Date]],"yyyy")</f>
        <v>2013</v>
      </c>
    </row>
    <row r="248" spans="1:15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  <c r="O248" t="str">
        <f>TEXT(TBL_Employees[[#This Row],[Hire Date]],"yyyy")</f>
        <v>2008</v>
      </c>
    </row>
    <row r="249" spans="1:15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  <c r="O249" t="str">
        <f>TEXT(TBL_Employees[[#This Row],[Hire Date]],"yyyy")</f>
        <v>2001</v>
      </c>
    </row>
    <row r="250" spans="1:15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  <c r="O250" t="str">
        <f>TEXT(TBL_Employees[[#This Row],[Hire Date]],"yyyy")</f>
        <v>2002</v>
      </c>
    </row>
    <row r="251" spans="1:15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  <c r="O251" t="str">
        <f>TEXT(TBL_Employees[[#This Row],[Hire Date]],"yyyy")</f>
        <v>2004</v>
      </c>
    </row>
    <row r="252" spans="1:15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  <c r="O252" t="str">
        <f>TEXT(TBL_Employees[[#This Row],[Hire Date]],"yyyy")</f>
        <v>2017</v>
      </c>
    </row>
    <row r="253" spans="1:15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  <c r="O253" t="str">
        <f>TEXT(TBL_Employees[[#This Row],[Hire Date]],"yyyy")</f>
        <v>2011</v>
      </c>
    </row>
    <row r="254" spans="1:15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  <c r="O254" t="str">
        <f>TEXT(TBL_Employees[[#This Row],[Hire Date]],"yyyy")</f>
        <v>2014</v>
      </c>
    </row>
    <row r="255" spans="1:15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  <c r="O255" t="str">
        <f>TEXT(TBL_Employees[[#This Row],[Hire Date]],"yyyy")</f>
        <v>2018</v>
      </c>
    </row>
    <row r="256" spans="1:15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  <c r="O256" t="str">
        <f>TEXT(TBL_Employees[[#This Row],[Hire Date]],"yyyy")</f>
        <v>2013</v>
      </c>
    </row>
    <row r="257" spans="1:15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  <c r="O257" t="str">
        <f>TEXT(TBL_Employees[[#This Row],[Hire Date]],"yyyy")</f>
        <v>2005</v>
      </c>
    </row>
    <row r="258" spans="1:15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  <c r="O258" t="str">
        <f>TEXT(TBL_Employees[[#This Row],[Hire Date]],"yyyy")</f>
        <v>1992</v>
      </c>
    </row>
    <row r="259" spans="1:15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  <c r="O259" t="str">
        <f>TEXT(TBL_Employees[[#This Row],[Hire Date]],"yyyy")</f>
        <v>2004</v>
      </c>
    </row>
    <row r="260" spans="1:15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  <c r="O260" t="str">
        <f>TEXT(TBL_Employees[[#This Row],[Hire Date]],"yyyy")</f>
        <v>2018</v>
      </c>
    </row>
    <row r="261" spans="1:15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  <c r="O261" t="str">
        <f>TEXT(TBL_Employees[[#This Row],[Hire Date]],"yyyy")</f>
        <v>2018</v>
      </c>
    </row>
    <row r="262" spans="1:15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  <c r="O262" t="str">
        <f>TEXT(TBL_Employees[[#This Row],[Hire Date]],"yyyy")</f>
        <v>2021</v>
      </c>
    </row>
    <row r="263" spans="1:15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  <c r="O263" t="str">
        <f>TEXT(TBL_Employees[[#This Row],[Hire Date]],"yyyy")</f>
        <v>2004</v>
      </c>
    </row>
    <row r="264" spans="1:15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  <c r="O264" t="str">
        <f>TEXT(TBL_Employees[[#This Row],[Hire Date]],"yyyy")</f>
        <v>2004</v>
      </c>
    </row>
    <row r="265" spans="1:15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  <c r="O265" t="str">
        <f>TEXT(TBL_Employees[[#This Row],[Hire Date]],"yyyy")</f>
        <v>2019</v>
      </c>
    </row>
    <row r="266" spans="1:15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  <c r="O266" t="str">
        <f>TEXT(TBL_Employees[[#This Row],[Hire Date]],"yyyy")</f>
        <v>2012</v>
      </c>
    </row>
    <row r="267" spans="1:15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  <c r="O267" t="str">
        <f>TEXT(TBL_Employees[[#This Row],[Hire Date]],"yyyy")</f>
        <v>2020</v>
      </c>
    </row>
    <row r="268" spans="1:15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  <c r="O268" t="str">
        <f>TEXT(TBL_Employees[[#This Row],[Hire Date]],"yyyy")</f>
        <v>2017</v>
      </c>
    </row>
    <row r="269" spans="1:15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  <c r="O269" t="str">
        <f>TEXT(TBL_Employees[[#This Row],[Hire Date]],"yyyy")</f>
        <v>2019</v>
      </c>
    </row>
    <row r="270" spans="1:15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  <c r="O270" t="str">
        <f>TEXT(TBL_Employees[[#This Row],[Hire Date]],"yyyy")</f>
        <v>2005</v>
      </c>
    </row>
    <row r="271" spans="1:15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  <c r="O271" t="str">
        <f>TEXT(TBL_Employees[[#This Row],[Hire Date]],"yyyy")</f>
        <v>2017</v>
      </c>
    </row>
    <row r="272" spans="1:15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  <c r="O272" t="str">
        <f>TEXT(TBL_Employees[[#This Row],[Hire Date]],"yyyy")</f>
        <v>2003</v>
      </c>
    </row>
    <row r="273" spans="1:15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  <c r="O273" t="str">
        <f>TEXT(TBL_Employees[[#This Row],[Hire Date]],"yyyy")</f>
        <v>1995</v>
      </c>
    </row>
    <row r="274" spans="1:15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  <c r="O274" t="str">
        <f>TEXT(TBL_Employees[[#This Row],[Hire Date]],"yyyy")</f>
        <v>2013</v>
      </c>
    </row>
    <row r="275" spans="1:15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  <c r="O275" t="str">
        <f>TEXT(TBL_Employees[[#This Row],[Hire Date]],"yyyy")</f>
        <v>2021</v>
      </c>
    </row>
    <row r="276" spans="1:15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  <c r="O276" t="str">
        <f>TEXT(TBL_Employees[[#This Row],[Hire Date]],"yyyy")</f>
        <v>2008</v>
      </c>
    </row>
    <row r="277" spans="1:15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  <c r="O277" t="str">
        <f>TEXT(TBL_Employees[[#This Row],[Hire Date]],"yyyy")</f>
        <v>1996</v>
      </c>
    </row>
    <row r="278" spans="1:15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  <c r="O278" t="str">
        <f>TEXT(TBL_Employees[[#This Row],[Hire Date]],"yyyy")</f>
        <v>2010</v>
      </c>
    </row>
    <row r="279" spans="1:15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  <c r="O279" t="str">
        <f>TEXT(TBL_Employees[[#This Row],[Hire Date]],"yyyy")</f>
        <v>1996</v>
      </c>
    </row>
    <row r="280" spans="1:15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  <c r="O280" t="str">
        <f>TEXT(TBL_Employees[[#This Row],[Hire Date]],"yyyy")</f>
        <v>2004</v>
      </c>
    </row>
    <row r="281" spans="1:15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  <c r="O281" t="str">
        <f>TEXT(TBL_Employees[[#This Row],[Hire Date]],"yyyy")</f>
        <v>2004</v>
      </c>
    </row>
    <row r="282" spans="1:15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  <c r="O282" t="str">
        <f>TEXT(TBL_Employees[[#This Row],[Hire Date]],"yyyy")</f>
        <v>2016</v>
      </c>
    </row>
    <row r="283" spans="1:15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  <c r="O283" t="str">
        <f>TEXT(TBL_Employees[[#This Row],[Hire Date]],"yyyy")</f>
        <v>2020</v>
      </c>
    </row>
    <row r="284" spans="1:15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  <c r="O284" t="str">
        <f>TEXT(TBL_Employees[[#This Row],[Hire Date]],"yyyy")</f>
        <v>2020</v>
      </c>
    </row>
    <row r="285" spans="1:15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  <c r="O285" t="str">
        <f>TEXT(TBL_Employees[[#This Row],[Hire Date]],"yyyy")</f>
        <v>2017</v>
      </c>
    </row>
    <row r="286" spans="1:15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  <c r="O286" t="str">
        <f>TEXT(TBL_Employees[[#This Row],[Hire Date]],"yyyy")</f>
        <v>2012</v>
      </c>
    </row>
    <row r="287" spans="1:15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  <c r="O287" t="str">
        <f>TEXT(TBL_Employees[[#This Row],[Hire Date]],"yyyy")</f>
        <v>2013</v>
      </c>
    </row>
    <row r="288" spans="1:15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  <c r="O288" t="str">
        <f>TEXT(TBL_Employees[[#This Row],[Hire Date]],"yyyy")</f>
        <v>2021</v>
      </c>
    </row>
    <row r="289" spans="1:15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  <c r="O289" t="str">
        <f>TEXT(TBL_Employees[[#This Row],[Hire Date]],"yyyy")</f>
        <v>2016</v>
      </c>
    </row>
    <row r="290" spans="1:15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  <c r="O290" t="str">
        <f>TEXT(TBL_Employees[[#This Row],[Hire Date]],"yyyy")</f>
        <v>2020</v>
      </c>
    </row>
    <row r="291" spans="1:15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  <c r="O291" t="str">
        <f>TEXT(TBL_Employees[[#This Row],[Hire Date]],"yyyy")</f>
        <v>2005</v>
      </c>
    </row>
    <row r="292" spans="1:15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  <c r="O292" t="str">
        <f>TEXT(TBL_Employees[[#This Row],[Hire Date]],"yyyy")</f>
        <v>2007</v>
      </c>
    </row>
    <row r="293" spans="1:15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  <c r="O293" t="str">
        <f>TEXT(TBL_Employees[[#This Row],[Hire Date]],"yyyy")</f>
        <v>2021</v>
      </c>
    </row>
    <row r="294" spans="1:15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  <c r="O294" t="str">
        <f>TEXT(TBL_Employees[[#This Row],[Hire Date]],"yyyy")</f>
        <v>2000</v>
      </c>
    </row>
    <row r="295" spans="1:15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  <c r="O295" t="str">
        <f>TEXT(TBL_Employees[[#This Row],[Hire Date]],"yyyy")</f>
        <v>2016</v>
      </c>
    </row>
    <row r="296" spans="1:15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  <c r="O296" t="str">
        <f>TEXT(TBL_Employees[[#This Row],[Hire Date]],"yyyy")</f>
        <v>2006</v>
      </c>
    </row>
    <row r="297" spans="1:15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  <c r="O297" t="str">
        <f>TEXT(TBL_Employees[[#This Row],[Hire Date]],"yyyy")</f>
        <v>2016</v>
      </c>
    </row>
    <row r="298" spans="1:15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  <c r="O298" t="str">
        <f>TEXT(TBL_Employees[[#This Row],[Hire Date]],"yyyy")</f>
        <v>2021</v>
      </c>
    </row>
    <row r="299" spans="1:15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  <c r="O299" t="str">
        <f>TEXT(TBL_Employees[[#This Row],[Hire Date]],"yyyy")</f>
        <v>2021</v>
      </c>
    </row>
    <row r="300" spans="1:15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  <c r="O300" t="str">
        <f>TEXT(TBL_Employees[[#This Row],[Hire Date]],"yyyy")</f>
        <v>2010</v>
      </c>
    </row>
    <row r="301" spans="1:15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  <c r="O301" t="str">
        <f>TEXT(TBL_Employees[[#This Row],[Hire Date]],"yyyy")</f>
        <v>2015</v>
      </c>
    </row>
    <row r="302" spans="1:15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  <c r="O302" t="str">
        <f>TEXT(TBL_Employees[[#This Row],[Hire Date]],"yyyy")</f>
        <v>2013</v>
      </c>
    </row>
    <row r="303" spans="1:15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  <c r="O303" t="str">
        <f>TEXT(TBL_Employees[[#This Row],[Hire Date]],"yyyy")</f>
        <v>2020</v>
      </c>
    </row>
    <row r="304" spans="1:15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  <c r="O304" t="str">
        <f>TEXT(TBL_Employees[[#This Row],[Hire Date]],"yyyy")</f>
        <v>2020</v>
      </c>
    </row>
    <row r="305" spans="1:15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  <c r="O305" t="str">
        <f>TEXT(TBL_Employees[[#This Row],[Hire Date]],"yyyy")</f>
        <v>2017</v>
      </c>
    </row>
    <row r="306" spans="1:15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  <c r="O306" t="str">
        <f>TEXT(TBL_Employees[[#This Row],[Hire Date]],"yyyy")</f>
        <v>2004</v>
      </c>
    </row>
    <row r="307" spans="1:15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  <c r="O307" t="str">
        <f>TEXT(TBL_Employees[[#This Row],[Hire Date]],"yyyy")</f>
        <v>2015</v>
      </c>
    </row>
    <row r="308" spans="1:15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  <c r="O308" t="str">
        <f>TEXT(TBL_Employees[[#This Row],[Hire Date]],"yyyy")</f>
        <v>2003</v>
      </c>
    </row>
    <row r="309" spans="1:15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  <c r="O309" t="str">
        <f>TEXT(TBL_Employees[[#This Row],[Hire Date]],"yyyy")</f>
        <v>2021</v>
      </c>
    </row>
    <row r="310" spans="1:15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  <c r="O310" t="str">
        <f>TEXT(TBL_Employees[[#This Row],[Hire Date]],"yyyy")</f>
        <v>2008</v>
      </c>
    </row>
    <row r="311" spans="1:15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  <c r="O311" t="str">
        <f>TEXT(TBL_Employees[[#This Row],[Hire Date]],"yyyy")</f>
        <v>2010</v>
      </c>
    </row>
    <row r="312" spans="1:15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  <c r="O312" t="str">
        <f>TEXT(TBL_Employees[[#This Row],[Hire Date]],"yyyy")</f>
        <v>2015</v>
      </c>
    </row>
    <row r="313" spans="1:15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  <c r="O313" t="str">
        <f>TEXT(TBL_Employees[[#This Row],[Hire Date]],"yyyy")</f>
        <v>2006</v>
      </c>
    </row>
    <row r="314" spans="1:15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  <c r="O314" t="str">
        <f>TEXT(TBL_Employees[[#This Row],[Hire Date]],"yyyy")</f>
        <v>2013</v>
      </c>
    </row>
    <row r="315" spans="1:15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  <c r="O315" t="str">
        <f>TEXT(TBL_Employees[[#This Row],[Hire Date]],"yyyy")</f>
        <v>2005</v>
      </c>
    </row>
    <row r="316" spans="1:15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  <c r="O316" t="str">
        <f>TEXT(TBL_Employees[[#This Row],[Hire Date]],"yyyy")</f>
        <v>2011</v>
      </c>
    </row>
    <row r="317" spans="1:15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  <c r="O317" t="str">
        <f>TEXT(TBL_Employees[[#This Row],[Hire Date]],"yyyy")</f>
        <v>2007</v>
      </c>
    </row>
    <row r="318" spans="1:15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  <c r="O318" t="str">
        <f>TEXT(TBL_Employees[[#This Row],[Hire Date]],"yyyy")</f>
        <v>2018</v>
      </c>
    </row>
    <row r="319" spans="1:15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  <c r="O319" t="str">
        <f>TEXT(TBL_Employees[[#This Row],[Hire Date]],"yyyy")</f>
        <v>2018</v>
      </c>
    </row>
    <row r="320" spans="1:15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  <c r="O320" t="str">
        <f>TEXT(TBL_Employees[[#This Row],[Hire Date]],"yyyy")</f>
        <v>2015</v>
      </c>
    </row>
    <row r="321" spans="1:15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  <c r="O321" t="str">
        <f>TEXT(TBL_Employees[[#This Row],[Hire Date]],"yyyy")</f>
        <v>2015</v>
      </c>
    </row>
    <row r="322" spans="1:15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  <c r="O322" t="str">
        <f>TEXT(TBL_Employees[[#This Row],[Hire Date]],"yyyy")</f>
        <v>1995</v>
      </c>
    </row>
    <row r="323" spans="1:15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  <c r="O323" t="str">
        <f>TEXT(TBL_Employees[[#This Row],[Hire Date]],"yyyy")</f>
        <v>2020</v>
      </c>
    </row>
    <row r="324" spans="1:15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  <c r="O324" t="str">
        <f>TEXT(TBL_Employees[[#This Row],[Hire Date]],"yyyy")</f>
        <v>2019</v>
      </c>
    </row>
    <row r="325" spans="1:15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  <c r="O325" t="str">
        <f>TEXT(TBL_Employees[[#This Row],[Hire Date]],"yyyy")</f>
        <v>2018</v>
      </c>
    </row>
    <row r="326" spans="1:15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  <c r="O326" t="str">
        <f>TEXT(TBL_Employees[[#This Row],[Hire Date]],"yyyy")</f>
        <v>2016</v>
      </c>
    </row>
    <row r="327" spans="1:15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  <c r="O327" t="str">
        <f>TEXT(TBL_Employees[[#This Row],[Hire Date]],"yyyy")</f>
        <v>2007</v>
      </c>
    </row>
    <row r="328" spans="1:15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  <c r="O328" t="str">
        <f>TEXT(TBL_Employees[[#This Row],[Hire Date]],"yyyy")</f>
        <v>2002</v>
      </c>
    </row>
    <row r="329" spans="1:15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  <c r="O329" t="str">
        <f>TEXT(TBL_Employees[[#This Row],[Hire Date]],"yyyy")</f>
        <v>2017</v>
      </c>
    </row>
    <row r="330" spans="1:15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  <c r="O330" t="str">
        <f>TEXT(TBL_Employees[[#This Row],[Hire Date]],"yyyy")</f>
        <v>2016</v>
      </c>
    </row>
    <row r="331" spans="1:15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  <c r="O331" t="str">
        <f>TEXT(TBL_Employees[[#This Row],[Hire Date]],"yyyy")</f>
        <v>2019</v>
      </c>
    </row>
    <row r="332" spans="1:15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  <c r="O332" t="str">
        <f>TEXT(TBL_Employees[[#This Row],[Hire Date]],"yyyy")</f>
        <v>2016</v>
      </c>
    </row>
    <row r="333" spans="1:15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  <c r="O333" t="str">
        <f>TEXT(TBL_Employees[[#This Row],[Hire Date]],"yyyy")</f>
        <v>2018</v>
      </c>
    </row>
    <row r="334" spans="1:15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  <c r="O334" t="str">
        <f>TEXT(TBL_Employees[[#This Row],[Hire Date]],"yyyy")</f>
        <v>2006</v>
      </c>
    </row>
    <row r="335" spans="1:15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  <c r="O335" t="str">
        <f>TEXT(TBL_Employees[[#This Row],[Hire Date]],"yyyy")</f>
        <v>2017</v>
      </c>
    </row>
    <row r="336" spans="1:15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  <c r="O336" t="str">
        <f>TEXT(TBL_Employees[[#This Row],[Hire Date]],"yyyy")</f>
        <v>1994</v>
      </c>
    </row>
    <row r="337" spans="1:15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  <c r="O337" t="str">
        <f>TEXT(TBL_Employees[[#This Row],[Hire Date]],"yyyy")</f>
        <v>2020</v>
      </c>
    </row>
    <row r="338" spans="1:15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  <c r="O338" t="str">
        <f>TEXT(TBL_Employees[[#This Row],[Hire Date]],"yyyy")</f>
        <v>2021</v>
      </c>
    </row>
    <row r="339" spans="1:15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  <c r="O339" t="str">
        <f>TEXT(TBL_Employees[[#This Row],[Hire Date]],"yyyy")</f>
        <v>2005</v>
      </c>
    </row>
    <row r="340" spans="1:15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  <c r="O340" t="str">
        <f>TEXT(TBL_Employees[[#This Row],[Hire Date]],"yyyy")</f>
        <v>2015</v>
      </c>
    </row>
    <row r="341" spans="1:15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  <c r="O341" t="str">
        <f>TEXT(TBL_Employees[[#This Row],[Hire Date]],"yyyy")</f>
        <v>1998</v>
      </c>
    </row>
    <row r="342" spans="1:15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  <c r="O342" t="str">
        <f>TEXT(TBL_Employees[[#This Row],[Hire Date]],"yyyy")</f>
        <v>2009</v>
      </c>
    </row>
    <row r="343" spans="1:15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  <c r="O343" t="str">
        <f>TEXT(TBL_Employees[[#This Row],[Hire Date]],"yyyy")</f>
        <v>2017</v>
      </c>
    </row>
    <row r="344" spans="1:15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  <c r="O344" t="str">
        <f>TEXT(TBL_Employees[[#This Row],[Hire Date]],"yyyy")</f>
        <v>2010</v>
      </c>
    </row>
    <row r="345" spans="1:15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  <c r="O345" t="str">
        <f>TEXT(TBL_Employees[[#This Row],[Hire Date]],"yyyy")</f>
        <v>1996</v>
      </c>
    </row>
    <row r="346" spans="1:15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  <c r="O346" t="str">
        <f>TEXT(TBL_Employees[[#This Row],[Hire Date]],"yyyy")</f>
        <v>2015</v>
      </c>
    </row>
    <row r="347" spans="1:15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  <c r="O347" t="str">
        <f>TEXT(TBL_Employees[[#This Row],[Hire Date]],"yyyy")</f>
        <v>1994</v>
      </c>
    </row>
    <row r="348" spans="1:15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  <c r="O348" t="str">
        <f>TEXT(TBL_Employees[[#This Row],[Hire Date]],"yyyy")</f>
        <v>2018</v>
      </c>
    </row>
    <row r="349" spans="1:15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  <c r="O349" t="str">
        <f>TEXT(TBL_Employees[[#This Row],[Hire Date]],"yyyy")</f>
        <v>2021</v>
      </c>
    </row>
    <row r="350" spans="1:15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  <c r="O350" t="str">
        <f>TEXT(TBL_Employees[[#This Row],[Hire Date]],"yyyy")</f>
        <v>2016</v>
      </c>
    </row>
    <row r="351" spans="1:15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  <c r="O351" t="str">
        <f>TEXT(TBL_Employees[[#This Row],[Hire Date]],"yyyy")</f>
        <v>2012</v>
      </c>
    </row>
    <row r="352" spans="1:15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  <c r="O352" t="str">
        <f>TEXT(TBL_Employees[[#This Row],[Hire Date]],"yyyy")</f>
        <v>1997</v>
      </c>
    </row>
    <row r="353" spans="1:15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  <c r="O353" t="str">
        <f>TEXT(TBL_Employees[[#This Row],[Hire Date]],"yyyy")</f>
        <v>2003</v>
      </c>
    </row>
    <row r="354" spans="1:15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  <c r="O354" t="str">
        <f>TEXT(TBL_Employees[[#This Row],[Hire Date]],"yyyy")</f>
        <v>2013</v>
      </c>
    </row>
    <row r="355" spans="1:15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  <c r="O355" t="str">
        <f>TEXT(TBL_Employees[[#This Row],[Hire Date]],"yyyy")</f>
        <v>2019</v>
      </c>
    </row>
    <row r="356" spans="1:15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  <c r="O356" t="str">
        <f>TEXT(TBL_Employees[[#This Row],[Hire Date]],"yyyy")</f>
        <v>2001</v>
      </c>
    </row>
    <row r="357" spans="1:15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  <c r="O357" t="str">
        <f>TEXT(TBL_Employees[[#This Row],[Hire Date]],"yyyy")</f>
        <v>2001</v>
      </c>
    </row>
    <row r="358" spans="1:15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  <c r="O358" t="str">
        <f>TEXT(TBL_Employees[[#This Row],[Hire Date]],"yyyy")</f>
        <v>2012</v>
      </c>
    </row>
    <row r="359" spans="1:15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  <c r="O359" t="str">
        <f>TEXT(TBL_Employees[[#This Row],[Hire Date]],"yyyy")</f>
        <v>1998</v>
      </c>
    </row>
    <row r="360" spans="1:15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  <c r="O360" t="str">
        <f>TEXT(TBL_Employees[[#This Row],[Hire Date]],"yyyy")</f>
        <v>2012</v>
      </c>
    </row>
    <row r="361" spans="1:15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  <c r="O361" t="str">
        <f>TEXT(TBL_Employees[[#This Row],[Hire Date]],"yyyy")</f>
        <v>2021</v>
      </c>
    </row>
    <row r="362" spans="1:15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  <c r="O362" t="str">
        <f>TEXT(TBL_Employees[[#This Row],[Hire Date]],"yyyy")</f>
        <v>1992</v>
      </c>
    </row>
    <row r="363" spans="1:15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  <c r="O363" t="str">
        <f>TEXT(TBL_Employees[[#This Row],[Hire Date]],"yyyy")</f>
        <v>2012</v>
      </c>
    </row>
    <row r="364" spans="1:15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  <c r="O364" t="str">
        <f>TEXT(TBL_Employees[[#This Row],[Hire Date]],"yyyy")</f>
        <v>2002</v>
      </c>
    </row>
    <row r="365" spans="1:15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  <c r="O365" t="str">
        <f>TEXT(TBL_Employees[[#This Row],[Hire Date]],"yyyy")</f>
        <v>2017</v>
      </c>
    </row>
    <row r="366" spans="1:15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  <c r="O366" t="str">
        <f>TEXT(TBL_Employees[[#This Row],[Hire Date]],"yyyy")</f>
        <v>2015</v>
      </c>
    </row>
    <row r="367" spans="1:15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  <c r="O367" t="str">
        <f>TEXT(TBL_Employees[[#This Row],[Hire Date]],"yyyy")</f>
        <v>2008</v>
      </c>
    </row>
    <row r="368" spans="1:15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  <c r="O368" t="str">
        <f>TEXT(TBL_Employees[[#This Row],[Hire Date]],"yyyy")</f>
        <v>2017</v>
      </c>
    </row>
    <row r="369" spans="1:15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  <c r="O369" t="str">
        <f>TEXT(TBL_Employees[[#This Row],[Hire Date]],"yyyy")</f>
        <v>2019</v>
      </c>
    </row>
    <row r="370" spans="1:15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  <c r="O370" t="str">
        <f>TEXT(TBL_Employees[[#This Row],[Hire Date]],"yyyy")</f>
        <v>2013</v>
      </c>
    </row>
    <row r="371" spans="1:15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  <c r="O371" t="str">
        <f>TEXT(TBL_Employees[[#This Row],[Hire Date]],"yyyy")</f>
        <v>2006</v>
      </c>
    </row>
    <row r="372" spans="1:15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  <c r="O372" t="str">
        <f>TEXT(TBL_Employees[[#This Row],[Hire Date]],"yyyy")</f>
        <v>2014</v>
      </c>
    </row>
    <row r="373" spans="1:15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  <c r="O373" t="str">
        <f>TEXT(TBL_Employees[[#This Row],[Hire Date]],"yyyy")</f>
        <v>2018</v>
      </c>
    </row>
    <row r="374" spans="1:15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  <c r="O374" t="str">
        <f>TEXT(TBL_Employees[[#This Row],[Hire Date]],"yyyy")</f>
        <v>2010</v>
      </c>
    </row>
    <row r="375" spans="1:15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  <c r="O375" t="str">
        <f>TEXT(TBL_Employees[[#This Row],[Hire Date]],"yyyy")</f>
        <v>2004</v>
      </c>
    </row>
    <row r="376" spans="1:15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  <c r="O376" t="str">
        <f>TEXT(TBL_Employees[[#This Row],[Hire Date]],"yyyy")</f>
        <v>2012</v>
      </c>
    </row>
    <row r="377" spans="1:15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  <c r="O377" t="str">
        <f>TEXT(TBL_Employees[[#This Row],[Hire Date]],"yyyy")</f>
        <v>2016</v>
      </c>
    </row>
    <row r="378" spans="1:15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  <c r="O378" t="str">
        <f>TEXT(TBL_Employees[[#This Row],[Hire Date]],"yyyy")</f>
        <v>2002</v>
      </c>
    </row>
    <row r="379" spans="1:15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  <c r="O379" t="str">
        <f>TEXT(TBL_Employees[[#This Row],[Hire Date]],"yyyy")</f>
        <v>2017</v>
      </c>
    </row>
    <row r="380" spans="1:15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  <c r="O380" t="str">
        <f>TEXT(TBL_Employees[[#This Row],[Hire Date]],"yyyy")</f>
        <v>2001</v>
      </c>
    </row>
    <row r="381" spans="1:15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  <c r="O381" t="str">
        <f>TEXT(TBL_Employees[[#This Row],[Hire Date]],"yyyy")</f>
        <v>2010</v>
      </c>
    </row>
    <row r="382" spans="1:15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  <c r="O382" t="str">
        <f>TEXT(TBL_Employees[[#This Row],[Hire Date]],"yyyy")</f>
        <v>2017</v>
      </c>
    </row>
    <row r="383" spans="1:15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  <c r="O383" t="str">
        <f>TEXT(TBL_Employees[[#This Row],[Hire Date]],"yyyy")</f>
        <v>2010</v>
      </c>
    </row>
    <row r="384" spans="1:15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  <c r="O384" t="str">
        <f>TEXT(TBL_Employees[[#This Row],[Hire Date]],"yyyy")</f>
        <v>2011</v>
      </c>
    </row>
    <row r="385" spans="1:15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  <c r="O385" t="str">
        <f>TEXT(TBL_Employees[[#This Row],[Hire Date]],"yyyy")</f>
        <v>2020</v>
      </c>
    </row>
    <row r="386" spans="1:15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  <c r="O386" t="str">
        <f>TEXT(TBL_Employees[[#This Row],[Hire Date]],"yyyy")</f>
        <v>2014</v>
      </c>
    </row>
    <row r="387" spans="1:15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  <c r="O387" t="str">
        <f>TEXT(TBL_Employees[[#This Row],[Hire Date]],"yyyy")</f>
        <v>2019</v>
      </c>
    </row>
    <row r="388" spans="1:15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  <c r="O388" t="str">
        <f>TEXT(TBL_Employees[[#This Row],[Hire Date]],"yyyy")</f>
        <v>2004</v>
      </c>
    </row>
    <row r="389" spans="1:15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  <c r="O389" t="str">
        <f>TEXT(TBL_Employees[[#This Row],[Hire Date]],"yyyy")</f>
        <v>2016</v>
      </c>
    </row>
    <row r="390" spans="1:15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  <c r="O390" t="str">
        <f>TEXT(TBL_Employees[[#This Row],[Hire Date]],"yyyy")</f>
        <v>2021</v>
      </c>
    </row>
    <row r="391" spans="1:15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  <c r="O391" t="str">
        <f>TEXT(TBL_Employees[[#This Row],[Hire Date]],"yyyy")</f>
        <v>2010</v>
      </c>
    </row>
    <row r="392" spans="1:15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  <c r="O392" t="str">
        <f>TEXT(TBL_Employees[[#This Row],[Hire Date]],"yyyy")</f>
        <v>2008</v>
      </c>
    </row>
    <row r="393" spans="1:15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  <c r="O393" t="str">
        <f>TEXT(TBL_Employees[[#This Row],[Hire Date]],"yyyy")</f>
        <v>2011</v>
      </c>
    </row>
    <row r="394" spans="1:15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  <c r="O394" t="str">
        <f>TEXT(TBL_Employees[[#This Row],[Hire Date]],"yyyy")</f>
        <v>2004</v>
      </c>
    </row>
    <row r="395" spans="1:15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  <c r="O395" t="str">
        <f>TEXT(TBL_Employees[[#This Row],[Hire Date]],"yyyy")</f>
        <v>2007</v>
      </c>
    </row>
    <row r="396" spans="1:15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  <c r="O396" t="str">
        <f>TEXT(TBL_Employees[[#This Row],[Hire Date]],"yyyy")</f>
        <v>2006</v>
      </c>
    </row>
    <row r="397" spans="1:15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  <c r="O397" t="str">
        <f>TEXT(TBL_Employees[[#This Row],[Hire Date]],"yyyy")</f>
        <v>2015</v>
      </c>
    </row>
    <row r="398" spans="1:15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  <c r="O398" t="str">
        <f>TEXT(TBL_Employees[[#This Row],[Hire Date]],"yyyy")</f>
        <v>1999</v>
      </c>
    </row>
    <row r="399" spans="1:15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  <c r="O399" t="str">
        <f>TEXT(TBL_Employees[[#This Row],[Hire Date]],"yyyy")</f>
        <v>2014</v>
      </c>
    </row>
    <row r="400" spans="1:15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  <c r="O400" t="str">
        <f>TEXT(TBL_Employees[[#This Row],[Hire Date]],"yyyy")</f>
        <v>2004</v>
      </c>
    </row>
    <row r="401" spans="1:15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  <c r="O401" t="str">
        <f>TEXT(TBL_Employees[[#This Row],[Hire Date]],"yyyy")</f>
        <v>2017</v>
      </c>
    </row>
    <row r="402" spans="1:15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  <c r="O402" t="str">
        <f>TEXT(TBL_Employees[[#This Row],[Hire Date]],"yyyy")</f>
        <v>2006</v>
      </c>
    </row>
    <row r="403" spans="1:15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  <c r="O403" t="str">
        <f>TEXT(TBL_Employees[[#This Row],[Hire Date]],"yyyy")</f>
        <v>2014</v>
      </c>
    </row>
    <row r="404" spans="1:15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  <c r="O404" t="str">
        <f>TEXT(TBL_Employees[[#This Row],[Hire Date]],"yyyy")</f>
        <v>1998</v>
      </c>
    </row>
    <row r="405" spans="1:15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  <c r="O405" t="str">
        <f>TEXT(TBL_Employees[[#This Row],[Hire Date]],"yyyy")</f>
        <v>2017</v>
      </c>
    </row>
    <row r="406" spans="1:15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  <c r="O406" t="str">
        <f>TEXT(TBL_Employees[[#This Row],[Hire Date]],"yyyy")</f>
        <v>2005</v>
      </c>
    </row>
    <row r="407" spans="1:15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  <c r="O407" t="str">
        <f>TEXT(TBL_Employees[[#This Row],[Hire Date]],"yyyy")</f>
        <v>2003</v>
      </c>
    </row>
    <row r="408" spans="1:15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  <c r="O408" t="str">
        <f>TEXT(TBL_Employees[[#This Row],[Hire Date]],"yyyy")</f>
        <v>2012</v>
      </c>
    </row>
    <row r="409" spans="1:15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  <c r="O409" t="str">
        <f>TEXT(TBL_Employees[[#This Row],[Hire Date]],"yyyy")</f>
        <v>2008</v>
      </c>
    </row>
    <row r="410" spans="1:15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  <c r="O410" t="str">
        <f>TEXT(TBL_Employees[[#This Row],[Hire Date]],"yyyy")</f>
        <v>2014</v>
      </c>
    </row>
    <row r="411" spans="1:15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  <c r="O411" t="str">
        <f>TEXT(TBL_Employees[[#This Row],[Hire Date]],"yyyy")</f>
        <v>2020</v>
      </c>
    </row>
    <row r="412" spans="1:15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  <c r="O412" t="str">
        <f>TEXT(TBL_Employees[[#This Row],[Hire Date]],"yyyy")</f>
        <v>2011</v>
      </c>
    </row>
    <row r="413" spans="1:15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  <c r="O413" t="str">
        <f>TEXT(TBL_Employees[[#This Row],[Hire Date]],"yyyy")</f>
        <v>2008</v>
      </c>
    </row>
    <row r="414" spans="1:15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  <c r="O414" t="str">
        <f>TEXT(TBL_Employees[[#This Row],[Hire Date]],"yyyy")</f>
        <v>2021</v>
      </c>
    </row>
    <row r="415" spans="1:15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  <c r="O415" t="str">
        <f>TEXT(TBL_Employees[[#This Row],[Hire Date]],"yyyy")</f>
        <v>2018</v>
      </c>
    </row>
    <row r="416" spans="1:15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  <c r="O416" t="str">
        <f>TEXT(TBL_Employees[[#This Row],[Hire Date]],"yyyy")</f>
        <v>2013</v>
      </c>
    </row>
    <row r="417" spans="1:15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  <c r="O417" t="str">
        <f>TEXT(TBL_Employees[[#This Row],[Hire Date]],"yyyy")</f>
        <v>2018</v>
      </c>
    </row>
    <row r="418" spans="1:15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  <c r="O418" t="str">
        <f>TEXT(TBL_Employees[[#This Row],[Hire Date]],"yyyy")</f>
        <v>2019</v>
      </c>
    </row>
    <row r="419" spans="1:15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  <c r="O419" t="str">
        <f>TEXT(TBL_Employees[[#This Row],[Hire Date]],"yyyy")</f>
        <v>2019</v>
      </c>
    </row>
    <row r="420" spans="1:15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  <c r="O420" t="str">
        <f>TEXT(TBL_Employees[[#This Row],[Hire Date]],"yyyy")</f>
        <v>2010</v>
      </c>
    </row>
    <row r="421" spans="1:15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  <c r="O421" t="str">
        <f>TEXT(TBL_Employees[[#This Row],[Hire Date]],"yyyy")</f>
        <v>1994</v>
      </c>
    </row>
    <row r="422" spans="1:15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  <c r="O422" t="str">
        <f>TEXT(TBL_Employees[[#This Row],[Hire Date]],"yyyy")</f>
        <v>2012</v>
      </c>
    </row>
    <row r="423" spans="1:15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  <c r="O423" t="str">
        <f>TEXT(TBL_Employees[[#This Row],[Hire Date]],"yyyy")</f>
        <v>1995</v>
      </c>
    </row>
    <row r="424" spans="1:15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  <c r="O424" t="str">
        <f>TEXT(TBL_Employees[[#This Row],[Hire Date]],"yyyy")</f>
        <v>2001</v>
      </c>
    </row>
    <row r="425" spans="1:15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  <c r="O425" t="str">
        <f>TEXT(TBL_Employees[[#This Row],[Hire Date]],"yyyy")</f>
        <v>2020</v>
      </c>
    </row>
    <row r="426" spans="1:15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  <c r="O426" t="str">
        <f>TEXT(TBL_Employees[[#This Row],[Hire Date]],"yyyy")</f>
        <v>2012</v>
      </c>
    </row>
    <row r="427" spans="1:15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  <c r="O427" t="str">
        <f>TEXT(TBL_Employees[[#This Row],[Hire Date]],"yyyy")</f>
        <v>2004</v>
      </c>
    </row>
    <row r="428" spans="1:15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  <c r="O428" t="str">
        <f>TEXT(TBL_Employees[[#This Row],[Hire Date]],"yyyy")</f>
        <v>1995</v>
      </c>
    </row>
    <row r="429" spans="1:15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  <c r="O429" t="str">
        <f>TEXT(TBL_Employees[[#This Row],[Hire Date]],"yyyy")</f>
        <v>2009</v>
      </c>
    </row>
    <row r="430" spans="1:15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  <c r="O430" t="str">
        <f>TEXT(TBL_Employees[[#This Row],[Hire Date]],"yyyy")</f>
        <v>2020</v>
      </c>
    </row>
    <row r="431" spans="1:15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  <c r="O431" t="str">
        <f>TEXT(TBL_Employees[[#This Row],[Hire Date]],"yyyy")</f>
        <v>2017</v>
      </c>
    </row>
    <row r="432" spans="1:15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  <c r="O432" t="str">
        <f>TEXT(TBL_Employees[[#This Row],[Hire Date]],"yyyy")</f>
        <v>2001</v>
      </c>
    </row>
    <row r="433" spans="1:15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  <c r="O433" t="str">
        <f>TEXT(TBL_Employees[[#This Row],[Hire Date]],"yyyy")</f>
        <v>2021</v>
      </c>
    </row>
    <row r="434" spans="1:15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  <c r="O434" t="str">
        <f>TEXT(TBL_Employees[[#This Row],[Hire Date]],"yyyy")</f>
        <v>2013</v>
      </c>
    </row>
    <row r="435" spans="1:15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  <c r="O435" t="str">
        <f>TEXT(TBL_Employees[[#This Row],[Hire Date]],"yyyy")</f>
        <v>2020</v>
      </c>
    </row>
    <row r="436" spans="1:15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  <c r="O436" t="str">
        <f>TEXT(TBL_Employees[[#This Row],[Hire Date]],"yyyy")</f>
        <v>2014</v>
      </c>
    </row>
    <row r="437" spans="1:15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  <c r="O437" t="str">
        <f>TEXT(TBL_Employees[[#This Row],[Hire Date]],"yyyy")</f>
        <v>2000</v>
      </c>
    </row>
    <row r="438" spans="1:15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  <c r="O438" t="str">
        <f>TEXT(TBL_Employees[[#This Row],[Hire Date]],"yyyy")</f>
        <v>1996</v>
      </c>
    </row>
    <row r="439" spans="1:15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  <c r="O439" t="str">
        <f>TEXT(TBL_Employees[[#This Row],[Hire Date]],"yyyy")</f>
        <v>2017</v>
      </c>
    </row>
    <row r="440" spans="1:15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  <c r="O440" t="str">
        <f>TEXT(TBL_Employees[[#This Row],[Hire Date]],"yyyy")</f>
        <v>2019</v>
      </c>
    </row>
    <row r="441" spans="1:15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  <c r="O441" t="str">
        <f>TEXT(TBL_Employees[[#This Row],[Hire Date]],"yyyy")</f>
        <v>2005</v>
      </c>
    </row>
    <row r="442" spans="1:15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  <c r="O442" t="str">
        <f>TEXT(TBL_Employees[[#This Row],[Hire Date]],"yyyy")</f>
        <v>2006</v>
      </c>
    </row>
    <row r="443" spans="1:15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  <c r="O443" t="str">
        <f>TEXT(TBL_Employees[[#This Row],[Hire Date]],"yyyy")</f>
        <v>2008</v>
      </c>
    </row>
    <row r="444" spans="1:15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  <c r="O444" t="str">
        <f>TEXT(TBL_Employees[[#This Row],[Hire Date]],"yyyy")</f>
        <v>2018</v>
      </c>
    </row>
    <row r="445" spans="1:15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  <c r="O445" t="str">
        <f>TEXT(TBL_Employees[[#This Row],[Hire Date]],"yyyy")</f>
        <v>2011</v>
      </c>
    </row>
    <row r="446" spans="1:15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  <c r="O446" t="str">
        <f>TEXT(TBL_Employees[[#This Row],[Hire Date]],"yyyy")</f>
        <v>2015</v>
      </c>
    </row>
    <row r="447" spans="1:15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  <c r="O447" t="str">
        <f>TEXT(TBL_Employees[[#This Row],[Hire Date]],"yyyy")</f>
        <v>2019</v>
      </c>
    </row>
    <row r="448" spans="1:15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  <c r="O448" t="str">
        <f>TEXT(TBL_Employees[[#This Row],[Hire Date]],"yyyy")</f>
        <v>2002</v>
      </c>
    </row>
    <row r="449" spans="1:15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  <c r="O449" t="str">
        <f>TEXT(TBL_Employees[[#This Row],[Hire Date]],"yyyy")</f>
        <v>1999</v>
      </c>
    </row>
    <row r="450" spans="1:15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  <c r="O450" t="str">
        <f>TEXT(TBL_Employees[[#This Row],[Hire Date]],"yyyy")</f>
        <v>2011</v>
      </c>
    </row>
    <row r="451" spans="1:15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  <c r="O451" t="str">
        <f>TEXT(TBL_Employees[[#This Row],[Hire Date]],"yyyy")</f>
        <v>2000</v>
      </c>
    </row>
    <row r="452" spans="1:15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  <c r="O452" t="str">
        <f>TEXT(TBL_Employees[[#This Row],[Hire Date]],"yyyy")</f>
        <v>2021</v>
      </c>
    </row>
    <row r="453" spans="1:15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  <c r="O453" t="str">
        <f>TEXT(TBL_Employees[[#This Row],[Hire Date]],"yyyy")</f>
        <v>1994</v>
      </c>
    </row>
    <row r="454" spans="1:15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  <c r="O454" t="str">
        <f>TEXT(TBL_Employees[[#This Row],[Hire Date]],"yyyy")</f>
        <v>2008</v>
      </c>
    </row>
    <row r="455" spans="1:15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  <c r="O455" t="str">
        <f>TEXT(TBL_Employees[[#This Row],[Hire Date]],"yyyy")</f>
        <v>2006</v>
      </c>
    </row>
    <row r="456" spans="1:15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  <c r="O456" t="str">
        <f>TEXT(TBL_Employees[[#This Row],[Hire Date]],"yyyy")</f>
        <v>2013</v>
      </c>
    </row>
    <row r="457" spans="1:15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  <c r="O457" t="str">
        <f>TEXT(TBL_Employees[[#This Row],[Hire Date]],"yyyy")</f>
        <v>1995</v>
      </c>
    </row>
    <row r="458" spans="1:15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  <c r="O458" t="str">
        <f>TEXT(TBL_Employees[[#This Row],[Hire Date]],"yyyy")</f>
        <v>2018</v>
      </c>
    </row>
    <row r="459" spans="1:15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  <c r="O459" t="str">
        <f>TEXT(TBL_Employees[[#This Row],[Hire Date]],"yyyy")</f>
        <v>2013</v>
      </c>
    </row>
    <row r="460" spans="1:15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  <c r="O460" t="str">
        <f>TEXT(TBL_Employees[[#This Row],[Hire Date]],"yyyy")</f>
        <v>2004</v>
      </c>
    </row>
    <row r="461" spans="1:15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  <c r="O461" t="str">
        <f>TEXT(TBL_Employees[[#This Row],[Hire Date]],"yyyy")</f>
        <v>2011</v>
      </c>
    </row>
    <row r="462" spans="1:15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  <c r="O462" t="str">
        <f>TEXT(TBL_Employees[[#This Row],[Hire Date]],"yyyy")</f>
        <v>2009</v>
      </c>
    </row>
    <row r="463" spans="1:15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  <c r="O463" t="str">
        <f>TEXT(TBL_Employees[[#This Row],[Hire Date]],"yyyy")</f>
        <v>2000</v>
      </c>
    </row>
    <row r="464" spans="1:15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  <c r="O464" t="str">
        <f>TEXT(TBL_Employees[[#This Row],[Hire Date]],"yyyy")</f>
        <v>2019</v>
      </c>
    </row>
    <row r="465" spans="1:15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  <c r="O465" t="str">
        <f>TEXT(TBL_Employees[[#This Row],[Hire Date]],"yyyy")</f>
        <v>2020</v>
      </c>
    </row>
    <row r="466" spans="1:15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  <c r="O466" t="str">
        <f>TEXT(TBL_Employees[[#This Row],[Hire Date]],"yyyy")</f>
        <v>2007</v>
      </c>
    </row>
    <row r="467" spans="1:15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  <c r="O467" t="str">
        <f>TEXT(TBL_Employees[[#This Row],[Hire Date]],"yyyy")</f>
        <v>2018</v>
      </c>
    </row>
    <row r="468" spans="1:15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  <c r="O468" t="str">
        <f>TEXT(TBL_Employees[[#This Row],[Hire Date]],"yyyy")</f>
        <v>2010</v>
      </c>
    </row>
    <row r="469" spans="1:15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  <c r="O469" t="str">
        <f>TEXT(TBL_Employees[[#This Row],[Hire Date]],"yyyy")</f>
        <v>2019</v>
      </c>
    </row>
    <row r="470" spans="1:15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  <c r="O470" t="str">
        <f>TEXT(TBL_Employees[[#This Row],[Hire Date]],"yyyy")</f>
        <v>2020</v>
      </c>
    </row>
    <row r="471" spans="1:15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  <c r="O471" t="str">
        <f>TEXT(TBL_Employees[[#This Row],[Hire Date]],"yyyy")</f>
        <v>2016</v>
      </c>
    </row>
    <row r="472" spans="1:15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  <c r="O472" t="str">
        <f>TEXT(TBL_Employees[[#This Row],[Hire Date]],"yyyy")</f>
        <v>2002</v>
      </c>
    </row>
    <row r="473" spans="1:15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  <c r="O473" t="str">
        <f>TEXT(TBL_Employees[[#This Row],[Hire Date]],"yyyy")</f>
        <v>2000</v>
      </c>
    </row>
    <row r="474" spans="1:15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  <c r="O474" t="str">
        <f>TEXT(TBL_Employees[[#This Row],[Hire Date]],"yyyy")</f>
        <v>2015</v>
      </c>
    </row>
    <row r="475" spans="1:15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  <c r="O475" t="str">
        <f>TEXT(TBL_Employees[[#This Row],[Hire Date]],"yyyy")</f>
        <v>2010</v>
      </c>
    </row>
    <row r="476" spans="1:15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  <c r="O476" t="str">
        <f>TEXT(TBL_Employees[[#This Row],[Hire Date]],"yyyy")</f>
        <v>2005</v>
      </c>
    </row>
    <row r="477" spans="1:15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  <c r="O477" t="str">
        <f>TEXT(TBL_Employees[[#This Row],[Hire Date]],"yyyy")</f>
        <v>2014</v>
      </c>
    </row>
    <row r="478" spans="1:15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  <c r="O478" t="str">
        <f>TEXT(TBL_Employees[[#This Row],[Hire Date]],"yyyy")</f>
        <v>2013</v>
      </c>
    </row>
    <row r="479" spans="1:15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  <c r="O479" t="str">
        <f>TEXT(TBL_Employees[[#This Row],[Hire Date]],"yyyy")</f>
        <v>2021</v>
      </c>
    </row>
    <row r="480" spans="1:15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  <c r="O480" t="str">
        <f>TEXT(TBL_Employees[[#This Row],[Hire Date]],"yyyy")</f>
        <v>1998</v>
      </c>
    </row>
    <row r="481" spans="1:15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  <c r="O481" t="str">
        <f>TEXT(TBL_Employees[[#This Row],[Hire Date]],"yyyy")</f>
        <v>2016</v>
      </c>
    </row>
    <row r="482" spans="1:15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  <c r="O482" t="str">
        <f>TEXT(TBL_Employees[[#This Row],[Hire Date]],"yyyy")</f>
        <v>2009</v>
      </c>
    </row>
    <row r="483" spans="1:15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  <c r="O483" t="str">
        <f>TEXT(TBL_Employees[[#This Row],[Hire Date]],"yyyy")</f>
        <v>2016</v>
      </c>
    </row>
    <row r="484" spans="1:15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  <c r="O484" t="str">
        <f>TEXT(TBL_Employees[[#This Row],[Hire Date]],"yyyy")</f>
        <v>2005</v>
      </c>
    </row>
    <row r="485" spans="1:15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  <c r="O485" t="str">
        <f>TEXT(TBL_Employees[[#This Row],[Hire Date]],"yyyy")</f>
        <v>2016</v>
      </c>
    </row>
    <row r="486" spans="1:15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  <c r="O486" t="str">
        <f>TEXT(TBL_Employees[[#This Row],[Hire Date]],"yyyy")</f>
        <v>2015</v>
      </c>
    </row>
    <row r="487" spans="1:15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  <c r="O487" t="str">
        <f>TEXT(TBL_Employees[[#This Row],[Hire Date]],"yyyy")</f>
        <v>2004</v>
      </c>
    </row>
    <row r="488" spans="1:15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  <c r="O488" t="str">
        <f>TEXT(TBL_Employees[[#This Row],[Hire Date]],"yyyy")</f>
        <v>2011</v>
      </c>
    </row>
    <row r="489" spans="1:15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  <c r="O489" t="str">
        <f>TEXT(TBL_Employees[[#This Row],[Hire Date]],"yyyy")</f>
        <v>2014</v>
      </c>
    </row>
    <row r="490" spans="1:15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  <c r="O490" t="str">
        <f>TEXT(TBL_Employees[[#This Row],[Hire Date]],"yyyy")</f>
        <v>2004</v>
      </c>
    </row>
    <row r="491" spans="1:15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  <c r="O491" t="str">
        <f>TEXT(TBL_Employees[[#This Row],[Hire Date]],"yyyy")</f>
        <v>2019</v>
      </c>
    </row>
    <row r="492" spans="1:15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  <c r="O492" t="str">
        <f>TEXT(TBL_Employees[[#This Row],[Hire Date]],"yyyy")</f>
        <v>2010</v>
      </c>
    </row>
    <row r="493" spans="1:15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  <c r="O493" t="str">
        <f>TEXT(TBL_Employees[[#This Row],[Hire Date]],"yyyy")</f>
        <v>1998</v>
      </c>
    </row>
    <row r="494" spans="1:15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  <c r="O494" t="str">
        <f>TEXT(TBL_Employees[[#This Row],[Hire Date]],"yyyy")</f>
        <v>2015</v>
      </c>
    </row>
    <row r="495" spans="1:15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  <c r="O495" t="str">
        <f>TEXT(TBL_Employees[[#This Row],[Hire Date]],"yyyy")</f>
        <v>2008</v>
      </c>
    </row>
    <row r="496" spans="1:15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  <c r="O496" t="str">
        <f>TEXT(TBL_Employees[[#This Row],[Hire Date]],"yyyy")</f>
        <v>2004</v>
      </c>
    </row>
    <row r="497" spans="1:15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  <c r="O497" t="str">
        <f>TEXT(TBL_Employees[[#This Row],[Hire Date]],"yyyy")</f>
        <v>2007</v>
      </c>
    </row>
    <row r="498" spans="1:15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  <c r="O498" t="str">
        <f>TEXT(TBL_Employees[[#This Row],[Hire Date]],"yyyy")</f>
        <v>2020</v>
      </c>
    </row>
    <row r="499" spans="1:15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  <c r="O499" t="str">
        <f>TEXT(TBL_Employees[[#This Row],[Hire Date]],"yyyy")</f>
        <v>2021</v>
      </c>
    </row>
    <row r="500" spans="1:15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  <c r="O500" t="str">
        <f>TEXT(TBL_Employees[[#This Row],[Hire Date]],"yyyy")</f>
        <v>2019</v>
      </c>
    </row>
    <row r="501" spans="1:15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  <c r="O501" t="str">
        <f>TEXT(TBL_Employees[[#This Row],[Hire Date]],"yyyy")</f>
        <v>2001</v>
      </c>
    </row>
    <row r="502" spans="1:15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  <c r="O502" t="str">
        <f>TEXT(TBL_Employees[[#This Row],[Hire Date]],"yyyy")</f>
        <v>2018</v>
      </c>
    </row>
    <row r="503" spans="1:15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  <c r="O503" t="str">
        <f>TEXT(TBL_Employees[[#This Row],[Hire Date]],"yyyy")</f>
        <v>2016</v>
      </c>
    </row>
    <row r="504" spans="1:15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  <c r="O504" t="str">
        <f>TEXT(TBL_Employees[[#This Row],[Hire Date]],"yyyy")</f>
        <v>2021</v>
      </c>
    </row>
    <row r="505" spans="1:15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  <c r="O505" t="str">
        <f>TEXT(TBL_Employees[[#This Row],[Hire Date]],"yyyy")</f>
        <v>2011</v>
      </c>
    </row>
    <row r="506" spans="1:15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  <c r="O506" t="str">
        <f>TEXT(TBL_Employees[[#This Row],[Hire Date]],"yyyy")</f>
        <v>2019</v>
      </c>
    </row>
    <row r="507" spans="1:15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  <c r="O507" t="str">
        <f>TEXT(TBL_Employees[[#This Row],[Hire Date]],"yyyy")</f>
        <v>2018</v>
      </c>
    </row>
    <row r="508" spans="1:15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  <c r="O508" t="str">
        <f>TEXT(TBL_Employees[[#This Row],[Hire Date]],"yyyy")</f>
        <v>2018</v>
      </c>
    </row>
    <row r="509" spans="1:15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  <c r="O509" t="str">
        <f>TEXT(TBL_Employees[[#This Row],[Hire Date]],"yyyy")</f>
        <v>2010</v>
      </c>
    </row>
    <row r="510" spans="1:15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  <c r="O510" t="str">
        <f>TEXT(TBL_Employees[[#This Row],[Hire Date]],"yyyy")</f>
        <v>2021</v>
      </c>
    </row>
    <row r="511" spans="1:15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  <c r="O511" t="str">
        <f>TEXT(TBL_Employees[[#This Row],[Hire Date]],"yyyy")</f>
        <v>2018</v>
      </c>
    </row>
    <row r="512" spans="1:15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  <c r="O512" t="str">
        <f>TEXT(TBL_Employees[[#This Row],[Hire Date]],"yyyy")</f>
        <v>2018</v>
      </c>
    </row>
    <row r="513" spans="1:15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  <c r="O513" t="str">
        <f>TEXT(TBL_Employees[[#This Row],[Hire Date]],"yyyy")</f>
        <v>2015</v>
      </c>
    </row>
    <row r="514" spans="1:15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  <c r="O514" t="str">
        <f>TEXT(TBL_Employees[[#This Row],[Hire Date]],"yyyy")</f>
        <v>2021</v>
      </c>
    </row>
    <row r="515" spans="1:15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  <c r="O515" t="str">
        <f>TEXT(TBL_Employees[[#This Row],[Hire Date]],"yyyy")</f>
        <v>2012</v>
      </c>
    </row>
    <row r="516" spans="1:15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  <c r="O516" t="str">
        <f>TEXT(TBL_Employees[[#This Row],[Hire Date]],"yyyy")</f>
        <v>2014</v>
      </c>
    </row>
    <row r="517" spans="1:15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  <c r="O517" t="str">
        <f>TEXT(TBL_Employees[[#This Row],[Hire Date]],"yyyy")</f>
        <v>1999</v>
      </c>
    </row>
    <row r="518" spans="1:15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  <c r="O518" t="str">
        <f>TEXT(TBL_Employees[[#This Row],[Hire Date]],"yyyy")</f>
        <v>2010</v>
      </c>
    </row>
    <row r="519" spans="1:15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  <c r="O519" t="str">
        <f>TEXT(TBL_Employees[[#This Row],[Hire Date]],"yyyy")</f>
        <v>1999</v>
      </c>
    </row>
    <row r="520" spans="1:15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  <c r="O520" t="str">
        <f>TEXT(TBL_Employees[[#This Row],[Hire Date]],"yyyy")</f>
        <v>2006</v>
      </c>
    </row>
    <row r="521" spans="1:15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  <c r="O521" t="str">
        <f>TEXT(TBL_Employees[[#This Row],[Hire Date]],"yyyy")</f>
        <v>2021</v>
      </c>
    </row>
    <row r="522" spans="1:15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  <c r="O522" t="str">
        <f>TEXT(TBL_Employees[[#This Row],[Hire Date]],"yyyy")</f>
        <v>2021</v>
      </c>
    </row>
    <row r="523" spans="1:15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  <c r="O523" t="str">
        <f>TEXT(TBL_Employees[[#This Row],[Hire Date]],"yyyy")</f>
        <v>2016</v>
      </c>
    </row>
    <row r="524" spans="1:15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  <c r="O524" t="str">
        <f>TEXT(TBL_Employees[[#This Row],[Hire Date]],"yyyy")</f>
        <v>2020</v>
      </c>
    </row>
    <row r="525" spans="1:15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  <c r="O525" t="str">
        <f>TEXT(TBL_Employees[[#This Row],[Hire Date]],"yyyy")</f>
        <v>2021</v>
      </c>
    </row>
    <row r="526" spans="1:15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  <c r="O526" t="str">
        <f>TEXT(TBL_Employees[[#This Row],[Hire Date]],"yyyy")</f>
        <v>2016</v>
      </c>
    </row>
    <row r="527" spans="1:15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  <c r="O527" t="str">
        <f>TEXT(TBL_Employees[[#This Row],[Hire Date]],"yyyy")</f>
        <v>1994</v>
      </c>
    </row>
    <row r="528" spans="1:15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  <c r="O528" t="str">
        <f>TEXT(TBL_Employees[[#This Row],[Hire Date]],"yyyy")</f>
        <v>2013</v>
      </c>
    </row>
    <row r="529" spans="1:15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  <c r="O529" t="str">
        <f>TEXT(TBL_Employees[[#This Row],[Hire Date]],"yyyy")</f>
        <v>2020</v>
      </c>
    </row>
    <row r="530" spans="1:15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  <c r="O530" t="str">
        <f>TEXT(TBL_Employees[[#This Row],[Hire Date]],"yyyy")</f>
        <v>2013</v>
      </c>
    </row>
    <row r="531" spans="1:15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  <c r="O531" t="str">
        <f>TEXT(TBL_Employees[[#This Row],[Hire Date]],"yyyy")</f>
        <v>2018</v>
      </c>
    </row>
    <row r="532" spans="1:15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  <c r="O532" t="str">
        <f>TEXT(TBL_Employees[[#This Row],[Hire Date]],"yyyy")</f>
        <v>2011</v>
      </c>
    </row>
    <row r="533" spans="1:15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  <c r="O533" t="str">
        <f>TEXT(TBL_Employees[[#This Row],[Hire Date]],"yyyy")</f>
        <v>2011</v>
      </c>
    </row>
    <row r="534" spans="1:15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  <c r="O534" t="str">
        <f>TEXT(TBL_Employees[[#This Row],[Hire Date]],"yyyy")</f>
        <v>2006</v>
      </c>
    </row>
    <row r="535" spans="1:15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  <c r="O535" t="str">
        <f>TEXT(TBL_Employees[[#This Row],[Hire Date]],"yyyy")</f>
        <v>2018</v>
      </c>
    </row>
    <row r="536" spans="1:15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  <c r="O536" t="str">
        <f>TEXT(TBL_Employees[[#This Row],[Hire Date]],"yyyy")</f>
        <v>2015</v>
      </c>
    </row>
    <row r="537" spans="1:15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  <c r="O537" t="str">
        <f>TEXT(TBL_Employees[[#This Row],[Hire Date]],"yyyy")</f>
        <v>2017</v>
      </c>
    </row>
    <row r="538" spans="1:15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  <c r="O538" t="str">
        <f>TEXT(TBL_Employees[[#This Row],[Hire Date]],"yyyy")</f>
        <v>2021</v>
      </c>
    </row>
    <row r="539" spans="1:15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  <c r="O539" t="str">
        <f>TEXT(TBL_Employees[[#This Row],[Hire Date]],"yyyy")</f>
        <v>1994</v>
      </c>
    </row>
    <row r="540" spans="1:15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  <c r="O540" t="str">
        <f>TEXT(TBL_Employees[[#This Row],[Hire Date]],"yyyy")</f>
        <v>2007</v>
      </c>
    </row>
    <row r="541" spans="1:15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  <c r="O541" t="str">
        <f>TEXT(TBL_Employees[[#This Row],[Hire Date]],"yyyy")</f>
        <v>2001</v>
      </c>
    </row>
    <row r="542" spans="1:15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  <c r="O542" t="str">
        <f>TEXT(TBL_Employees[[#This Row],[Hire Date]],"yyyy")</f>
        <v>2009</v>
      </c>
    </row>
    <row r="543" spans="1:15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  <c r="O543" t="str">
        <f>TEXT(TBL_Employees[[#This Row],[Hire Date]],"yyyy")</f>
        <v>2014</v>
      </c>
    </row>
    <row r="544" spans="1:15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  <c r="O544" t="str">
        <f>TEXT(TBL_Employees[[#This Row],[Hire Date]],"yyyy")</f>
        <v>2018</v>
      </c>
    </row>
    <row r="545" spans="1:15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  <c r="O545" t="str">
        <f>TEXT(TBL_Employees[[#This Row],[Hire Date]],"yyyy")</f>
        <v>2012</v>
      </c>
    </row>
    <row r="546" spans="1:15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  <c r="O546" t="str">
        <f>TEXT(TBL_Employees[[#This Row],[Hire Date]],"yyyy")</f>
        <v>2017</v>
      </c>
    </row>
    <row r="547" spans="1:15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  <c r="O547" t="str">
        <f>TEXT(TBL_Employees[[#This Row],[Hire Date]],"yyyy")</f>
        <v>2020</v>
      </c>
    </row>
    <row r="548" spans="1:15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  <c r="O548" t="str">
        <f>TEXT(TBL_Employees[[#This Row],[Hire Date]],"yyyy")</f>
        <v>2019</v>
      </c>
    </row>
    <row r="549" spans="1:15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  <c r="O549" t="str">
        <f>TEXT(TBL_Employees[[#This Row],[Hire Date]],"yyyy")</f>
        <v>2014</v>
      </c>
    </row>
    <row r="550" spans="1:15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  <c r="O550" t="str">
        <f>TEXT(TBL_Employees[[#This Row],[Hire Date]],"yyyy")</f>
        <v>2009</v>
      </c>
    </row>
    <row r="551" spans="1:15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  <c r="O551" t="str">
        <f>TEXT(TBL_Employees[[#This Row],[Hire Date]],"yyyy")</f>
        <v>2014</v>
      </c>
    </row>
    <row r="552" spans="1:15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  <c r="O552" t="str">
        <f>TEXT(TBL_Employees[[#This Row],[Hire Date]],"yyyy")</f>
        <v>2012</v>
      </c>
    </row>
    <row r="553" spans="1:15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  <c r="O553" t="str">
        <f>TEXT(TBL_Employees[[#This Row],[Hire Date]],"yyyy")</f>
        <v>2011</v>
      </c>
    </row>
    <row r="554" spans="1:15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  <c r="O554" t="str">
        <f>TEXT(TBL_Employees[[#This Row],[Hire Date]],"yyyy")</f>
        <v>2015</v>
      </c>
    </row>
    <row r="555" spans="1:15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  <c r="O555" t="str">
        <f>TEXT(TBL_Employees[[#This Row],[Hire Date]],"yyyy")</f>
        <v>2002</v>
      </c>
    </row>
    <row r="556" spans="1:15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  <c r="O556" t="str">
        <f>TEXT(TBL_Employees[[#This Row],[Hire Date]],"yyyy")</f>
        <v>2016</v>
      </c>
    </row>
    <row r="557" spans="1:15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  <c r="O557" t="str">
        <f>TEXT(TBL_Employees[[#This Row],[Hire Date]],"yyyy")</f>
        <v>2017</v>
      </c>
    </row>
    <row r="558" spans="1:15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  <c r="O558" t="str">
        <f>TEXT(TBL_Employees[[#This Row],[Hire Date]],"yyyy")</f>
        <v>2000</v>
      </c>
    </row>
    <row r="559" spans="1:15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  <c r="O559" t="str">
        <f>TEXT(TBL_Employees[[#This Row],[Hire Date]],"yyyy")</f>
        <v>2021</v>
      </c>
    </row>
    <row r="560" spans="1:15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  <c r="O560" t="str">
        <f>TEXT(TBL_Employees[[#This Row],[Hire Date]],"yyyy")</f>
        <v>2020</v>
      </c>
    </row>
    <row r="561" spans="1:15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  <c r="O561" t="str">
        <f>TEXT(TBL_Employees[[#This Row],[Hire Date]],"yyyy")</f>
        <v>2014</v>
      </c>
    </row>
    <row r="562" spans="1:15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  <c r="O562" t="str">
        <f>TEXT(TBL_Employees[[#This Row],[Hire Date]],"yyyy")</f>
        <v>2012</v>
      </c>
    </row>
    <row r="563" spans="1:15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  <c r="O563" t="str">
        <f>TEXT(TBL_Employees[[#This Row],[Hire Date]],"yyyy")</f>
        <v>2021</v>
      </c>
    </row>
    <row r="564" spans="1:15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  <c r="O564" t="str">
        <f>TEXT(TBL_Employees[[#This Row],[Hire Date]],"yyyy")</f>
        <v>2018</v>
      </c>
    </row>
    <row r="565" spans="1:15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  <c r="O565" t="str">
        <f>TEXT(TBL_Employees[[#This Row],[Hire Date]],"yyyy")</f>
        <v>2014</v>
      </c>
    </row>
    <row r="566" spans="1:15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  <c r="O566" t="str">
        <f>TEXT(TBL_Employees[[#This Row],[Hire Date]],"yyyy")</f>
        <v>2016</v>
      </c>
    </row>
    <row r="567" spans="1:15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  <c r="O567" t="str">
        <f>TEXT(TBL_Employees[[#This Row],[Hire Date]],"yyyy")</f>
        <v>2017</v>
      </c>
    </row>
    <row r="568" spans="1:15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  <c r="O568" t="str">
        <f>TEXT(TBL_Employees[[#This Row],[Hire Date]],"yyyy")</f>
        <v>1992</v>
      </c>
    </row>
    <row r="569" spans="1:15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  <c r="O569" t="str">
        <f>TEXT(TBL_Employees[[#This Row],[Hire Date]],"yyyy")</f>
        <v>2021</v>
      </c>
    </row>
    <row r="570" spans="1:15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  <c r="O570" t="str">
        <f>TEXT(TBL_Employees[[#This Row],[Hire Date]],"yyyy")</f>
        <v>2015</v>
      </c>
    </row>
    <row r="571" spans="1:15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  <c r="O571" t="str">
        <f>TEXT(TBL_Employees[[#This Row],[Hire Date]],"yyyy")</f>
        <v>1994</v>
      </c>
    </row>
    <row r="572" spans="1:15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  <c r="O572" t="str">
        <f>TEXT(TBL_Employees[[#This Row],[Hire Date]],"yyyy")</f>
        <v>2018</v>
      </c>
    </row>
    <row r="573" spans="1:15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  <c r="O573" t="str">
        <f>TEXT(TBL_Employees[[#This Row],[Hire Date]],"yyyy")</f>
        <v>2020</v>
      </c>
    </row>
    <row r="574" spans="1:15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  <c r="O574" t="str">
        <f>TEXT(TBL_Employees[[#This Row],[Hire Date]],"yyyy")</f>
        <v>2007</v>
      </c>
    </row>
    <row r="575" spans="1:15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  <c r="O575" t="str">
        <f>TEXT(TBL_Employees[[#This Row],[Hire Date]],"yyyy")</f>
        <v>2011</v>
      </c>
    </row>
    <row r="576" spans="1:15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  <c r="O576" t="str">
        <f>TEXT(TBL_Employees[[#This Row],[Hire Date]],"yyyy")</f>
        <v>2010</v>
      </c>
    </row>
    <row r="577" spans="1:15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  <c r="O577" t="str">
        <f>TEXT(TBL_Employees[[#This Row],[Hire Date]],"yyyy")</f>
        <v>2010</v>
      </c>
    </row>
    <row r="578" spans="1:15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  <c r="O578" t="str">
        <f>TEXT(TBL_Employees[[#This Row],[Hire Date]],"yyyy")</f>
        <v>2019</v>
      </c>
    </row>
    <row r="579" spans="1:15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  <c r="O579" t="str">
        <f>TEXT(TBL_Employees[[#This Row],[Hire Date]],"yyyy")</f>
        <v>2019</v>
      </c>
    </row>
    <row r="580" spans="1:15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  <c r="O580" t="str">
        <f>TEXT(TBL_Employees[[#This Row],[Hire Date]],"yyyy")</f>
        <v>2020</v>
      </c>
    </row>
    <row r="581" spans="1:15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  <c r="O581" t="str">
        <f>TEXT(TBL_Employees[[#This Row],[Hire Date]],"yyyy")</f>
        <v>2006</v>
      </c>
    </row>
    <row r="582" spans="1:15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  <c r="O582" t="str">
        <f>TEXT(TBL_Employees[[#This Row],[Hire Date]],"yyyy")</f>
        <v>2008</v>
      </c>
    </row>
    <row r="583" spans="1:15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  <c r="O583" t="str">
        <f>TEXT(TBL_Employees[[#This Row],[Hire Date]],"yyyy")</f>
        <v>2001</v>
      </c>
    </row>
    <row r="584" spans="1:15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  <c r="O584" t="str">
        <f>TEXT(TBL_Employees[[#This Row],[Hire Date]],"yyyy")</f>
        <v>2012</v>
      </c>
    </row>
    <row r="585" spans="1:15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  <c r="O585" t="str">
        <f>TEXT(TBL_Employees[[#This Row],[Hire Date]],"yyyy")</f>
        <v>2011</v>
      </c>
    </row>
    <row r="586" spans="1:15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  <c r="O586" t="str">
        <f>TEXT(TBL_Employees[[#This Row],[Hire Date]],"yyyy")</f>
        <v>2020</v>
      </c>
    </row>
    <row r="587" spans="1:15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  <c r="O587" t="str">
        <f>TEXT(TBL_Employees[[#This Row],[Hire Date]],"yyyy")</f>
        <v>2000</v>
      </c>
    </row>
    <row r="588" spans="1:15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  <c r="O588" t="str">
        <f>TEXT(TBL_Employees[[#This Row],[Hire Date]],"yyyy")</f>
        <v>2015</v>
      </c>
    </row>
    <row r="589" spans="1:15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  <c r="O589" t="str">
        <f>TEXT(TBL_Employees[[#This Row],[Hire Date]],"yyyy")</f>
        <v>2012</v>
      </c>
    </row>
    <row r="590" spans="1:15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  <c r="O590" t="str">
        <f>TEXT(TBL_Employees[[#This Row],[Hire Date]],"yyyy")</f>
        <v>2013</v>
      </c>
    </row>
    <row r="591" spans="1:15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  <c r="O591" t="str">
        <f>TEXT(TBL_Employees[[#This Row],[Hire Date]],"yyyy")</f>
        <v>2009</v>
      </c>
    </row>
    <row r="592" spans="1:15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  <c r="O592" t="str">
        <f>TEXT(TBL_Employees[[#This Row],[Hire Date]],"yyyy")</f>
        <v>2021</v>
      </c>
    </row>
    <row r="593" spans="1:15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  <c r="O593" t="str">
        <f>TEXT(TBL_Employees[[#This Row],[Hire Date]],"yyyy")</f>
        <v>2014</v>
      </c>
    </row>
    <row r="594" spans="1:15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  <c r="O594" t="str">
        <f>TEXT(TBL_Employees[[#This Row],[Hire Date]],"yyyy")</f>
        <v>2020</v>
      </c>
    </row>
    <row r="595" spans="1:15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  <c r="O595" t="str">
        <f>TEXT(TBL_Employees[[#This Row],[Hire Date]],"yyyy")</f>
        <v>2020</v>
      </c>
    </row>
    <row r="596" spans="1:15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  <c r="O596" t="str">
        <f>TEXT(TBL_Employees[[#This Row],[Hire Date]],"yyyy")</f>
        <v>2011</v>
      </c>
    </row>
    <row r="597" spans="1:15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  <c r="O597" t="str">
        <f>TEXT(TBL_Employees[[#This Row],[Hire Date]],"yyyy")</f>
        <v>2009</v>
      </c>
    </row>
    <row r="598" spans="1:15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  <c r="O598" t="str">
        <f>TEXT(TBL_Employees[[#This Row],[Hire Date]],"yyyy")</f>
        <v>2000</v>
      </c>
    </row>
    <row r="599" spans="1:15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  <c r="O599" t="str">
        <f>TEXT(TBL_Employees[[#This Row],[Hire Date]],"yyyy")</f>
        <v>2017</v>
      </c>
    </row>
    <row r="600" spans="1:15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  <c r="O600" t="str">
        <f>TEXT(TBL_Employees[[#This Row],[Hire Date]],"yyyy")</f>
        <v>2018</v>
      </c>
    </row>
    <row r="601" spans="1:15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  <c r="O601" t="str">
        <f>TEXT(TBL_Employees[[#This Row],[Hire Date]],"yyyy")</f>
        <v>2010</v>
      </c>
    </row>
    <row r="602" spans="1:15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  <c r="O602" t="str">
        <f>TEXT(TBL_Employees[[#This Row],[Hire Date]],"yyyy")</f>
        <v>2021</v>
      </c>
    </row>
    <row r="603" spans="1:15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  <c r="O603" t="str">
        <f>TEXT(TBL_Employees[[#This Row],[Hire Date]],"yyyy")</f>
        <v>2021</v>
      </c>
    </row>
    <row r="604" spans="1:15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  <c r="O604" t="str">
        <f>TEXT(TBL_Employees[[#This Row],[Hire Date]],"yyyy")</f>
        <v>1997</v>
      </c>
    </row>
    <row r="605" spans="1:15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  <c r="O605" t="str">
        <f>TEXT(TBL_Employees[[#This Row],[Hire Date]],"yyyy")</f>
        <v>2021</v>
      </c>
    </row>
    <row r="606" spans="1:15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  <c r="O606" t="str">
        <f>TEXT(TBL_Employees[[#This Row],[Hire Date]],"yyyy")</f>
        <v>2019</v>
      </c>
    </row>
    <row r="607" spans="1:15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  <c r="O607" t="str">
        <f>TEXT(TBL_Employees[[#This Row],[Hire Date]],"yyyy")</f>
        <v>2008</v>
      </c>
    </row>
    <row r="608" spans="1:15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  <c r="O608" t="str">
        <f>TEXT(TBL_Employees[[#This Row],[Hire Date]],"yyyy")</f>
        <v>2010</v>
      </c>
    </row>
    <row r="609" spans="1:15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  <c r="O609" t="str">
        <f>TEXT(TBL_Employees[[#This Row],[Hire Date]],"yyyy")</f>
        <v>2016</v>
      </c>
    </row>
    <row r="610" spans="1:15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  <c r="O610" t="str">
        <f>TEXT(TBL_Employees[[#This Row],[Hire Date]],"yyyy")</f>
        <v>2007</v>
      </c>
    </row>
    <row r="611" spans="1:15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  <c r="O611" t="str">
        <f>TEXT(TBL_Employees[[#This Row],[Hire Date]],"yyyy")</f>
        <v>2013</v>
      </c>
    </row>
    <row r="612" spans="1:15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  <c r="O612" t="str">
        <f>TEXT(TBL_Employees[[#This Row],[Hire Date]],"yyyy")</f>
        <v>2020</v>
      </c>
    </row>
    <row r="613" spans="1:15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  <c r="O613" t="str">
        <f>TEXT(TBL_Employees[[#This Row],[Hire Date]],"yyyy")</f>
        <v>2020</v>
      </c>
    </row>
    <row r="614" spans="1:15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  <c r="O614" t="str">
        <f>TEXT(TBL_Employees[[#This Row],[Hire Date]],"yyyy")</f>
        <v>2004</v>
      </c>
    </row>
    <row r="615" spans="1:15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  <c r="O615" t="str">
        <f>TEXT(TBL_Employees[[#This Row],[Hire Date]],"yyyy")</f>
        <v>2008</v>
      </c>
    </row>
    <row r="616" spans="1:15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  <c r="O616" t="str">
        <f>TEXT(TBL_Employees[[#This Row],[Hire Date]],"yyyy")</f>
        <v>2014</v>
      </c>
    </row>
    <row r="617" spans="1:15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  <c r="O617" t="str">
        <f>TEXT(TBL_Employees[[#This Row],[Hire Date]],"yyyy")</f>
        <v>2011</v>
      </c>
    </row>
    <row r="618" spans="1:15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  <c r="O618" t="str">
        <f>TEXT(TBL_Employees[[#This Row],[Hire Date]],"yyyy")</f>
        <v>2014</v>
      </c>
    </row>
    <row r="619" spans="1:15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  <c r="O619" t="str">
        <f>TEXT(TBL_Employees[[#This Row],[Hire Date]],"yyyy")</f>
        <v>2003</v>
      </c>
    </row>
    <row r="620" spans="1:15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  <c r="O620" t="str">
        <f>TEXT(TBL_Employees[[#This Row],[Hire Date]],"yyyy")</f>
        <v>2007</v>
      </c>
    </row>
    <row r="621" spans="1:15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  <c r="O621" t="str">
        <f>TEXT(TBL_Employees[[#This Row],[Hire Date]],"yyyy")</f>
        <v>2017</v>
      </c>
    </row>
    <row r="622" spans="1:15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  <c r="O622" t="str">
        <f>TEXT(TBL_Employees[[#This Row],[Hire Date]],"yyyy")</f>
        <v>2021</v>
      </c>
    </row>
    <row r="623" spans="1:15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  <c r="O623" t="str">
        <f>TEXT(TBL_Employees[[#This Row],[Hire Date]],"yyyy")</f>
        <v>2018</v>
      </c>
    </row>
    <row r="624" spans="1:15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  <c r="O624" t="str">
        <f>TEXT(TBL_Employees[[#This Row],[Hire Date]],"yyyy")</f>
        <v>2014</v>
      </c>
    </row>
    <row r="625" spans="1:15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  <c r="O625" t="str">
        <f>TEXT(TBL_Employees[[#This Row],[Hire Date]],"yyyy")</f>
        <v>2007</v>
      </c>
    </row>
    <row r="626" spans="1:15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  <c r="O626" t="str">
        <f>TEXT(TBL_Employees[[#This Row],[Hire Date]],"yyyy")</f>
        <v>2004</v>
      </c>
    </row>
    <row r="627" spans="1:15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  <c r="O627" t="str">
        <f>TEXT(TBL_Employees[[#This Row],[Hire Date]],"yyyy")</f>
        <v>2007</v>
      </c>
    </row>
    <row r="628" spans="1:15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  <c r="O628" t="str">
        <f>TEXT(TBL_Employees[[#This Row],[Hire Date]],"yyyy")</f>
        <v>2018</v>
      </c>
    </row>
    <row r="629" spans="1:15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  <c r="O629" t="str">
        <f>TEXT(TBL_Employees[[#This Row],[Hire Date]],"yyyy")</f>
        <v>2020</v>
      </c>
    </row>
    <row r="630" spans="1:15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  <c r="O630" t="str">
        <f>TEXT(TBL_Employees[[#This Row],[Hire Date]],"yyyy")</f>
        <v>2007</v>
      </c>
    </row>
    <row r="631" spans="1:15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  <c r="O631" t="str">
        <f>TEXT(TBL_Employees[[#This Row],[Hire Date]],"yyyy")</f>
        <v>2011</v>
      </c>
    </row>
    <row r="632" spans="1:15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  <c r="O632" t="str">
        <f>TEXT(TBL_Employees[[#This Row],[Hire Date]],"yyyy")</f>
        <v>2019</v>
      </c>
    </row>
    <row r="633" spans="1:15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  <c r="O633" t="str">
        <f>TEXT(TBL_Employees[[#This Row],[Hire Date]],"yyyy")</f>
        <v>2008</v>
      </c>
    </row>
    <row r="634" spans="1:15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  <c r="O634" t="str">
        <f>TEXT(TBL_Employees[[#This Row],[Hire Date]],"yyyy")</f>
        <v>2018</v>
      </c>
    </row>
    <row r="635" spans="1:15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  <c r="O635" t="str">
        <f>TEXT(TBL_Employees[[#This Row],[Hire Date]],"yyyy")</f>
        <v>2014</v>
      </c>
    </row>
    <row r="636" spans="1:15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  <c r="O636" t="str">
        <f>TEXT(TBL_Employees[[#This Row],[Hire Date]],"yyyy")</f>
        <v>2017</v>
      </c>
    </row>
    <row r="637" spans="1:15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  <c r="O637" t="str">
        <f>TEXT(TBL_Employees[[#This Row],[Hire Date]],"yyyy")</f>
        <v>2003</v>
      </c>
    </row>
    <row r="638" spans="1:15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  <c r="O638" t="str">
        <f>TEXT(TBL_Employees[[#This Row],[Hire Date]],"yyyy")</f>
        <v>2014</v>
      </c>
    </row>
    <row r="639" spans="1:15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  <c r="O639" t="str">
        <f>TEXT(TBL_Employees[[#This Row],[Hire Date]],"yyyy")</f>
        <v>2018</v>
      </c>
    </row>
    <row r="640" spans="1:15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  <c r="O640" t="str">
        <f>TEXT(TBL_Employees[[#This Row],[Hire Date]],"yyyy")</f>
        <v>2010</v>
      </c>
    </row>
    <row r="641" spans="1:15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  <c r="O641" t="str">
        <f>TEXT(TBL_Employees[[#This Row],[Hire Date]],"yyyy")</f>
        <v>2018</v>
      </c>
    </row>
    <row r="642" spans="1:15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  <c r="O642" t="str">
        <f>TEXT(TBL_Employees[[#This Row],[Hire Date]],"yyyy")</f>
        <v>2011</v>
      </c>
    </row>
    <row r="643" spans="1:15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  <c r="O643" t="str">
        <f>TEXT(TBL_Employees[[#This Row],[Hire Date]],"yyyy")</f>
        <v>2009</v>
      </c>
    </row>
    <row r="644" spans="1:15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  <c r="O644" t="str">
        <f>TEXT(TBL_Employees[[#This Row],[Hire Date]],"yyyy")</f>
        <v>2018</v>
      </c>
    </row>
    <row r="645" spans="1:15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  <c r="O645" t="str">
        <f>TEXT(TBL_Employees[[#This Row],[Hire Date]],"yyyy")</f>
        <v>2021</v>
      </c>
    </row>
    <row r="646" spans="1:15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  <c r="O646" t="str">
        <f>TEXT(TBL_Employees[[#This Row],[Hire Date]],"yyyy")</f>
        <v>2019</v>
      </c>
    </row>
    <row r="647" spans="1:15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  <c r="O647" t="str">
        <f>TEXT(TBL_Employees[[#This Row],[Hire Date]],"yyyy")</f>
        <v>2019</v>
      </c>
    </row>
    <row r="648" spans="1:15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  <c r="O648" t="str">
        <f>TEXT(TBL_Employees[[#This Row],[Hire Date]],"yyyy")</f>
        <v>1997</v>
      </c>
    </row>
    <row r="649" spans="1:15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  <c r="O649" t="str">
        <f>TEXT(TBL_Employees[[#This Row],[Hire Date]],"yyyy")</f>
        <v>2017</v>
      </c>
    </row>
    <row r="650" spans="1:15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  <c r="O650" t="str">
        <f>TEXT(TBL_Employees[[#This Row],[Hire Date]],"yyyy")</f>
        <v>1992</v>
      </c>
    </row>
    <row r="651" spans="1:15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  <c r="O651" t="str">
        <f>TEXT(TBL_Employees[[#This Row],[Hire Date]],"yyyy")</f>
        <v>2018</v>
      </c>
    </row>
    <row r="652" spans="1:15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  <c r="O652" t="str">
        <f>TEXT(TBL_Employees[[#This Row],[Hire Date]],"yyyy")</f>
        <v>2016</v>
      </c>
    </row>
    <row r="653" spans="1:15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  <c r="O653" t="str">
        <f>TEXT(TBL_Employees[[#This Row],[Hire Date]],"yyyy")</f>
        <v>2020</v>
      </c>
    </row>
    <row r="654" spans="1:15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  <c r="O654" t="str">
        <f>TEXT(TBL_Employees[[#This Row],[Hire Date]],"yyyy")</f>
        <v>2016</v>
      </c>
    </row>
    <row r="655" spans="1:15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  <c r="O655" t="str">
        <f>TEXT(TBL_Employees[[#This Row],[Hire Date]],"yyyy")</f>
        <v>2020</v>
      </c>
    </row>
    <row r="656" spans="1:15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  <c r="O656" t="str">
        <f>TEXT(TBL_Employees[[#This Row],[Hire Date]],"yyyy")</f>
        <v>2019</v>
      </c>
    </row>
    <row r="657" spans="1:15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  <c r="O657" t="str">
        <f>TEXT(TBL_Employees[[#This Row],[Hire Date]],"yyyy")</f>
        <v>2021</v>
      </c>
    </row>
    <row r="658" spans="1:15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  <c r="O658" t="str">
        <f>TEXT(TBL_Employees[[#This Row],[Hire Date]],"yyyy")</f>
        <v>2019</v>
      </c>
    </row>
    <row r="659" spans="1:15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  <c r="O659" t="str">
        <f>TEXT(TBL_Employees[[#This Row],[Hire Date]],"yyyy")</f>
        <v>2013</v>
      </c>
    </row>
    <row r="660" spans="1:15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  <c r="O660" t="str">
        <f>TEXT(TBL_Employees[[#This Row],[Hire Date]],"yyyy")</f>
        <v>2019</v>
      </c>
    </row>
    <row r="661" spans="1:15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  <c r="O661" t="str">
        <f>TEXT(TBL_Employees[[#This Row],[Hire Date]],"yyyy")</f>
        <v>2002</v>
      </c>
    </row>
    <row r="662" spans="1:15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  <c r="O662" t="str">
        <f>TEXT(TBL_Employees[[#This Row],[Hire Date]],"yyyy")</f>
        <v>2007</v>
      </c>
    </row>
    <row r="663" spans="1:15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  <c r="O663" t="str">
        <f>TEXT(TBL_Employees[[#This Row],[Hire Date]],"yyyy")</f>
        <v>2021</v>
      </c>
    </row>
    <row r="664" spans="1:15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  <c r="O664" t="str">
        <f>TEXT(TBL_Employees[[#This Row],[Hire Date]],"yyyy")</f>
        <v>2021</v>
      </c>
    </row>
    <row r="665" spans="1:15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  <c r="O665" t="str">
        <f>TEXT(TBL_Employees[[#This Row],[Hire Date]],"yyyy")</f>
        <v>2015</v>
      </c>
    </row>
    <row r="666" spans="1:15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  <c r="O666" t="str">
        <f>TEXT(TBL_Employees[[#This Row],[Hire Date]],"yyyy")</f>
        <v>2015</v>
      </c>
    </row>
    <row r="667" spans="1:15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  <c r="O667" t="str">
        <f>TEXT(TBL_Employees[[#This Row],[Hire Date]],"yyyy")</f>
        <v>2019</v>
      </c>
    </row>
    <row r="668" spans="1:15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  <c r="O668" t="str">
        <f>TEXT(TBL_Employees[[#This Row],[Hire Date]],"yyyy")</f>
        <v>2021</v>
      </c>
    </row>
    <row r="669" spans="1:15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  <c r="O669" t="str">
        <f>TEXT(TBL_Employees[[#This Row],[Hire Date]],"yyyy")</f>
        <v>2000</v>
      </c>
    </row>
    <row r="670" spans="1:15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  <c r="O670" t="str">
        <f>TEXT(TBL_Employees[[#This Row],[Hire Date]],"yyyy")</f>
        <v>2010</v>
      </c>
    </row>
    <row r="671" spans="1:15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  <c r="O671" t="str">
        <f>TEXT(TBL_Employees[[#This Row],[Hire Date]],"yyyy")</f>
        <v>1994</v>
      </c>
    </row>
    <row r="672" spans="1:15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  <c r="O672" t="str">
        <f>TEXT(TBL_Employees[[#This Row],[Hire Date]],"yyyy")</f>
        <v>2015</v>
      </c>
    </row>
    <row r="673" spans="1:15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  <c r="O673" t="str">
        <f>TEXT(TBL_Employees[[#This Row],[Hire Date]],"yyyy")</f>
        <v>2003</v>
      </c>
    </row>
    <row r="674" spans="1:15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  <c r="O674" t="str">
        <f>TEXT(TBL_Employees[[#This Row],[Hire Date]],"yyyy")</f>
        <v>2020</v>
      </c>
    </row>
    <row r="675" spans="1:15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  <c r="O675" t="str">
        <f>TEXT(TBL_Employees[[#This Row],[Hire Date]],"yyyy")</f>
        <v>2007</v>
      </c>
    </row>
    <row r="676" spans="1:15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  <c r="O676" t="str">
        <f>TEXT(TBL_Employees[[#This Row],[Hire Date]],"yyyy")</f>
        <v>2018</v>
      </c>
    </row>
    <row r="677" spans="1:15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  <c r="O677" t="str">
        <f>TEXT(TBL_Employees[[#This Row],[Hire Date]],"yyyy")</f>
        <v>2017</v>
      </c>
    </row>
    <row r="678" spans="1:15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  <c r="O678" t="str">
        <f>TEXT(TBL_Employees[[#This Row],[Hire Date]],"yyyy")</f>
        <v>2016</v>
      </c>
    </row>
    <row r="679" spans="1:15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  <c r="O679" t="str">
        <f>TEXT(TBL_Employees[[#This Row],[Hire Date]],"yyyy")</f>
        <v>2018</v>
      </c>
    </row>
    <row r="680" spans="1:15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  <c r="O680" t="str">
        <f>TEXT(TBL_Employees[[#This Row],[Hire Date]],"yyyy")</f>
        <v>1997</v>
      </c>
    </row>
    <row r="681" spans="1:15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  <c r="O681" t="str">
        <f>TEXT(TBL_Employees[[#This Row],[Hire Date]],"yyyy")</f>
        <v>2020</v>
      </c>
    </row>
    <row r="682" spans="1:15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  <c r="O682" t="str">
        <f>TEXT(TBL_Employees[[#This Row],[Hire Date]],"yyyy")</f>
        <v>2017</v>
      </c>
    </row>
    <row r="683" spans="1:15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  <c r="O683" t="str">
        <f>TEXT(TBL_Employees[[#This Row],[Hire Date]],"yyyy")</f>
        <v>2020</v>
      </c>
    </row>
    <row r="684" spans="1:15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  <c r="O684" t="str">
        <f>TEXT(TBL_Employees[[#This Row],[Hire Date]],"yyyy")</f>
        <v>2003</v>
      </c>
    </row>
    <row r="685" spans="1:15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  <c r="O685" t="str">
        <f>TEXT(TBL_Employees[[#This Row],[Hire Date]],"yyyy")</f>
        <v>2017</v>
      </c>
    </row>
    <row r="686" spans="1:15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  <c r="O686" t="str">
        <f>TEXT(TBL_Employees[[#This Row],[Hire Date]],"yyyy")</f>
        <v>2017</v>
      </c>
    </row>
    <row r="687" spans="1:15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  <c r="O687" t="str">
        <f>TEXT(TBL_Employees[[#This Row],[Hire Date]],"yyyy")</f>
        <v>2021</v>
      </c>
    </row>
    <row r="688" spans="1:15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  <c r="O688" t="str">
        <f>TEXT(TBL_Employees[[#This Row],[Hire Date]],"yyyy")</f>
        <v>2018</v>
      </c>
    </row>
    <row r="689" spans="1:15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  <c r="O689" t="str">
        <f>TEXT(TBL_Employees[[#This Row],[Hire Date]],"yyyy")</f>
        <v>2021</v>
      </c>
    </row>
    <row r="690" spans="1:15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  <c r="O690" t="str">
        <f>TEXT(TBL_Employees[[#This Row],[Hire Date]],"yyyy")</f>
        <v>2021</v>
      </c>
    </row>
    <row r="691" spans="1:15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  <c r="O691" t="str">
        <f>TEXT(TBL_Employees[[#This Row],[Hire Date]],"yyyy")</f>
        <v>2010</v>
      </c>
    </row>
    <row r="692" spans="1:15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  <c r="O692" t="str">
        <f>TEXT(TBL_Employees[[#This Row],[Hire Date]],"yyyy")</f>
        <v>2020</v>
      </c>
    </row>
    <row r="693" spans="1:15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  <c r="O693" t="str">
        <f>TEXT(TBL_Employees[[#This Row],[Hire Date]],"yyyy")</f>
        <v>1999</v>
      </c>
    </row>
    <row r="694" spans="1:15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  <c r="O694" t="str">
        <f>TEXT(TBL_Employees[[#This Row],[Hire Date]],"yyyy")</f>
        <v>2002</v>
      </c>
    </row>
    <row r="695" spans="1:15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  <c r="O695" t="str">
        <f>TEXT(TBL_Employees[[#This Row],[Hire Date]],"yyyy")</f>
        <v>2018</v>
      </c>
    </row>
    <row r="696" spans="1:15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  <c r="O696" t="str">
        <f>TEXT(TBL_Employees[[#This Row],[Hire Date]],"yyyy")</f>
        <v>2020</v>
      </c>
    </row>
    <row r="697" spans="1:15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  <c r="O697" t="str">
        <f>TEXT(TBL_Employees[[#This Row],[Hire Date]],"yyyy")</f>
        <v>2021</v>
      </c>
    </row>
    <row r="698" spans="1:15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  <c r="O698" t="str">
        <f>TEXT(TBL_Employees[[#This Row],[Hire Date]],"yyyy")</f>
        <v>2020</v>
      </c>
    </row>
    <row r="699" spans="1:15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  <c r="O699" t="str">
        <f>TEXT(TBL_Employees[[#This Row],[Hire Date]],"yyyy")</f>
        <v>2007</v>
      </c>
    </row>
    <row r="700" spans="1:15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  <c r="O700" t="str">
        <f>TEXT(TBL_Employees[[#This Row],[Hire Date]],"yyyy")</f>
        <v>2019</v>
      </c>
    </row>
    <row r="701" spans="1:15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  <c r="O701" t="str">
        <f>TEXT(TBL_Employees[[#This Row],[Hire Date]],"yyyy")</f>
        <v>2006</v>
      </c>
    </row>
    <row r="702" spans="1:15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  <c r="O702" t="str">
        <f>TEXT(TBL_Employees[[#This Row],[Hire Date]],"yyyy")</f>
        <v>2012</v>
      </c>
    </row>
    <row r="703" spans="1:15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  <c r="O703" t="str">
        <f>TEXT(TBL_Employees[[#This Row],[Hire Date]],"yyyy")</f>
        <v>1992</v>
      </c>
    </row>
    <row r="704" spans="1:15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  <c r="O704" t="str">
        <f>TEXT(TBL_Employees[[#This Row],[Hire Date]],"yyyy")</f>
        <v>1998</v>
      </c>
    </row>
    <row r="705" spans="1:15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  <c r="O705" t="str">
        <f>TEXT(TBL_Employees[[#This Row],[Hire Date]],"yyyy")</f>
        <v>2017</v>
      </c>
    </row>
    <row r="706" spans="1:15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  <c r="O706" t="str">
        <f>TEXT(TBL_Employees[[#This Row],[Hire Date]],"yyyy")</f>
        <v>2019</v>
      </c>
    </row>
    <row r="707" spans="1:15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  <c r="O707" t="str">
        <f>TEXT(TBL_Employees[[#This Row],[Hire Date]],"yyyy")</f>
        <v>2010</v>
      </c>
    </row>
    <row r="708" spans="1:15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  <c r="O708" t="str">
        <f>TEXT(TBL_Employees[[#This Row],[Hire Date]],"yyyy")</f>
        <v>2018</v>
      </c>
    </row>
    <row r="709" spans="1:15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  <c r="O709" t="str">
        <f>TEXT(TBL_Employees[[#This Row],[Hire Date]],"yyyy")</f>
        <v>2005</v>
      </c>
    </row>
    <row r="710" spans="1:15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  <c r="O710" t="str">
        <f>TEXT(TBL_Employees[[#This Row],[Hire Date]],"yyyy")</f>
        <v>2005</v>
      </c>
    </row>
    <row r="711" spans="1:15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  <c r="O711" t="str">
        <f>TEXT(TBL_Employees[[#This Row],[Hire Date]],"yyyy")</f>
        <v>2011</v>
      </c>
    </row>
    <row r="712" spans="1:15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  <c r="O712" t="str">
        <f>TEXT(TBL_Employees[[#This Row],[Hire Date]],"yyyy")</f>
        <v>2010</v>
      </c>
    </row>
    <row r="713" spans="1:15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  <c r="O713" t="str">
        <f>TEXT(TBL_Employees[[#This Row],[Hire Date]],"yyyy")</f>
        <v>2017</v>
      </c>
    </row>
    <row r="714" spans="1:15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  <c r="O714" t="str">
        <f>TEXT(TBL_Employees[[#This Row],[Hire Date]],"yyyy")</f>
        <v>2005</v>
      </c>
    </row>
    <row r="715" spans="1:15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  <c r="O715" t="str">
        <f>TEXT(TBL_Employees[[#This Row],[Hire Date]],"yyyy")</f>
        <v>2015</v>
      </c>
    </row>
    <row r="716" spans="1:15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  <c r="O716" t="str">
        <f>TEXT(TBL_Employees[[#This Row],[Hire Date]],"yyyy")</f>
        <v>2019</v>
      </c>
    </row>
    <row r="717" spans="1:15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  <c r="O717" t="str">
        <f>TEXT(TBL_Employees[[#This Row],[Hire Date]],"yyyy")</f>
        <v>2014</v>
      </c>
    </row>
    <row r="718" spans="1:15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  <c r="O718" t="str">
        <f>TEXT(TBL_Employees[[#This Row],[Hire Date]],"yyyy")</f>
        <v>2012</v>
      </c>
    </row>
    <row r="719" spans="1:15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  <c r="O719" t="str">
        <f>TEXT(TBL_Employees[[#This Row],[Hire Date]],"yyyy")</f>
        <v>2009</v>
      </c>
    </row>
    <row r="720" spans="1:15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  <c r="O720" t="str">
        <f>TEXT(TBL_Employees[[#This Row],[Hire Date]],"yyyy")</f>
        <v>2009</v>
      </c>
    </row>
    <row r="721" spans="1:15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  <c r="O721" t="str">
        <f>TEXT(TBL_Employees[[#This Row],[Hire Date]],"yyyy")</f>
        <v>1997</v>
      </c>
    </row>
    <row r="722" spans="1:15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  <c r="O722" t="str">
        <f>TEXT(TBL_Employees[[#This Row],[Hire Date]],"yyyy")</f>
        <v>2015</v>
      </c>
    </row>
    <row r="723" spans="1:15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  <c r="O723" t="str">
        <f>TEXT(TBL_Employees[[#This Row],[Hire Date]],"yyyy")</f>
        <v>2015</v>
      </c>
    </row>
    <row r="724" spans="1:15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  <c r="O724" t="str">
        <f>TEXT(TBL_Employees[[#This Row],[Hire Date]],"yyyy")</f>
        <v>2017</v>
      </c>
    </row>
    <row r="725" spans="1:15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  <c r="O725" t="str">
        <f>TEXT(TBL_Employees[[#This Row],[Hire Date]],"yyyy")</f>
        <v>2016</v>
      </c>
    </row>
    <row r="726" spans="1:15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  <c r="O726" t="str">
        <f>TEXT(TBL_Employees[[#This Row],[Hire Date]],"yyyy")</f>
        <v>2016</v>
      </c>
    </row>
    <row r="727" spans="1:15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  <c r="O727" t="str">
        <f>TEXT(TBL_Employees[[#This Row],[Hire Date]],"yyyy")</f>
        <v>2019</v>
      </c>
    </row>
    <row r="728" spans="1:15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  <c r="O728" t="str">
        <f>TEXT(TBL_Employees[[#This Row],[Hire Date]],"yyyy")</f>
        <v>2014</v>
      </c>
    </row>
    <row r="729" spans="1:15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  <c r="O729" t="str">
        <f>TEXT(TBL_Employees[[#This Row],[Hire Date]],"yyyy")</f>
        <v>2007</v>
      </c>
    </row>
    <row r="730" spans="1:15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  <c r="O730" t="str">
        <f>TEXT(TBL_Employees[[#This Row],[Hire Date]],"yyyy")</f>
        <v>1992</v>
      </c>
    </row>
    <row r="731" spans="1:15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  <c r="O731" t="str">
        <f>TEXT(TBL_Employees[[#This Row],[Hire Date]],"yyyy")</f>
        <v>2012</v>
      </c>
    </row>
    <row r="732" spans="1:15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  <c r="O732" t="str">
        <f>TEXT(TBL_Employees[[#This Row],[Hire Date]],"yyyy")</f>
        <v>2015</v>
      </c>
    </row>
    <row r="733" spans="1:15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  <c r="O733" t="str">
        <f>TEXT(TBL_Employees[[#This Row],[Hire Date]],"yyyy")</f>
        <v>2017</v>
      </c>
    </row>
    <row r="734" spans="1:15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  <c r="O734" t="str">
        <f>TEXT(TBL_Employees[[#This Row],[Hire Date]],"yyyy")</f>
        <v>2016</v>
      </c>
    </row>
    <row r="735" spans="1:15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  <c r="O735" t="str">
        <f>TEXT(TBL_Employees[[#This Row],[Hire Date]],"yyyy")</f>
        <v>1997</v>
      </c>
    </row>
    <row r="736" spans="1:15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  <c r="O736" t="str">
        <f>TEXT(TBL_Employees[[#This Row],[Hire Date]],"yyyy")</f>
        <v>2012</v>
      </c>
    </row>
    <row r="737" spans="1:15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  <c r="O737" t="str">
        <f>TEXT(TBL_Employees[[#This Row],[Hire Date]],"yyyy")</f>
        <v>2002</v>
      </c>
    </row>
    <row r="738" spans="1:15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  <c r="O738" t="str">
        <f>TEXT(TBL_Employees[[#This Row],[Hire Date]],"yyyy")</f>
        <v>2002</v>
      </c>
    </row>
    <row r="739" spans="1:15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  <c r="O739" t="str">
        <f>TEXT(TBL_Employees[[#This Row],[Hire Date]],"yyyy")</f>
        <v>2021</v>
      </c>
    </row>
    <row r="740" spans="1:15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  <c r="O740" t="str">
        <f>TEXT(TBL_Employees[[#This Row],[Hire Date]],"yyyy")</f>
        <v>2013</v>
      </c>
    </row>
    <row r="741" spans="1:15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  <c r="O741" t="str">
        <f>TEXT(TBL_Employees[[#This Row],[Hire Date]],"yyyy")</f>
        <v>2010</v>
      </c>
    </row>
    <row r="742" spans="1:15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  <c r="O742" t="str">
        <f>TEXT(TBL_Employees[[#This Row],[Hire Date]],"yyyy")</f>
        <v>2006</v>
      </c>
    </row>
    <row r="743" spans="1:15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  <c r="O743" t="str">
        <f>TEXT(TBL_Employees[[#This Row],[Hire Date]],"yyyy")</f>
        <v>2019</v>
      </c>
    </row>
    <row r="744" spans="1:15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  <c r="O744" t="str">
        <f>TEXT(TBL_Employees[[#This Row],[Hire Date]],"yyyy")</f>
        <v>2006</v>
      </c>
    </row>
    <row r="745" spans="1:15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  <c r="O745" t="str">
        <f>TEXT(TBL_Employees[[#This Row],[Hire Date]],"yyyy")</f>
        <v>2016</v>
      </c>
    </row>
    <row r="746" spans="1:15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  <c r="O746" t="str">
        <f>TEXT(TBL_Employees[[#This Row],[Hire Date]],"yyyy")</f>
        <v>2017</v>
      </c>
    </row>
    <row r="747" spans="1:15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  <c r="O747" t="str">
        <f>TEXT(TBL_Employees[[#This Row],[Hire Date]],"yyyy")</f>
        <v>2013</v>
      </c>
    </row>
    <row r="748" spans="1:15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  <c r="O748" t="str">
        <f>TEXT(TBL_Employees[[#This Row],[Hire Date]],"yyyy")</f>
        <v>2020</v>
      </c>
    </row>
    <row r="749" spans="1:15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  <c r="O749" t="str">
        <f>TEXT(TBL_Employees[[#This Row],[Hire Date]],"yyyy")</f>
        <v>2005</v>
      </c>
    </row>
    <row r="750" spans="1:15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  <c r="O750" t="str">
        <f>TEXT(TBL_Employees[[#This Row],[Hire Date]],"yyyy")</f>
        <v>2007</v>
      </c>
    </row>
    <row r="751" spans="1:15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  <c r="O751" t="str">
        <f>TEXT(TBL_Employees[[#This Row],[Hire Date]],"yyyy")</f>
        <v>2016</v>
      </c>
    </row>
    <row r="752" spans="1:15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  <c r="O752" t="str">
        <f>TEXT(TBL_Employees[[#This Row],[Hire Date]],"yyyy")</f>
        <v>2019</v>
      </c>
    </row>
    <row r="753" spans="1:15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  <c r="O753" t="str">
        <f>TEXT(TBL_Employees[[#This Row],[Hire Date]],"yyyy")</f>
        <v>2003</v>
      </c>
    </row>
    <row r="754" spans="1:15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  <c r="O754" t="str">
        <f>TEXT(TBL_Employees[[#This Row],[Hire Date]],"yyyy")</f>
        <v>2017</v>
      </c>
    </row>
    <row r="755" spans="1:15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  <c r="O755" t="str">
        <f>TEXT(TBL_Employees[[#This Row],[Hire Date]],"yyyy")</f>
        <v>2017</v>
      </c>
    </row>
    <row r="756" spans="1:15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  <c r="O756" t="str">
        <f>TEXT(TBL_Employees[[#This Row],[Hire Date]],"yyyy")</f>
        <v>2014</v>
      </c>
    </row>
    <row r="757" spans="1:15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  <c r="O757" t="str">
        <f>TEXT(TBL_Employees[[#This Row],[Hire Date]],"yyyy")</f>
        <v>2004</v>
      </c>
    </row>
    <row r="758" spans="1:15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  <c r="O758" t="str">
        <f>TEXT(TBL_Employees[[#This Row],[Hire Date]],"yyyy")</f>
        <v>2015</v>
      </c>
    </row>
    <row r="759" spans="1:15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  <c r="O759" t="str">
        <f>TEXT(TBL_Employees[[#This Row],[Hire Date]],"yyyy")</f>
        <v>2018</v>
      </c>
    </row>
    <row r="760" spans="1:15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  <c r="O760" t="str">
        <f>TEXT(TBL_Employees[[#This Row],[Hire Date]],"yyyy")</f>
        <v>2008</v>
      </c>
    </row>
    <row r="761" spans="1:15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  <c r="O761" t="str">
        <f>TEXT(TBL_Employees[[#This Row],[Hire Date]],"yyyy")</f>
        <v>2007</v>
      </c>
    </row>
    <row r="762" spans="1:15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  <c r="O762" t="str">
        <f>TEXT(TBL_Employees[[#This Row],[Hire Date]],"yyyy")</f>
        <v>2021</v>
      </c>
    </row>
    <row r="763" spans="1:15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  <c r="O763" t="str">
        <f>TEXT(TBL_Employees[[#This Row],[Hire Date]],"yyyy")</f>
        <v>1992</v>
      </c>
    </row>
    <row r="764" spans="1:15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  <c r="O764" t="str">
        <f>TEXT(TBL_Employees[[#This Row],[Hire Date]],"yyyy")</f>
        <v>2017</v>
      </c>
    </row>
    <row r="765" spans="1:15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  <c r="O765" t="str">
        <f>TEXT(TBL_Employees[[#This Row],[Hire Date]],"yyyy")</f>
        <v>2018</v>
      </c>
    </row>
    <row r="766" spans="1:15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  <c r="O766" t="str">
        <f>TEXT(TBL_Employees[[#This Row],[Hire Date]],"yyyy")</f>
        <v>2012</v>
      </c>
    </row>
    <row r="767" spans="1:15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  <c r="O767" t="str">
        <f>TEXT(TBL_Employees[[#This Row],[Hire Date]],"yyyy")</f>
        <v>2021</v>
      </c>
    </row>
    <row r="768" spans="1:15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  <c r="O768" t="str">
        <f>TEXT(TBL_Employees[[#This Row],[Hire Date]],"yyyy")</f>
        <v>2015</v>
      </c>
    </row>
    <row r="769" spans="1:15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  <c r="O769" t="str">
        <f>TEXT(TBL_Employees[[#This Row],[Hire Date]],"yyyy")</f>
        <v>2014</v>
      </c>
    </row>
    <row r="770" spans="1:15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  <c r="O770" t="str">
        <f>TEXT(TBL_Employees[[#This Row],[Hire Date]],"yyyy")</f>
        <v>2009</v>
      </c>
    </row>
    <row r="771" spans="1:15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  <c r="O771" t="str">
        <f>TEXT(TBL_Employees[[#This Row],[Hire Date]],"yyyy")</f>
        <v>2002</v>
      </c>
    </row>
    <row r="772" spans="1:15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  <c r="O772" t="str">
        <f>TEXT(TBL_Employees[[#This Row],[Hire Date]],"yyyy")</f>
        <v>2015</v>
      </c>
    </row>
    <row r="773" spans="1:15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  <c r="O773" t="str">
        <f>TEXT(TBL_Employees[[#This Row],[Hire Date]],"yyyy")</f>
        <v>2018</v>
      </c>
    </row>
    <row r="774" spans="1:15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  <c r="O774" t="str">
        <f>TEXT(TBL_Employees[[#This Row],[Hire Date]],"yyyy")</f>
        <v>2012</v>
      </c>
    </row>
    <row r="775" spans="1:15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  <c r="O775" t="str">
        <f>TEXT(TBL_Employees[[#This Row],[Hire Date]],"yyyy")</f>
        <v>2004</v>
      </c>
    </row>
    <row r="776" spans="1:15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  <c r="O776" t="str">
        <f>TEXT(TBL_Employees[[#This Row],[Hire Date]],"yyyy")</f>
        <v>2019</v>
      </c>
    </row>
    <row r="777" spans="1:15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  <c r="O777" t="str">
        <f>TEXT(TBL_Employees[[#This Row],[Hire Date]],"yyyy")</f>
        <v>2014</v>
      </c>
    </row>
    <row r="778" spans="1:15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  <c r="O778" t="str">
        <f>TEXT(TBL_Employees[[#This Row],[Hire Date]],"yyyy")</f>
        <v>2021</v>
      </c>
    </row>
    <row r="779" spans="1:15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  <c r="O779" t="str">
        <f>TEXT(TBL_Employees[[#This Row],[Hire Date]],"yyyy")</f>
        <v>2014</v>
      </c>
    </row>
    <row r="780" spans="1:15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  <c r="O780" t="str">
        <f>TEXT(TBL_Employees[[#This Row],[Hire Date]],"yyyy")</f>
        <v>2015</v>
      </c>
    </row>
    <row r="781" spans="1:15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  <c r="O781" t="str">
        <f>TEXT(TBL_Employees[[#This Row],[Hire Date]],"yyyy")</f>
        <v>2010</v>
      </c>
    </row>
    <row r="782" spans="1:15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  <c r="O782" t="str">
        <f>TEXT(TBL_Employees[[#This Row],[Hire Date]],"yyyy")</f>
        <v>1997</v>
      </c>
    </row>
    <row r="783" spans="1:15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  <c r="O783" t="str">
        <f>TEXT(TBL_Employees[[#This Row],[Hire Date]],"yyyy")</f>
        <v>2000</v>
      </c>
    </row>
    <row r="784" spans="1:15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  <c r="O784" t="str">
        <f>TEXT(TBL_Employees[[#This Row],[Hire Date]],"yyyy")</f>
        <v>2004</v>
      </c>
    </row>
    <row r="785" spans="1:15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  <c r="O785" t="str">
        <f>TEXT(TBL_Employees[[#This Row],[Hire Date]],"yyyy")</f>
        <v>2018</v>
      </c>
    </row>
    <row r="786" spans="1:15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  <c r="O786" t="str">
        <f>TEXT(TBL_Employees[[#This Row],[Hire Date]],"yyyy")</f>
        <v>1998</v>
      </c>
    </row>
    <row r="787" spans="1:15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  <c r="O787" t="str">
        <f>TEXT(TBL_Employees[[#This Row],[Hire Date]],"yyyy")</f>
        <v>2019</v>
      </c>
    </row>
    <row r="788" spans="1:15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  <c r="O788" t="str">
        <f>TEXT(TBL_Employees[[#This Row],[Hire Date]],"yyyy")</f>
        <v>2014</v>
      </c>
    </row>
    <row r="789" spans="1:15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  <c r="O789" t="str">
        <f>TEXT(TBL_Employees[[#This Row],[Hire Date]],"yyyy")</f>
        <v>2014</v>
      </c>
    </row>
    <row r="790" spans="1:15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  <c r="O790" t="str">
        <f>TEXT(TBL_Employees[[#This Row],[Hire Date]],"yyyy")</f>
        <v>2016</v>
      </c>
    </row>
    <row r="791" spans="1:15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  <c r="O791" t="str">
        <f>TEXT(TBL_Employees[[#This Row],[Hire Date]],"yyyy")</f>
        <v>2013</v>
      </c>
    </row>
    <row r="792" spans="1:15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  <c r="O792" t="str">
        <f>TEXT(TBL_Employees[[#This Row],[Hire Date]],"yyyy")</f>
        <v>2007</v>
      </c>
    </row>
    <row r="793" spans="1:15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  <c r="O793" t="str">
        <f>TEXT(TBL_Employees[[#This Row],[Hire Date]],"yyyy")</f>
        <v>2015</v>
      </c>
    </row>
    <row r="794" spans="1:15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  <c r="O794" t="str">
        <f>TEXT(TBL_Employees[[#This Row],[Hire Date]],"yyyy")</f>
        <v>2021</v>
      </c>
    </row>
    <row r="795" spans="1:15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  <c r="O795" t="str">
        <f>TEXT(TBL_Employees[[#This Row],[Hire Date]],"yyyy")</f>
        <v>2010</v>
      </c>
    </row>
    <row r="796" spans="1:15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  <c r="O796" t="str">
        <f>TEXT(TBL_Employees[[#This Row],[Hire Date]],"yyyy")</f>
        <v>2011</v>
      </c>
    </row>
    <row r="797" spans="1:15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  <c r="O797" t="str">
        <f>TEXT(TBL_Employees[[#This Row],[Hire Date]],"yyyy")</f>
        <v>2012</v>
      </c>
    </row>
    <row r="798" spans="1:15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  <c r="O798" t="str">
        <f>TEXT(TBL_Employees[[#This Row],[Hire Date]],"yyyy")</f>
        <v>2015</v>
      </c>
    </row>
    <row r="799" spans="1:15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  <c r="O799" t="str">
        <f>TEXT(TBL_Employees[[#This Row],[Hire Date]],"yyyy")</f>
        <v>2010</v>
      </c>
    </row>
    <row r="800" spans="1:15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  <c r="O800" t="str">
        <f>TEXT(TBL_Employees[[#This Row],[Hire Date]],"yyyy")</f>
        <v>1999</v>
      </c>
    </row>
    <row r="801" spans="1:15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  <c r="O801" t="str">
        <f>TEXT(TBL_Employees[[#This Row],[Hire Date]],"yyyy")</f>
        <v>1997</v>
      </c>
    </row>
    <row r="802" spans="1:15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  <c r="O802" t="str">
        <f>TEXT(TBL_Employees[[#This Row],[Hire Date]],"yyyy")</f>
        <v>2010</v>
      </c>
    </row>
    <row r="803" spans="1:15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  <c r="O803" t="str">
        <f>TEXT(TBL_Employees[[#This Row],[Hire Date]],"yyyy")</f>
        <v>2013</v>
      </c>
    </row>
    <row r="804" spans="1:15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  <c r="O804" t="str">
        <f>TEXT(TBL_Employees[[#This Row],[Hire Date]],"yyyy")</f>
        <v>2016</v>
      </c>
    </row>
    <row r="805" spans="1:15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  <c r="O805" t="str">
        <f>TEXT(TBL_Employees[[#This Row],[Hire Date]],"yyyy")</f>
        <v>2013</v>
      </c>
    </row>
    <row r="806" spans="1:15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  <c r="O806" t="str">
        <f>TEXT(TBL_Employees[[#This Row],[Hire Date]],"yyyy")</f>
        <v>2015</v>
      </c>
    </row>
    <row r="807" spans="1:15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  <c r="O807" t="str">
        <f>TEXT(TBL_Employees[[#This Row],[Hire Date]],"yyyy")</f>
        <v>2020</v>
      </c>
    </row>
    <row r="808" spans="1:15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  <c r="O808" t="str">
        <f>TEXT(TBL_Employees[[#This Row],[Hire Date]],"yyyy")</f>
        <v>2021</v>
      </c>
    </row>
    <row r="809" spans="1:15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  <c r="O809" t="str">
        <f>TEXT(TBL_Employees[[#This Row],[Hire Date]],"yyyy")</f>
        <v>2001</v>
      </c>
    </row>
    <row r="810" spans="1:15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  <c r="O810" t="str">
        <f>TEXT(TBL_Employees[[#This Row],[Hire Date]],"yyyy")</f>
        <v>1996</v>
      </c>
    </row>
    <row r="811" spans="1:15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  <c r="O811" t="str">
        <f>TEXT(TBL_Employees[[#This Row],[Hire Date]],"yyyy")</f>
        <v>1997</v>
      </c>
    </row>
    <row r="812" spans="1:15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  <c r="O812" t="str">
        <f>TEXT(TBL_Employees[[#This Row],[Hire Date]],"yyyy")</f>
        <v>2017</v>
      </c>
    </row>
    <row r="813" spans="1:15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  <c r="O813" t="str">
        <f>TEXT(TBL_Employees[[#This Row],[Hire Date]],"yyyy")</f>
        <v>2017</v>
      </c>
    </row>
    <row r="814" spans="1:15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  <c r="O814" t="str">
        <f>TEXT(TBL_Employees[[#This Row],[Hire Date]],"yyyy")</f>
        <v>2020</v>
      </c>
    </row>
    <row r="815" spans="1:15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  <c r="O815" t="str">
        <f>TEXT(TBL_Employees[[#This Row],[Hire Date]],"yyyy")</f>
        <v>2020</v>
      </c>
    </row>
    <row r="816" spans="1:15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  <c r="O816" t="str">
        <f>TEXT(TBL_Employees[[#This Row],[Hire Date]],"yyyy")</f>
        <v>2017</v>
      </c>
    </row>
    <row r="817" spans="1:15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  <c r="O817" t="str">
        <f>TEXT(TBL_Employees[[#This Row],[Hire Date]],"yyyy")</f>
        <v>2016</v>
      </c>
    </row>
    <row r="818" spans="1:15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  <c r="O818" t="str">
        <f>TEXT(TBL_Employees[[#This Row],[Hire Date]],"yyyy")</f>
        <v>2019</v>
      </c>
    </row>
    <row r="819" spans="1:15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  <c r="O819" t="str">
        <f>TEXT(TBL_Employees[[#This Row],[Hire Date]],"yyyy")</f>
        <v>2017</v>
      </c>
    </row>
    <row r="820" spans="1:15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  <c r="O820" t="str">
        <f>TEXT(TBL_Employees[[#This Row],[Hire Date]],"yyyy")</f>
        <v>2004</v>
      </c>
    </row>
    <row r="821" spans="1:15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  <c r="O821" t="str">
        <f>TEXT(TBL_Employees[[#This Row],[Hire Date]],"yyyy")</f>
        <v>2017</v>
      </c>
    </row>
    <row r="822" spans="1:15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  <c r="O822" t="str">
        <f>TEXT(TBL_Employees[[#This Row],[Hire Date]],"yyyy")</f>
        <v>2021</v>
      </c>
    </row>
    <row r="823" spans="1:15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  <c r="O823" t="str">
        <f>TEXT(TBL_Employees[[#This Row],[Hire Date]],"yyyy")</f>
        <v>2004</v>
      </c>
    </row>
    <row r="824" spans="1:15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  <c r="O824" t="str">
        <f>TEXT(TBL_Employees[[#This Row],[Hire Date]],"yyyy")</f>
        <v>2017</v>
      </c>
    </row>
    <row r="825" spans="1:15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  <c r="O825" t="str">
        <f>TEXT(TBL_Employees[[#This Row],[Hire Date]],"yyyy")</f>
        <v>2020</v>
      </c>
    </row>
    <row r="826" spans="1:15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  <c r="O826" t="str">
        <f>TEXT(TBL_Employees[[#This Row],[Hire Date]],"yyyy")</f>
        <v>2005</v>
      </c>
    </row>
    <row r="827" spans="1:15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  <c r="O827" t="str">
        <f>TEXT(TBL_Employees[[#This Row],[Hire Date]],"yyyy")</f>
        <v>2009</v>
      </c>
    </row>
    <row r="828" spans="1:15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  <c r="O828" t="str">
        <f>TEXT(TBL_Employees[[#This Row],[Hire Date]],"yyyy")</f>
        <v>2006</v>
      </c>
    </row>
    <row r="829" spans="1:15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  <c r="O829" t="str">
        <f>TEXT(TBL_Employees[[#This Row],[Hire Date]],"yyyy")</f>
        <v>2011</v>
      </c>
    </row>
    <row r="830" spans="1:15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  <c r="O830" t="str">
        <f>TEXT(TBL_Employees[[#This Row],[Hire Date]],"yyyy")</f>
        <v>2002</v>
      </c>
    </row>
    <row r="831" spans="1:15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  <c r="O831" t="str">
        <f>TEXT(TBL_Employees[[#This Row],[Hire Date]],"yyyy")</f>
        <v>1996</v>
      </c>
    </row>
    <row r="832" spans="1:15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  <c r="O832" t="str">
        <f>TEXT(TBL_Employees[[#This Row],[Hire Date]],"yyyy")</f>
        <v>2005</v>
      </c>
    </row>
    <row r="833" spans="1:15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  <c r="O833" t="str">
        <f>TEXT(TBL_Employees[[#This Row],[Hire Date]],"yyyy")</f>
        <v>2005</v>
      </c>
    </row>
    <row r="834" spans="1:15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  <c r="O834" t="str">
        <f>TEXT(TBL_Employees[[#This Row],[Hire Date]],"yyyy")</f>
        <v>2001</v>
      </c>
    </row>
    <row r="835" spans="1:15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  <c r="O835" t="str">
        <f>TEXT(TBL_Employees[[#This Row],[Hire Date]],"yyyy")</f>
        <v>2018</v>
      </c>
    </row>
    <row r="836" spans="1:15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  <c r="O836" t="str">
        <f>TEXT(TBL_Employees[[#This Row],[Hire Date]],"yyyy")</f>
        <v>1996</v>
      </c>
    </row>
    <row r="837" spans="1:15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  <c r="O837" t="str">
        <f>TEXT(TBL_Employees[[#This Row],[Hire Date]],"yyyy")</f>
        <v>2018</v>
      </c>
    </row>
    <row r="838" spans="1:15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  <c r="O838" t="str">
        <f>TEXT(TBL_Employees[[#This Row],[Hire Date]],"yyyy")</f>
        <v>2008</v>
      </c>
    </row>
    <row r="839" spans="1:15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  <c r="O839" t="str">
        <f>TEXT(TBL_Employees[[#This Row],[Hire Date]],"yyyy")</f>
        <v>2010</v>
      </c>
    </row>
    <row r="840" spans="1:15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  <c r="O840" t="str">
        <f>TEXT(TBL_Employees[[#This Row],[Hire Date]],"yyyy")</f>
        <v>2015</v>
      </c>
    </row>
    <row r="841" spans="1:15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  <c r="O841" t="str">
        <f>TEXT(TBL_Employees[[#This Row],[Hire Date]],"yyyy")</f>
        <v>2021</v>
      </c>
    </row>
    <row r="842" spans="1:15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  <c r="O842" t="str">
        <f>TEXT(TBL_Employees[[#This Row],[Hire Date]],"yyyy")</f>
        <v>2018</v>
      </c>
    </row>
    <row r="843" spans="1:15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  <c r="O843" t="str">
        <f>TEXT(TBL_Employees[[#This Row],[Hire Date]],"yyyy")</f>
        <v>2013</v>
      </c>
    </row>
    <row r="844" spans="1:15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  <c r="O844" t="str">
        <f>TEXT(TBL_Employees[[#This Row],[Hire Date]],"yyyy")</f>
        <v>2021</v>
      </c>
    </row>
    <row r="845" spans="1:15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  <c r="O845" t="str">
        <f>TEXT(TBL_Employees[[#This Row],[Hire Date]],"yyyy")</f>
        <v>2017</v>
      </c>
    </row>
    <row r="846" spans="1:15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  <c r="O846" t="str">
        <f>TEXT(TBL_Employees[[#This Row],[Hire Date]],"yyyy")</f>
        <v>2015</v>
      </c>
    </row>
    <row r="847" spans="1:15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  <c r="O847" t="str">
        <f>TEXT(TBL_Employees[[#This Row],[Hire Date]],"yyyy")</f>
        <v>2018</v>
      </c>
    </row>
    <row r="848" spans="1:15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  <c r="O848" t="str">
        <f>TEXT(TBL_Employees[[#This Row],[Hire Date]],"yyyy")</f>
        <v>2006</v>
      </c>
    </row>
    <row r="849" spans="1:15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  <c r="O849" t="str">
        <f>TEXT(TBL_Employees[[#This Row],[Hire Date]],"yyyy")</f>
        <v>2014</v>
      </c>
    </row>
    <row r="850" spans="1:15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  <c r="O850" t="str">
        <f>TEXT(TBL_Employees[[#This Row],[Hire Date]],"yyyy")</f>
        <v>2011</v>
      </c>
    </row>
    <row r="851" spans="1:15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  <c r="O851" t="str">
        <f>TEXT(TBL_Employees[[#This Row],[Hire Date]],"yyyy")</f>
        <v>2015</v>
      </c>
    </row>
    <row r="852" spans="1:15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  <c r="O852" t="str">
        <f>TEXT(TBL_Employees[[#This Row],[Hire Date]],"yyyy")</f>
        <v>2010</v>
      </c>
    </row>
    <row r="853" spans="1:15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  <c r="O853" t="str">
        <f>TEXT(TBL_Employees[[#This Row],[Hire Date]],"yyyy")</f>
        <v>2009</v>
      </c>
    </row>
    <row r="854" spans="1:15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  <c r="O854" t="str">
        <f>TEXT(TBL_Employees[[#This Row],[Hire Date]],"yyyy")</f>
        <v>2010</v>
      </c>
    </row>
    <row r="855" spans="1:15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  <c r="O855" t="str">
        <f>TEXT(TBL_Employees[[#This Row],[Hire Date]],"yyyy")</f>
        <v>2021</v>
      </c>
    </row>
    <row r="856" spans="1:15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  <c r="O856" t="str">
        <f>TEXT(TBL_Employees[[#This Row],[Hire Date]],"yyyy")</f>
        <v>2021</v>
      </c>
    </row>
    <row r="857" spans="1:15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  <c r="O857" t="str">
        <f>TEXT(TBL_Employees[[#This Row],[Hire Date]],"yyyy")</f>
        <v>2014</v>
      </c>
    </row>
    <row r="858" spans="1:15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  <c r="O858" t="str">
        <f>TEXT(TBL_Employees[[#This Row],[Hire Date]],"yyyy")</f>
        <v>2006</v>
      </c>
    </row>
    <row r="859" spans="1:15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  <c r="O859" t="str">
        <f>TEXT(TBL_Employees[[#This Row],[Hire Date]],"yyyy")</f>
        <v>2010</v>
      </c>
    </row>
    <row r="860" spans="1:15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  <c r="O860" t="str">
        <f>TEXT(TBL_Employees[[#This Row],[Hire Date]],"yyyy")</f>
        <v>2021</v>
      </c>
    </row>
    <row r="861" spans="1:15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  <c r="O861" t="str">
        <f>TEXT(TBL_Employees[[#This Row],[Hire Date]],"yyyy")</f>
        <v>1996</v>
      </c>
    </row>
    <row r="862" spans="1:15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  <c r="O862" t="str">
        <f>TEXT(TBL_Employees[[#This Row],[Hire Date]],"yyyy")</f>
        <v>2020</v>
      </c>
    </row>
    <row r="863" spans="1:15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  <c r="O863" t="str">
        <f>TEXT(TBL_Employees[[#This Row],[Hire Date]],"yyyy")</f>
        <v>2018</v>
      </c>
    </row>
    <row r="864" spans="1:15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  <c r="O864" t="str">
        <f>TEXT(TBL_Employees[[#This Row],[Hire Date]],"yyyy")</f>
        <v>2017</v>
      </c>
    </row>
    <row r="865" spans="1:15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  <c r="O865" t="str">
        <f>TEXT(TBL_Employees[[#This Row],[Hire Date]],"yyyy")</f>
        <v>2014</v>
      </c>
    </row>
    <row r="866" spans="1:15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  <c r="O866" t="str">
        <f>TEXT(TBL_Employees[[#This Row],[Hire Date]],"yyyy")</f>
        <v>2011</v>
      </c>
    </row>
    <row r="867" spans="1:15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  <c r="O867" t="str">
        <f>TEXT(TBL_Employees[[#This Row],[Hire Date]],"yyyy")</f>
        <v>2010</v>
      </c>
    </row>
    <row r="868" spans="1:15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  <c r="O868" t="str">
        <f>TEXT(TBL_Employees[[#This Row],[Hire Date]],"yyyy")</f>
        <v>2019</v>
      </c>
    </row>
    <row r="869" spans="1:15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  <c r="O869" t="str">
        <f>TEXT(TBL_Employees[[#This Row],[Hire Date]],"yyyy")</f>
        <v>2019</v>
      </c>
    </row>
    <row r="870" spans="1:15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  <c r="O870" t="str">
        <f>TEXT(TBL_Employees[[#This Row],[Hire Date]],"yyyy")</f>
        <v>2018</v>
      </c>
    </row>
    <row r="871" spans="1:15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  <c r="O871" t="str">
        <f>TEXT(TBL_Employees[[#This Row],[Hire Date]],"yyyy")</f>
        <v>2017</v>
      </c>
    </row>
    <row r="872" spans="1:15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  <c r="O872" t="str">
        <f>TEXT(TBL_Employees[[#This Row],[Hire Date]],"yyyy")</f>
        <v>2019</v>
      </c>
    </row>
    <row r="873" spans="1:15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  <c r="O873" t="str">
        <f>TEXT(TBL_Employees[[#This Row],[Hire Date]],"yyyy")</f>
        <v>2020</v>
      </c>
    </row>
    <row r="874" spans="1:15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  <c r="O874" t="str">
        <f>TEXT(TBL_Employees[[#This Row],[Hire Date]],"yyyy")</f>
        <v>2011</v>
      </c>
    </row>
    <row r="875" spans="1:15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  <c r="O875" t="str">
        <f>TEXT(TBL_Employees[[#This Row],[Hire Date]],"yyyy")</f>
        <v>2006</v>
      </c>
    </row>
    <row r="876" spans="1:15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  <c r="O876" t="str">
        <f>TEXT(TBL_Employees[[#This Row],[Hire Date]],"yyyy")</f>
        <v>2004</v>
      </c>
    </row>
    <row r="877" spans="1:15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  <c r="O877" t="str">
        <f>TEXT(TBL_Employees[[#This Row],[Hire Date]],"yyyy")</f>
        <v>2014</v>
      </c>
    </row>
    <row r="878" spans="1:15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  <c r="O878" t="str">
        <f>TEXT(TBL_Employees[[#This Row],[Hire Date]],"yyyy")</f>
        <v>1992</v>
      </c>
    </row>
    <row r="879" spans="1:15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  <c r="O879" t="str">
        <f>TEXT(TBL_Employees[[#This Row],[Hire Date]],"yyyy")</f>
        <v>2018</v>
      </c>
    </row>
    <row r="880" spans="1:15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  <c r="O880" t="str">
        <f>TEXT(TBL_Employees[[#This Row],[Hire Date]],"yyyy")</f>
        <v>2017</v>
      </c>
    </row>
    <row r="881" spans="1:15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  <c r="O881" t="str">
        <f>TEXT(TBL_Employees[[#This Row],[Hire Date]],"yyyy")</f>
        <v>2009</v>
      </c>
    </row>
    <row r="882" spans="1:15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  <c r="O882" t="str">
        <f>TEXT(TBL_Employees[[#This Row],[Hire Date]],"yyyy")</f>
        <v>1998</v>
      </c>
    </row>
    <row r="883" spans="1:15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  <c r="O883" t="str">
        <f>TEXT(TBL_Employees[[#This Row],[Hire Date]],"yyyy")</f>
        <v>2014</v>
      </c>
    </row>
    <row r="884" spans="1:15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  <c r="O884" t="str">
        <f>TEXT(TBL_Employees[[#This Row],[Hire Date]],"yyyy")</f>
        <v>2018</v>
      </c>
    </row>
    <row r="885" spans="1:15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  <c r="O885" t="str">
        <f>TEXT(TBL_Employees[[#This Row],[Hire Date]],"yyyy")</f>
        <v>2020</v>
      </c>
    </row>
    <row r="886" spans="1:15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  <c r="O886" t="str">
        <f>TEXT(TBL_Employees[[#This Row],[Hire Date]],"yyyy")</f>
        <v>2011</v>
      </c>
    </row>
    <row r="887" spans="1:15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  <c r="O887" t="str">
        <f>TEXT(TBL_Employees[[#This Row],[Hire Date]],"yyyy")</f>
        <v>2019</v>
      </c>
    </row>
    <row r="888" spans="1:15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  <c r="O888" t="str">
        <f>TEXT(TBL_Employees[[#This Row],[Hire Date]],"yyyy")</f>
        <v>2021</v>
      </c>
    </row>
    <row r="889" spans="1:15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  <c r="O889" t="str">
        <f>TEXT(TBL_Employees[[#This Row],[Hire Date]],"yyyy")</f>
        <v>2021</v>
      </c>
    </row>
    <row r="890" spans="1:15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  <c r="O890" t="str">
        <f>TEXT(TBL_Employees[[#This Row],[Hire Date]],"yyyy")</f>
        <v>2005</v>
      </c>
    </row>
    <row r="891" spans="1:15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  <c r="O891" t="str">
        <f>TEXT(TBL_Employees[[#This Row],[Hire Date]],"yyyy")</f>
        <v>2007</v>
      </c>
    </row>
    <row r="892" spans="1:15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  <c r="O892" t="str">
        <f>TEXT(TBL_Employees[[#This Row],[Hire Date]],"yyyy")</f>
        <v>2012</v>
      </c>
    </row>
    <row r="893" spans="1:15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  <c r="O893" t="str">
        <f>TEXT(TBL_Employees[[#This Row],[Hire Date]],"yyyy")</f>
        <v>2014</v>
      </c>
    </row>
    <row r="894" spans="1:15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  <c r="O894" t="str">
        <f>TEXT(TBL_Employees[[#This Row],[Hire Date]],"yyyy")</f>
        <v>2010</v>
      </c>
    </row>
    <row r="895" spans="1:15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  <c r="O895" t="str">
        <f>TEXT(TBL_Employees[[#This Row],[Hire Date]],"yyyy")</f>
        <v>2016</v>
      </c>
    </row>
    <row r="896" spans="1:15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  <c r="O896" t="str">
        <f>TEXT(TBL_Employees[[#This Row],[Hire Date]],"yyyy")</f>
        <v>2018</v>
      </c>
    </row>
    <row r="897" spans="1:15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  <c r="O897" t="str">
        <f>TEXT(TBL_Employees[[#This Row],[Hire Date]],"yyyy")</f>
        <v>2017</v>
      </c>
    </row>
    <row r="898" spans="1:15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  <c r="O898" t="str">
        <f>TEXT(TBL_Employees[[#This Row],[Hire Date]],"yyyy")</f>
        <v>2021</v>
      </c>
    </row>
    <row r="899" spans="1:15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  <c r="O899" t="str">
        <f>TEXT(TBL_Employees[[#This Row],[Hire Date]],"yyyy")</f>
        <v>2020</v>
      </c>
    </row>
    <row r="900" spans="1:15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  <c r="O900" t="str">
        <f>TEXT(TBL_Employees[[#This Row],[Hire Date]],"yyyy")</f>
        <v>2006</v>
      </c>
    </row>
    <row r="901" spans="1:15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  <c r="O901" t="str">
        <f>TEXT(TBL_Employees[[#This Row],[Hire Date]],"yyyy")</f>
        <v>2006</v>
      </c>
    </row>
    <row r="902" spans="1:15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  <c r="O902" t="str">
        <f>TEXT(TBL_Employees[[#This Row],[Hire Date]],"yyyy")</f>
        <v>2000</v>
      </c>
    </row>
    <row r="903" spans="1:15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  <c r="O903" t="str">
        <f>TEXT(TBL_Employees[[#This Row],[Hire Date]],"yyyy")</f>
        <v>2020</v>
      </c>
    </row>
    <row r="904" spans="1:15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  <c r="O904" t="str">
        <f>TEXT(TBL_Employees[[#This Row],[Hire Date]],"yyyy")</f>
        <v>1998</v>
      </c>
    </row>
    <row r="905" spans="1:15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  <c r="O905" t="str">
        <f>TEXT(TBL_Employees[[#This Row],[Hire Date]],"yyyy")</f>
        <v>2011</v>
      </c>
    </row>
    <row r="906" spans="1:15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  <c r="O906" t="str">
        <f>TEXT(TBL_Employees[[#This Row],[Hire Date]],"yyyy")</f>
        <v>2007</v>
      </c>
    </row>
    <row r="907" spans="1:15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  <c r="O907" t="str">
        <f>TEXT(TBL_Employees[[#This Row],[Hire Date]],"yyyy")</f>
        <v>2009</v>
      </c>
    </row>
    <row r="908" spans="1:15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  <c r="O908" t="str">
        <f>TEXT(TBL_Employees[[#This Row],[Hire Date]],"yyyy")</f>
        <v>1992</v>
      </c>
    </row>
    <row r="909" spans="1:15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  <c r="O909" t="str">
        <f>TEXT(TBL_Employees[[#This Row],[Hire Date]],"yyyy")</f>
        <v>2019</v>
      </c>
    </row>
    <row r="910" spans="1:15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  <c r="O910" t="str">
        <f>TEXT(TBL_Employees[[#This Row],[Hire Date]],"yyyy")</f>
        <v>2019</v>
      </c>
    </row>
    <row r="911" spans="1:15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  <c r="O911" t="str">
        <f>TEXT(TBL_Employees[[#This Row],[Hire Date]],"yyyy")</f>
        <v>2002</v>
      </c>
    </row>
    <row r="912" spans="1:15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  <c r="O912" t="str">
        <f>TEXT(TBL_Employees[[#This Row],[Hire Date]],"yyyy")</f>
        <v>2012</v>
      </c>
    </row>
    <row r="913" spans="1:15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  <c r="O913" t="str">
        <f>TEXT(TBL_Employees[[#This Row],[Hire Date]],"yyyy")</f>
        <v>2019</v>
      </c>
    </row>
    <row r="914" spans="1:15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  <c r="O914" t="str">
        <f>TEXT(TBL_Employees[[#This Row],[Hire Date]],"yyyy")</f>
        <v>2016</v>
      </c>
    </row>
    <row r="915" spans="1:15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  <c r="O915" t="str">
        <f>TEXT(TBL_Employees[[#This Row],[Hire Date]],"yyyy")</f>
        <v>2018</v>
      </c>
    </row>
    <row r="916" spans="1:15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  <c r="O916" t="str">
        <f>TEXT(TBL_Employees[[#This Row],[Hire Date]],"yyyy")</f>
        <v>2017</v>
      </c>
    </row>
    <row r="917" spans="1:15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  <c r="O917" t="str">
        <f>TEXT(TBL_Employees[[#This Row],[Hire Date]],"yyyy")</f>
        <v>2001</v>
      </c>
    </row>
    <row r="918" spans="1:15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  <c r="O918" t="str">
        <f>TEXT(TBL_Employees[[#This Row],[Hire Date]],"yyyy")</f>
        <v>2020</v>
      </c>
    </row>
    <row r="919" spans="1:15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  <c r="O919" t="str">
        <f>TEXT(TBL_Employees[[#This Row],[Hire Date]],"yyyy")</f>
        <v>2012</v>
      </c>
    </row>
    <row r="920" spans="1:15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  <c r="O920" t="str">
        <f>TEXT(TBL_Employees[[#This Row],[Hire Date]],"yyyy")</f>
        <v>2011</v>
      </c>
    </row>
    <row r="921" spans="1:15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  <c r="O921" t="str">
        <f>TEXT(TBL_Employees[[#This Row],[Hire Date]],"yyyy")</f>
        <v>2020</v>
      </c>
    </row>
    <row r="922" spans="1:15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  <c r="O922" t="str">
        <f>TEXT(TBL_Employees[[#This Row],[Hire Date]],"yyyy")</f>
        <v>2003</v>
      </c>
    </row>
    <row r="923" spans="1:15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  <c r="O923" t="str">
        <f>TEXT(TBL_Employees[[#This Row],[Hire Date]],"yyyy")</f>
        <v>2017</v>
      </c>
    </row>
    <row r="924" spans="1:15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  <c r="O924" t="str">
        <f>TEXT(TBL_Employees[[#This Row],[Hire Date]],"yyyy")</f>
        <v>2014</v>
      </c>
    </row>
    <row r="925" spans="1:15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  <c r="O925" t="str">
        <f>TEXT(TBL_Employees[[#This Row],[Hire Date]],"yyyy")</f>
        <v>2009</v>
      </c>
    </row>
    <row r="926" spans="1:15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  <c r="O926" t="str">
        <f>TEXT(TBL_Employees[[#This Row],[Hire Date]],"yyyy")</f>
        <v>2021</v>
      </c>
    </row>
    <row r="927" spans="1:15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  <c r="O927" t="str">
        <f>TEXT(TBL_Employees[[#This Row],[Hire Date]],"yyyy")</f>
        <v>2019</v>
      </c>
    </row>
    <row r="928" spans="1:15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  <c r="O928" t="str">
        <f>TEXT(TBL_Employees[[#This Row],[Hire Date]],"yyyy")</f>
        <v>2021</v>
      </c>
    </row>
    <row r="929" spans="1:15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  <c r="O929" t="str">
        <f>TEXT(TBL_Employees[[#This Row],[Hire Date]],"yyyy")</f>
        <v>2018</v>
      </c>
    </row>
    <row r="930" spans="1:15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  <c r="O930" t="str">
        <f>TEXT(TBL_Employees[[#This Row],[Hire Date]],"yyyy")</f>
        <v>2000</v>
      </c>
    </row>
    <row r="931" spans="1:15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  <c r="O931" t="str">
        <f>TEXT(TBL_Employees[[#This Row],[Hire Date]],"yyyy")</f>
        <v>2012</v>
      </c>
    </row>
    <row r="932" spans="1:15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  <c r="O932" t="str">
        <f>TEXT(TBL_Employees[[#This Row],[Hire Date]],"yyyy")</f>
        <v>2017</v>
      </c>
    </row>
    <row r="933" spans="1:15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  <c r="O933" t="str">
        <f>TEXT(TBL_Employees[[#This Row],[Hire Date]],"yyyy")</f>
        <v>2011</v>
      </c>
    </row>
    <row r="934" spans="1:15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  <c r="O934" t="str">
        <f>TEXT(TBL_Employees[[#This Row],[Hire Date]],"yyyy")</f>
        <v>2000</v>
      </c>
    </row>
    <row r="935" spans="1:15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  <c r="O935" t="str">
        <f>TEXT(TBL_Employees[[#This Row],[Hire Date]],"yyyy")</f>
        <v>2009</v>
      </c>
    </row>
    <row r="936" spans="1:15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  <c r="O936" t="str">
        <f>TEXT(TBL_Employees[[#This Row],[Hire Date]],"yyyy")</f>
        <v>2012</v>
      </c>
    </row>
    <row r="937" spans="1:15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  <c r="O937" t="str">
        <f>TEXT(TBL_Employees[[#This Row],[Hire Date]],"yyyy")</f>
        <v>2014</v>
      </c>
    </row>
    <row r="938" spans="1:15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  <c r="O938" t="str">
        <f>TEXT(TBL_Employees[[#This Row],[Hire Date]],"yyyy")</f>
        <v>2012</v>
      </c>
    </row>
    <row r="939" spans="1:15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  <c r="O939" t="str">
        <f>TEXT(TBL_Employees[[#This Row],[Hire Date]],"yyyy")</f>
        <v>2021</v>
      </c>
    </row>
    <row r="940" spans="1:15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  <c r="O940" t="str">
        <f>TEXT(TBL_Employees[[#This Row],[Hire Date]],"yyyy")</f>
        <v>2015</v>
      </c>
    </row>
    <row r="941" spans="1:15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  <c r="O941" t="str">
        <f>TEXT(TBL_Employees[[#This Row],[Hire Date]],"yyyy")</f>
        <v>1993</v>
      </c>
    </row>
    <row r="942" spans="1:15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  <c r="O942" t="str">
        <f>TEXT(TBL_Employees[[#This Row],[Hire Date]],"yyyy")</f>
        <v>2016</v>
      </c>
    </row>
    <row r="943" spans="1:15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  <c r="O943" t="str">
        <f>TEXT(TBL_Employees[[#This Row],[Hire Date]],"yyyy")</f>
        <v>2007</v>
      </c>
    </row>
    <row r="944" spans="1:15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  <c r="O944" t="str">
        <f>TEXT(TBL_Employees[[#This Row],[Hire Date]],"yyyy")</f>
        <v>2003</v>
      </c>
    </row>
    <row r="945" spans="1:15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  <c r="O945" t="str">
        <f>TEXT(TBL_Employees[[#This Row],[Hire Date]],"yyyy")</f>
        <v>2011</v>
      </c>
    </row>
    <row r="946" spans="1:15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  <c r="O946" t="str">
        <f>TEXT(TBL_Employees[[#This Row],[Hire Date]],"yyyy")</f>
        <v>2019</v>
      </c>
    </row>
    <row r="947" spans="1:15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  <c r="O947" t="str">
        <f>TEXT(TBL_Employees[[#This Row],[Hire Date]],"yyyy")</f>
        <v>2007</v>
      </c>
    </row>
    <row r="948" spans="1:15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  <c r="O948" t="str">
        <f>TEXT(TBL_Employees[[#This Row],[Hire Date]],"yyyy")</f>
        <v>2015</v>
      </c>
    </row>
    <row r="949" spans="1:15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  <c r="O949" t="str">
        <f>TEXT(TBL_Employees[[#This Row],[Hire Date]],"yyyy")</f>
        <v>2010</v>
      </c>
    </row>
    <row r="950" spans="1:15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  <c r="O950" t="str">
        <f>TEXT(TBL_Employees[[#This Row],[Hire Date]],"yyyy")</f>
        <v>2009</v>
      </c>
    </row>
    <row r="951" spans="1:15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  <c r="O951" t="str">
        <f>TEXT(TBL_Employees[[#This Row],[Hire Date]],"yyyy")</f>
        <v>2016</v>
      </c>
    </row>
    <row r="952" spans="1:15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  <c r="O952" t="str">
        <f>TEXT(TBL_Employees[[#This Row],[Hire Date]],"yyyy")</f>
        <v>2012</v>
      </c>
    </row>
    <row r="953" spans="1:15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  <c r="O953" t="str">
        <f>TEXT(TBL_Employees[[#This Row],[Hire Date]],"yyyy")</f>
        <v>2020</v>
      </c>
    </row>
    <row r="954" spans="1:15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  <c r="O954" t="str">
        <f>TEXT(TBL_Employees[[#This Row],[Hire Date]],"yyyy")</f>
        <v>2021</v>
      </c>
    </row>
    <row r="955" spans="1:15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  <c r="O955" t="str">
        <f>TEXT(TBL_Employees[[#This Row],[Hire Date]],"yyyy")</f>
        <v>2014</v>
      </c>
    </row>
    <row r="956" spans="1:15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  <c r="O956" t="str">
        <f>TEXT(TBL_Employees[[#This Row],[Hire Date]],"yyyy")</f>
        <v>2008</v>
      </c>
    </row>
    <row r="957" spans="1:15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  <c r="O957" t="str">
        <f>TEXT(TBL_Employees[[#This Row],[Hire Date]],"yyyy")</f>
        <v>2006</v>
      </c>
    </row>
    <row r="958" spans="1:15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  <c r="O958" t="str">
        <f>TEXT(TBL_Employees[[#This Row],[Hire Date]],"yyyy")</f>
        <v>1997</v>
      </c>
    </row>
    <row r="959" spans="1:15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  <c r="O959" t="str">
        <f>TEXT(TBL_Employees[[#This Row],[Hire Date]],"yyyy")</f>
        <v>1994</v>
      </c>
    </row>
    <row r="960" spans="1:15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  <c r="O960" t="str">
        <f>TEXT(TBL_Employees[[#This Row],[Hire Date]],"yyyy")</f>
        <v>1993</v>
      </c>
    </row>
    <row r="961" spans="1:15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  <c r="O961" t="str">
        <f>TEXT(TBL_Employees[[#This Row],[Hire Date]],"yyyy")</f>
        <v>2021</v>
      </c>
    </row>
    <row r="962" spans="1:15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  <c r="O962" t="str">
        <f>TEXT(TBL_Employees[[#This Row],[Hire Date]],"yyyy")</f>
        <v>1999</v>
      </c>
    </row>
    <row r="963" spans="1:15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  <c r="O963" t="str">
        <f>TEXT(TBL_Employees[[#This Row],[Hire Date]],"yyyy")</f>
        <v>2019</v>
      </c>
    </row>
    <row r="964" spans="1:15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  <c r="O964" t="str">
        <f>TEXT(TBL_Employees[[#This Row],[Hire Date]],"yyyy")</f>
        <v>2006</v>
      </c>
    </row>
    <row r="965" spans="1:15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  <c r="O965" t="str">
        <f>TEXT(TBL_Employees[[#This Row],[Hire Date]],"yyyy")</f>
        <v>2019</v>
      </c>
    </row>
    <row r="966" spans="1:15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  <c r="O966" t="str">
        <f>TEXT(TBL_Employees[[#This Row],[Hire Date]],"yyyy")</f>
        <v>2016</v>
      </c>
    </row>
    <row r="967" spans="1:15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  <c r="O967" t="str">
        <f>TEXT(TBL_Employees[[#This Row],[Hire Date]],"yyyy")</f>
        <v>2019</v>
      </c>
    </row>
    <row r="968" spans="1:15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  <c r="O968" t="str">
        <f>TEXT(TBL_Employees[[#This Row],[Hire Date]],"yyyy")</f>
        <v>2020</v>
      </c>
    </row>
    <row r="969" spans="1:15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  <c r="O969" t="str">
        <f>TEXT(TBL_Employees[[#This Row],[Hire Date]],"yyyy")</f>
        <v>2019</v>
      </c>
    </row>
    <row r="970" spans="1:15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  <c r="O970" t="str">
        <f>TEXT(TBL_Employees[[#This Row],[Hire Date]],"yyyy")</f>
        <v>2016</v>
      </c>
    </row>
    <row r="971" spans="1:15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  <c r="O971" t="str">
        <f>TEXT(TBL_Employees[[#This Row],[Hire Date]],"yyyy")</f>
        <v>2016</v>
      </c>
    </row>
    <row r="972" spans="1:15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  <c r="O972" t="str">
        <f>TEXT(TBL_Employees[[#This Row],[Hire Date]],"yyyy")</f>
        <v>2005</v>
      </c>
    </row>
    <row r="973" spans="1:15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  <c r="O973" t="str">
        <f>TEXT(TBL_Employees[[#This Row],[Hire Date]],"yyyy")</f>
        <v>2018</v>
      </c>
    </row>
    <row r="974" spans="1:15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  <c r="O974" t="str">
        <f>TEXT(TBL_Employees[[#This Row],[Hire Date]],"yyyy")</f>
        <v>2016</v>
      </c>
    </row>
    <row r="975" spans="1:15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  <c r="O975" t="str">
        <f>TEXT(TBL_Employees[[#This Row],[Hire Date]],"yyyy")</f>
        <v>2001</v>
      </c>
    </row>
    <row r="976" spans="1:15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  <c r="O976" t="str">
        <f>TEXT(TBL_Employees[[#This Row],[Hire Date]],"yyyy")</f>
        <v>2012</v>
      </c>
    </row>
    <row r="977" spans="1:15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  <c r="O977" t="str">
        <f>TEXT(TBL_Employees[[#This Row],[Hire Date]],"yyyy")</f>
        <v>2010</v>
      </c>
    </row>
    <row r="978" spans="1:15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  <c r="O978" t="str">
        <f>TEXT(TBL_Employees[[#This Row],[Hire Date]],"yyyy")</f>
        <v>2013</v>
      </c>
    </row>
    <row r="979" spans="1:15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  <c r="O979" t="str">
        <f>TEXT(TBL_Employees[[#This Row],[Hire Date]],"yyyy")</f>
        <v>2019</v>
      </c>
    </row>
    <row r="980" spans="1:15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  <c r="O980" t="str">
        <f>TEXT(TBL_Employees[[#This Row],[Hire Date]],"yyyy")</f>
        <v>2005</v>
      </c>
    </row>
    <row r="981" spans="1:15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  <c r="O981" t="str">
        <f>TEXT(TBL_Employees[[#This Row],[Hire Date]],"yyyy")</f>
        <v>2008</v>
      </c>
    </row>
    <row r="982" spans="1:15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  <c r="O982" t="str">
        <f>TEXT(TBL_Employees[[#This Row],[Hire Date]],"yyyy")</f>
        <v>2021</v>
      </c>
    </row>
    <row r="983" spans="1:15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  <c r="O983" t="str">
        <f>TEXT(TBL_Employees[[#This Row],[Hire Date]],"yyyy")</f>
        <v>2017</v>
      </c>
    </row>
    <row r="984" spans="1:15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  <c r="O984" t="str">
        <f>TEXT(TBL_Employees[[#This Row],[Hire Date]],"yyyy")</f>
        <v>2016</v>
      </c>
    </row>
    <row r="985" spans="1:15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  <c r="O985" t="str">
        <f>TEXT(TBL_Employees[[#This Row],[Hire Date]],"yyyy")</f>
        <v>2018</v>
      </c>
    </row>
    <row r="986" spans="1:15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  <c r="O986" t="str">
        <f>TEXT(TBL_Employees[[#This Row],[Hire Date]],"yyyy")</f>
        <v>2021</v>
      </c>
    </row>
    <row r="987" spans="1:15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  <c r="O987" t="str">
        <f>TEXT(TBL_Employees[[#This Row],[Hire Date]],"yyyy")</f>
        <v>2002</v>
      </c>
    </row>
    <row r="988" spans="1:15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  <c r="O988" t="str">
        <f>TEXT(TBL_Employees[[#This Row],[Hire Date]],"yyyy")</f>
        <v>2017</v>
      </c>
    </row>
    <row r="989" spans="1:15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  <c r="O989" t="str">
        <f>TEXT(TBL_Employees[[#This Row],[Hire Date]],"yyyy")</f>
        <v>2012</v>
      </c>
    </row>
    <row r="990" spans="1:15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  <c r="O990" t="str">
        <f>TEXT(TBL_Employees[[#This Row],[Hire Date]],"yyyy")</f>
        <v>2007</v>
      </c>
    </row>
    <row r="991" spans="1:15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  <c r="O991" t="str">
        <f>TEXT(TBL_Employees[[#This Row],[Hire Date]],"yyyy")</f>
        <v>2016</v>
      </c>
    </row>
    <row r="992" spans="1:15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  <c r="O992" t="str">
        <f>TEXT(TBL_Employees[[#This Row],[Hire Date]],"yyyy")</f>
        <v>2010</v>
      </c>
    </row>
    <row r="993" spans="1:15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  <c r="O993" t="str">
        <f>TEXT(TBL_Employees[[#This Row],[Hire Date]],"yyyy")</f>
        <v>1998</v>
      </c>
    </row>
    <row r="994" spans="1:15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  <c r="O994" t="str">
        <f>TEXT(TBL_Employees[[#This Row],[Hire Date]],"yyyy")</f>
        <v>2015</v>
      </c>
    </row>
    <row r="995" spans="1:15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  <c r="O995" t="str">
        <f>TEXT(TBL_Employees[[#This Row],[Hire Date]],"yyyy")</f>
        <v>2018</v>
      </c>
    </row>
    <row r="996" spans="1:15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  <c r="O996" t="str">
        <f>TEXT(TBL_Employees[[#This Row],[Hire Date]],"yyyy")</f>
        <v>2009</v>
      </c>
    </row>
    <row r="997" spans="1:15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  <c r="O997" t="str">
        <f>TEXT(TBL_Employees[[#This Row],[Hire Date]],"yyyy")</f>
        <v>2016</v>
      </c>
    </row>
    <row r="998" spans="1:15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  <c r="O998" t="str">
        <f>TEXT(TBL_Employees[[#This Row],[Hire Date]],"yyyy")</f>
        <v>2010</v>
      </c>
    </row>
    <row r="999" spans="1:15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  <c r="O999" t="str">
        <f>TEXT(TBL_Employees[[#This Row],[Hire Date]],"yyyy")</f>
        <v>2019</v>
      </c>
    </row>
    <row r="1000" spans="1:15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  <c r="O1000" t="str">
        <f>TEXT(TBL_Employees[[#This Row],[Hire Date]],"yyyy")</f>
        <v>2012</v>
      </c>
    </row>
    <row r="1001" spans="1:15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  <c r="O1001" t="str">
        <f>TEXT(TBL_Employees[[#This Row],[Hire Date]],"yyyy")</f>
        <v>2020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Sheet5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Kartik B</cp:lastModifiedBy>
  <dcterms:created xsi:type="dcterms:W3CDTF">2022-08-29T14:02:56Z</dcterms:created>
  <dcterms:modified xsi:type="dcterms:W3CDTF">2024-03-29T06:10:34Z</dcterms:modified>
</cp:coreProperties>
</file>