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0" documentId="13_ncr:1_{1394A8B2-AA1E-40E9-93B2-B4EEF61D31C2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all v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D7" i="1"/>
  <c r="D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<sst xmlns="http://schemas.openxmlformats.org/spreadsheetml/2006/main" count="121" uniqueCount="46">
  <si>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</si>
  <si>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</si>
  <si>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</si>
  <si>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</si>
  <si>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</si>
  <si>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</si>
  <si>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</si>
  <si>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</si>
  <si>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</si>
  <si>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</si>
  <si>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</si>
  <si>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</si>
  <si>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</si>
  <si>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</si>
  <si>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</si>
  <si>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</si>
  <si>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</si>
  <si>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</si>
  <si>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</si>
  <si>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</si>
  <si>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</si>
  <si>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</si>
  <si>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</si>
  <si>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</si>
  <si>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</si>
  <si>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</si>
  <si>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</si>
  <si>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</si>
  <si>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</si>
  <si>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</si>
  <si>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</si>
  <si>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</si>
  <si>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</si>
  <si>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</si>
  <si>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</si>
  <si>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</si>
  <si>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</si>
  <si>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</si>
  <si>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</si>
  <si>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</si>
  <si>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VLOOKUP Multiple Results</t>
  </si>
  <si>
    <t>Sales person</t>
  </si>
  <si>
    <t>Amount (with XLOOKUP)</t>
  </si>
  <si>
    <t>Amount(s)</t>
  </si>
  <si>
    <t>Product(s)</t>
  </si>
  <si>
    <t>Want more? Check out my LOOKUP course: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</si>
</sst>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horizontal="right"/>
    </xf>
    <xf numFmtId="6" fontId="0" fillId="0" borderId="0" xfId="0" applyNumberFormat="1"/>
    <xf numFmtId="0" fontId="0" fillId="0" borderId="1" xfId="0" applyBorder="1"/>
    <xf numFmtId="6" fontId="0" fillId="0" borderId="1" xfId="0" applyNumberForma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ndoo.org/wp/lookups-for-data-analysi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152482</xdr:rowOff>
    </xdr:from>
    <xdr:to>
      <xdr:col>9</xdr:col>
      <xdr:colOff>409878</xdr:colOff>
      <xdr:row>1</xdr:row>
      <xdr:rowOff>190500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06755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13</xdr:col>
      <xdr:colOff>0</xdr:colOff>
      <xdr:row>4</xdr:row>
      <xdr:rowOff>127615</xdr:rowOff>
    </xdr:from>
    <xdr:to>
      <xdr:col>17</xdr:col>
      <xdr:colOff>65956</xdr:colOff>
      <xdr:row>12</xdr:row>
      <xdr:rowOff>0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36CD4A-7AB6-41EC-914E-B9389C1C3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3283" y="1370006"/>
          <a:ext cx="2517608" cy="1412951"/>
        </a:xfrm>
        <a:prstGeom prst="roundRect">
          <a:avLst>
            <a:gd name="adj" fmla="val 5430"/>
          </a:avLst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13</xdr:col>
      <xdr:colOff>0</xdr:colOff>
      <xdr:row>12</xdr:row>
      <xdr:rowOff>140805</xdr:rowOff>
    </xdr:from>
    <xdr:to>
      <xdr:col>14</xdr:col>
      <xdr:colOff>190500</xdr:colOff>
      <xdr:row>14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9A858F-4439-497F-BFA7-C80F9ED48E62}"/>
            </a:ext>
          </a:extLst>
        </xdr:cNvPr>
        <xdr:cNvSpPr/>
      </xdr:nvSpPr>
      <xdr:spPr>
        <a:xfrm>
          <a:off x="9533283" y="2923762"/>
          <a:ext cx="803413" cy="240195"/>
        </a:xfrm>
        <a:prstGeom prst="round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Click here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848CC-6F8F-4BA3-AAF3-F08C9E6980CB}" name="sales" displayName="sales" ref="H4:L40" totalsRowShown="0">
  <tableColumns count="5">
    <tableColumn id="1" xr3:uid="{10E97315-36A1-433E-83BF-728C3DA24567}" name="Sales Person"/>
    <tableColumn id="2" xr3:uid="{B92CAF2C-1B35-4C75-BBAF-7E29E351B589}" name="Geography"/>
    <tableColumn id="3" xr3:uid="{110BF00A-2EA3-40BE-BF02-24D9BCA5BB6D}" name="Product"/>
    <tableColumn id="4" xr3:uid="{0F23B2CD-F587-43E5-A90A-EF5F85880226}" name="Amount" dataDxfId="0"/>
    <tableColumn id="5" xr3:uid="{FC573741-3A88-4C86-93D8-9807DA57F36F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40"/>
  <sheetViews>
    <sheetView showGridLines="0" tabSelected="1" zoomScale="115" zoomScaleNormal="115" workbookViewId="0">
      <selection activeCell="Q21" sqref="Q21"/>
    </sheetView>
  </sheetViews>
  <sheetFormatPr defaultRowHeight="15" x14ac:dyDescent="0.25"/>
  <cols>
    <col min="1" max="1" width="1.7109375" customWidth="1"/>
    <col min="2" max="2" width="3.7109375" customWidth="1"/>
    <col min="3" max="3" width="23.28515625" customWidth="1"/>
    <col min="4" max="4" width="18.140625" customWidth="1"/>
    <col min="8" max="8" width="16" bestFit="1" customWidth="1"/>
    <col min="9" max="9" width="12.5703125" bestFit="1" customWidth="1"/>
    <col min="10" max="10" width="21.85546875" bestFit="1" customWidth="1"/>
    <col min="11" max="11" width="8.28515625" bestFit="1" customWidth="1"/>
    <col min="12" max="12" width="5.7109375" bestFit="1" customWidth="1"/>
    <col min="13" max="13" width="4.140625" customWidth="1"/>
  </cols>
  <sheetData>
    <row r="1" spans="1:14" s="2" customFormat="1" ht="52.5" customHeight="1" x14ac:dyDescent="0.25">
      <c r="A1" s="1"/>
      <c r="C1" s="3" t="s">
        <v>40</v>
      </c>
    </row>
    <row r="4" spans="1:14" x14ac:dyDescent="0.25">
      <c r="C4" s="6" t="s">
        <v>41</v>
      </c>
      <c r="D4" s="9" t="s">
        <v>13</v>
      </c>
      <c r="H4" t="s">
        <v>0</v>
      </c>
      <c r="I4" t="s">
        <v>1</v>
      </c>
      <c r="J4" t="s">
        <v>2</v>
      </c>
      <c r="K4" s="4" t="s">
        <v>3</v>
      </c>
      <c r="L4" s="4" t="s">
        <v>4</v>
      </c>
      <c r="N4" s="11" t="s">
        <v>45</v>
      </c>
    </row>
    <row r="5" spans="1:14" x14ac:dyDescent="0.25">
      <c r="D5" s="4"/>
      <c r="H5" t="s">
        <v>5</v>
      </c>
      <c r="I5" t="s">
        <v>6</v>
      </c>
      <c r="J5" t="s">
        <v>7</v>
      </c>
      <c r="K5" s="5">
        <v>1624</v>
      </c>
      <c r="L5">
        <v>114</v>
      </c>
    </row>
    <row r="6" spans="1:14" ht="15.75" x14ac:dyDescent="0.25">
      <c r="C6" s="6" t="s">
        <v>3</v>
      </c>
      <c r="D6" s="7">
        <f>VLOOKUP(D4,sales[],4,FALSE)</f>
        <v>9632</v>
      </c>
      <c r="E6" s="10"/>
      <c r="H6" t="s">
        <v>8</v>
      </c>
      <c r="I6" t="s">
        <v>9</v>
      </c>
      <c r="J6" t="s">
        <v>10</v>
      </c>
      <c r="K6" s="5">
        <v>6706</v>
      </c>
      <c r="L6">
        <v>459</v>
      </c>
    </row>
    <row r="7" spans="1:14" ht="15.75" x14ac:dyDescent="0.25">
      <c r="C7" s="6" t="s">
        <v>42</v>
      </c>
      <c r="D7" s="7">
        <f>_xlfn.XLOOKUP(D4,sales[Sales Person], sales[Amount])</f>
        <v>9632</v>
      </c>
      <c r="E7" s="10"/>
      <c r="H7" t="s">
        <v>11</v>
      </c>
      <c r="I7" t="s">
        <v>9</v>
      </c>
      <c r="J7" t="s">
        <v>12</v>
      </c>
      <c r="K7" s="5">
        <v>959</v>
      </c>
      <c r="L7">
        <v>147</v>
      </c>
    </row>
    <row r="8" spans="1:14" x14ac:dyDescent="0.25">
      <c r="H8" t="s">
        <v>13</v>
      </c>
      <c r="I8" t="s">
        <v>14</v>
      </c>
      <c r="J8" t="s">
        <v>15</v>
      </c>
      <c r="K8" s="5">
        <v>9632</v>
      </c>
      <c r="L8">
        <v>288</v>
      </c>
    </row>
    <row r="9" spans="1:14" x14ac:dyDescent="0.25">
      <c r="C9" s="8" t="s">
        <v>44</v>
      </c>
      <c r="D9" s="8" t="s">
        <v>43</v>
      </c>
      <c r="H9" t="s">
        <v>16</v>
      </c>
      <c r="I9" t="s">
        <v>17</v>
      </c>
      <c r="J9" t="s">
        <v>18</v>
      </c>
      <c r="K9" s="5">
        <v>2100</v>
      </c>
      <c r="L9">
        <v>414</v>
      </c>
    </row>
    <row r="10" spans="1:14" x14ac:dyDescent="0.25">
      <c r="C10" s="7" t="str" cm="1">
        <f t="array" ref="C10:D15">_xlfn._xlws.FILTER(sales[[Product]:[Amount]], sales[Sales Person]=D4)</f>
        <v>Drinking Coco</v>
      </c>
      <c r="D10" s="7">
        <v>9632</v>
      </c>
      <c r="H10" t="s">
        <v>5</v>
      </c>
      <c r="I10" t="s">
        <v>9</v>
      </c>
      <c r="J10" t="s">
        <v>19</v>
      </c>
      <c r="K10" s="5">
        <v>8869</v>
      </c>
      <c r="L10">
        <v>432</v>
      </c>
    </row>
    <row r="11" spans="1:14" x14ac:dyDescent="0.25">
      <c r="C11" s="7" t="str">
        <v>After Nines</v>
      </c>
      <c r="D11" s="7">
        <v>336</v>
      </c>
      <c r="H11" t="s">
        <v>16</v>
      </c>
      <c r="I11" t="s">
        <v>20</v>
      </c>
      <c r="J11" t="s">
        <v>21</v>
      </c>
      <c r="K11" s="5">
        <v>2681</v>
      </c>
      <c r="L11">
        <v>54</v>
      </c>
    </row>
    <row r="12" spans="1:14" x14ac:dyDescent="0.25">
      <c r="C12" s="7" t="str">
        <v>Raspberry Choco</v>
      </c>
      <c r="D12" s="7">
        <v>2114</v>
      </c>
      <c r="H12" t="s">
        <v>8</v>
      </c>
      <c r="I12" t="s">
        <v>9</v>
      </c>
      <c r="J12" t="s">
        <v>22</v>
      </c>
      <c r="K12" s="5">
        <v>5012</v>
      </c>
      <c r="L12">
        <v>210</v>
      </c>
    </row>
    <row r="13" spans="1:14" x14ac:dyDescent="0.25">
      <c r="C13" s="7" t="str">
        <v>Milk Bars</v>
      </c>
      <c r="D13" s="7">
        <v>10311</v>
      </c>
      <c r="H13" t="s">
        <v>23</v>
      </c>
      <c r="I13" t="s">
        <v>20</v>
      </c>
      <c r="J13" t="s">
        <v>24</v>
      </c>
      <c r="K13" s="5">
        <v>1281</v>
      </c>
      <c r="L13">
        <v>75</v>
      </c>
    </row>
    <row r="14" spans="1:14" x14ac:dyDescent="0.25">
      <c r="C14" s="7" t="str">
        <v>85% Dark Bars</v>
      </c>
      <c r="D14" s="7">
        <v>6398</v>
      </c>
      <c r="H14" t="s">
        <v>5</v>
      </c>
      <c r="I14" t="s">
        <v>17</v>
      </c>
      <c r="J14" t="s">
        <v>22</v>
      </c>
      <c r="K14" s="5">
        <v>5817</v>
      </c>
      <c r="L14">
        <v>12</v>
      </c>
    </row>
    <row r="15" spans="1:14" x14ac:dyDescent="0.25">
      <c r="C15" s="7" t="str">
        <v>50% Dark Bites</v>
      </c>
      <c r="D15" s="7">
        <v>3976</v>
      </c>
      <c r="H15" t="s">
        <v>25</v>
      </c>
      <c r="I15" t="s">
        <v>6</v>
      </c>
      <c r="J15" t="s">
        <v>24</v>
      </c>
      <c r="K15" s="5">
        <v>4991</v>
      </c>
      <c r="L15">
        <v>12</v>
      </c>
    </row>
    <row r="16" spans="1:14" x14ac:dyDescent="0.25">
      <c r="C16" s="7"/>
      <c r="D16" s="7"/>
      <c r="H16" t="s">
        <v>26</v>
      </c>
      <c r="I16" t="s">
        <v>17</v>
      </c>
      <c r="J16" t="s">
        <v>18</v>
      </c>
      <c r="K16" s="5">
        <v>1785</v>
      </c>
      <c r="L16">
        <v>462</v>
      </c>
    </row>
    <row r="17" spans="3:12" x14ac:dyDescent="0.25">
      <c r="C17" s="7"/>
      <c r="D17" s="7"/>
      <c r="H17" t="s">
        <v>27</v>
      </c>
      <c r="I17" t="s">
        <v>6</v>
      </c>
      <c r="J17" t="s">
        <v>28</v>
      </c>
      <c r="K17" s="5">
        <v>3983</v>
      </c>
      <c r="L17">
        <v>144</v>
      </c>
    </row>
    <row r="18" spans="3:12" x14ac:dyDescent="0.25">
      <c r="C18" s="7"/>
      <c r="D18" s="7"/>
      <c r="H18" t="s">
        <v>11</v>
      </c>
      <c r="I18" t="s">
        <v>20</v>
      </c>
      <c r="J18" t="s">
        <v>29</v>
      </c>
      <c r="K18" s="5">
        <v>2646</v>
      </c>
      <c r="L18">
        <v>120</v>
      </c>
    </row>
    <row r="19" spans="3:12" x14ac:dyDescent="0.25">
      <c r="C19" s="7"/>
      <c r="D19" s="7"/>
      <c r="H19" t="s">
        <v>26</v>
      </c>
      <c r="I19" t="s">
        <v>30</v>
      </c>
      <c r="J19" t="s">
        <v>31</v>
      </c>
      <c r="K19" s="5">
        <v>252</v>
      </c>
      <c r="L19">
        <v>54</v>
      </c>
    </row>
    <row r="20" spans="3:12" x14ac:dyDescent="0.25">
      <c r="C20" s="7"/>
      <c r="D20" s="7"/>
      <c r="H20" t="s">
        <v>27</v>
      </c>
      <c r="I20" t="s">
        <v>9</v>
      </c>
      <c r="J20" t="s">
        <v>18</v>
      </c>
      <c r="K20" s="5">
        <v>2464</v>
      </c>
      <c r="L20">
        <v>234</v>
      </c>
    </row>
    <row r="21" spans="3:12" x14ac:dyDescent="0.25">
      <c r="C21" s="7"/>
      <c r="D21" s="7"/>
      <c r="H21" t="s">
        <v>27</v>
      </c>
      <c r="I21" t="s">
        <v>9</v>
      </c>
      <c r="J21" t="s">
        <v>32</v>
      </c>
      <c r="K21" s="5">
        <v>2114</v>
      </c>
      <c r="L21">
        <v>66</v>
      </c>
    </row>
    <row r="22" spans="3:12" x14ac:dyDescent="0.25">
      <c r="C22" s="7"/>
      <c r="D22" s="7"/>
      <c r="H22" t="s">
        <v>16</v>
      </c>
      <c r="I22" t="s">
        <v>6</v>
      </c>
      <c r="J22" t="s">
        <v>21</v>
      </c>
      <c r="K22" s="5">
        <v>7693</v>
      </c>
      <c r="L22">
        <v>87</v>
      </c>
    </row>
    <row r="23" spans="3:12" x14ac:dyDescent="0.25">
      <c r="C23" s="7"/>
      <c r="D23" s="7"/>
      <c r="H23" t="s">
        <v>25</v>
      </c>
      <c r="I23" t="s">
        <v>30</v>
      </c>
      <c r="J23" t="s">
        <v>33</v>
      </c>
      <c r="K23" s="5">
        <v>15610</v>
      </c>
      <c r="L23">
        <v>339</v>
      </c>
    </row>
    <row r="24" spans="3:12" x14ac:dyDescent="0.25">
      <c r="C24" s="7"/>
      <c r="D24" s="7"/>
      <c r="H24" t="s">
        <v>13</v>
      </c>
      <c r="I24" t="s">
        <v>30</v>
      </c>
      <c r="J24" t="s">
        <v>22</v>
      </c>
      <c r="K24" s="5">
        <v>336</v>
      </c>
      <c r="L24">
        <v>144</v>
      </c>
    </row>
    <row r="25" spans="3:12" x14ac:dyDescent="0.25">
      <c r="C25" s="7"/>
      <c r="D25" s="7"/>
      <c r="H25" t="s">
        <v>26</v>
      </c>
      <c r="I25" t="s">
        <v>17</v>
      </c>
      <c r="J25" t="s">
        <v>33</v>
      </c>
      <c r="K25" s="5">
        <v>9443</v>
      </c>
      <c r="L25">
        <v>162</v>
      </c>
    </row>
    <row r="26" spans="3:12" x14ac:dyDescent="0.25">
      <c r="C26" s="7"/>
      <c r="D26" s="7"/>
      <c r="H26" t="s">
        <v>11</v>
      </c>
      <c r="I26" t="s">
        <v>30</v>
      </c>
      <c r="J26" t="s">
        <v>34</v>
      </c>
      <c r="K26" s="5">
        <v>8155</v>
      </c>
      <c r="L26">
        <v>90</v>
      </c>
    </row>
    <row r="27" spans="3:12" x14ac:dyDescent="0.25">
      <c r="C27" s="7"/>
      <c r="D27" s="7"/>
      <c r="H27" t="s">
        <v>8</v>
      </c>
      <c r="I27" t="s">
        <v>20</v>
      </c>
      <c r="J27" t="s">
        <v>34</v>
      </c>
      <c r="K27" s="5">
        <v>1701</v>
      </c>
      <c r="L27">
        <v>234</v>
      </c>
    </row>
    <row r="28" spans="3:12" x14ac:dyDescent="0.25">
      <c r="C28" s="7"/>
      <c r="D28" s="7"/>
      <c r="H28" t="s">
        <v>35</v>
      </c>
      <c r="I28" t="s">
        <v>20</v>
      </c>
      <c r="J28" t="s">
        <v>22</v>
      </c>
      <c r="K28" s="5">
        <v>2205</v>
      </c>
      <c r="L28">
        <v>141</v>
      </c>
    </row>
    <row r="29" spans="3:12" x14ac:dyDescent="0.25">
      <c r="C29" s="7"/>
      <c r="D29" s="7"/>
      <c r="H29" t="s">
        <v>8</v>
      </c>
      <c r="I29" t="s">
        <v>6</v>
      </c>
      <c r="J29" t="s">
        <v>36</v>
      </c>
      <c r="K29" s="5">
        <v>1771</v>
      </c>
      <c r="L29">
        <v>204</v>
      </c>
    </row>
    <row r="30" spans="3:12" x14ac:dyDescent="0.25">
      <c r="C30" s="7"/>
      <c r="D30" s="7"/>
      <c r="H30" t="s">
        <v>13</v>
      </c>
      <c r="I30" t="s">
        <v>9</v>
      </c>
      <c r="J30" t="s">
        <v>37</v>
      </c>
      <c r="K30" s="5">
        <v>2114</v>
      </c>
      <c r="L30">
        <v>186</v>
      </c>
    </row>
    <row r="31" spans="3:12" x14ac:dyDescent="0.25">
      <c r="H31" t="s">
        <v>13</v>
      </c>
      <c r="I31" t="s">
        <v>14</v>
      </c>
      <c r="J31" t="s">
        <v>31</v>
      </c>
      <c r="K31" s="5">
        <v>10311</v>
      </c>
      <c r="L31">
        <v>231</v>
      </c>
    </row>
    <row r="32" spans="3:12" x14ac:dyDescent="0.25">
      <c r="H32" t="s">
        <v>27</v>
      </c>
      <c r="I32" t="s">
        <v>17</v>
      </c>
      <c r="J32" t="s">
        <v>29</v>
      </c>
      <c r="K32" s="5">
        <v>21</v>
      </c>
      <c r="L32">
        <v>168</v>
      </c>
    </row>
    <row r="33" spans="8:12" x14ac:dyDescent="0.25">
      <c r="H33" t="s">
        <v>35</v>
      </c>
      <c r="I33" t="s">
        <v>9</v>
      </c>
      <c r="J33" t="s">
        <v>33</v>
      </c>
      <c r="K33" s="5">
        <v>1974</v>
      </c>
      <c r="L33">
        <v>195</v>
      </c>
    </row>
    <row r="34" spans="8:12" x14ac:dyDescent="0.25">
      <c r="H34" t="s">
        <v>25</v>
      </c>
      <c r="I34" t="s">
        <v>14</v>
      </c>
      <c r="J34" t="s">
        <v>34</v>
      </c>
      <c r="K34" s="5">
        <v>6314</v>
      </c>
      <c r="L34">
        <v>15</v>
      </c>
    </row>
    <row r="35" spans="8:12" x14ac:dyDescent="0.25">
      <c r="H35" t="s">
        <v>35</v>
      </c>
      <c r="I35" t="s">
        <v>6</v>
      </c>
      <c r="J35" t="s">
        <v>34</v>
      </c>
      <c r="K35" s="5">
        <v>4683</v>
      </c>
      <c r="L35">
        <v>30</v>
      </c>
    </row>
    <row r="36" spans="8:12" x14ac:dyDescent="0.25">
      <c r="H36" t="s">
        <v>13</v>
      </c>
      <c r="I36" t="s">
        <v>6</v>
      </c>
      <c r="J36" t="s">
        <v>38</v>
      </c>
      <c r="K36" s="5">
        <v>6398</v>
      </c>
      <c r="L36">
        <v>102</v>
      </c>
    </row>
    <row r="37" spans="8:12" x14ac:dyDescent="0.25">
      <c r="H37" t="s">
        <v>26</v>
      </c>
      <c r="I37" t="s">
        <v>9</v>
      </c>
      <c r="J37" t="s">
        <v>36</v>
      </c>
      <c r="K37" s="5">
        <v>553</v>
      </c>
      <c r="L37">
        <v>15</v>
      </c>
    </row>
    <row r="38" spans="8:12" x14ac:dyDescent="0.25">
      <c r="H38" t="s">
        <v>8</v>
      </c>
      <c r="I38" t="s">
        <v>17</v>
      </c>
      <c r="J38" t="s">
        <v>7</v>
      </c>
      <c r="K38" s="5">
        <v>7021</v>
      </c>
      <c r="L38">
        <v>183</v>
      </c>
    </row>
    <row r="39" spans="8:12" x14ac:dyDescent="0.25">
      <c r="H39" t="s">
        <v>13</v>
      </c>
      <c r="I39" t="s">
        <v>17</v>
      </c>
      <c r="J39" t="s">
        <v>24</v>
      </c>
      <c r="K39" s="5">
        <v>3976</v>
      </c>
      <c r="L39">
        <v>72</v>
      </c>
    </row>
    <row r="40" spans="8:12" x14ac:dyDescent="0.25">
      <c r="H40" t="s">
        <v>16</v>
      </c>
      <c r="I40" t="s">
        <v>20</v>
      </c>
      <c r="J40" t="s">
        <v>39</v>
      </c>
      <c r="K40" s="5">
        <v>1134</v>
      </c>
      <c r="L40">
        <v>282</v>
      </c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F97D148-F4D0-47F4-A501-1B84D2DC65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3Symbols" iconId="0"/>
            </x14:iconSet>
          </x14:cfRule>
          <xm:sqref>E6:E7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2021-10-14T21:35:16Z</dcterms:modified>
</cp:coreProperties>
</file>