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EK Übersicht" sheetId="1" r:id="rId1"/>
    <sheet name="Exportet_BOM" sheetId="4" r:id="rId2"/>
    <sheet name="Signale" sheetId="2" r:id="rId3"/>
    <sheet name="Pins" sheetId="3" r:id="rId4"/>
  </sheets>
  <calcPr calcId="152511"/>
  <fileRecoveryPr repairLoad="1"/>
</workbook>
</file>

<file path=xl/calcChain.xml><?xml version="1.0" encoding="utf-8"?>
<calcChain xmlns="http://schemas.openxmlformats.org/spreadsheetml/2006/main">
  <c r="D18" i="1" l="1"/>
  <c r="D17" i="1" l="1"/>
  <c r="M4" i="1" l="1"/>
  <c r="M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<sst xmlns="http://schemas.openxmlformats.org/spreadsheetml/2006/main" count="454" uniqueCount="295">
  <si>
    <t>ID</t>
  </si>
  <si>
    <t>Name</t>
  </si>
  <si>
    <t>supplier</t>
  </si>
  <si>
    <t xml:space="preserve">price per unit </t>
  </si>
  <si>
    <t>link</t>
  </si>
  <si>
    <t>ESP8266</t>
  </si>
  <si>
    <t>diy_fans</t>
  </si>
  <si>
    <t>http://www.ebay.de/itm/ESP8266-ESP-12E-Serial-WIFI-Kabellos-Transceiver-Kabellos-Modul-LWIP-AP-STA/322715945383?ssPageName=STRK%3AMEBIDX%3AIT&amp;_trksid=p2057872.m2749.l2649</t>
  </si>
  <si>
    <t>MC34063</t>
  </si>
  <si>
    <t>bingogo</t>
  </si>
  <si>
    <t>Auf Lager</t>
  </si>
  <si>
    <t>EK</t>
  </si>
  <si>
    <t>http://www.ebay.de/itm/20Pcs-MC34063-SOP8-ON-REG-BUCK-BOOST-INV-8-DIP-NEW/232488914511?ssPageName=STRK%3AMEBIDX%3AIT&amp;_trksid=p2057872.m2749.l2649</t>
  </si>
  <si>
    <t>AMS1117-3,3</t>
  </si>
  <si>
    <t>http://www.ebay.de/itm/50Stks-AMS1117-3-3-LM1117-3-3V-1A-SOT-223-Voltage-Regulator-top/232480428556?ssPageName=STRK%3AMEBIDX%3AIT&amp;_trksid=p2057872.m2749.l2649</t>
  </si>
  <si>
    <t>DHT22</t>
  </si>
  <si>
    <t>http://www.ebay.de/itm/DHT22-AM2302-Digital-Temperatur-Humidity-Sensor-Replace-SHT11-Arduino-Tackle/322667376882?ssPageName=STRK%3AMEBIDX%3AIT&amp;_trksid=p2057872.m2749.l2649</t>
  </si>
  <si>
    <t>Solar Panel</t>
  </si>
  <si>
    <t>x-web-top</t>
  </si>
  <si>
    <t>http://www.ebay.de/itm/6V-1W-Solar-Panel-Modul-DIY-f%C3%BCr-Licht-Batterie-Handy-Ladeger%C3%A4te-Spielzeug-Nue/152683963489?ssPageName=STRK%3AMEBIDX%3AIT&amp;_trksid=p2057872.m2749.l2649</t>
  </si>
  <si>
    <t>74HC132</t>
  </si>
  <si>
    <t>kessler-eletronic</t>
  </si>
  <si>
    <t>http://www.ebay.de/itm/5x-74HC132-SMD-NAND-Schmitt-Trigger-4-fach-SO14/111876817725?ssPageName=STRK%3AMEBIDX%3AIT&amp;_trksid=p2057872.m2749.l2649</t>
  </si>
  <si>
    <t>BSS84</t>
  </si>
  <si>
    <t>elektronik-direkt</t>
  </si>
  <si>
    <t>http://www.ebay.de/itm/30-x-BSS84-Kleinsignal-MOSFET-P-Channel/262316733258?ssPageName=STRK%3AMEBIDX%3AIT&amp;_trksid=p2057872.m2749.l2649</t>
  </si>
  <si>
    <t>http://www.ebay.de/itm/30-x-BC817-40-NPN-Kleinsignaltransistor-45V-500mA-SOT23/262290383155?ssPageName=STRK%3AMEBIDX%3AIT&amp;_trksid=p2057872.m2749.l2649</t>
  </si>
  <si>
    <t>http://www.ebay.de/itm/3x-9x-Ultra-Low-Dropout-Spannungsregler-LP2985-3-3-V-Kondensatoren-Platine/253119635496?ssPageName=STRK%3AMEBIDX%3AIT&amp;var=552452902111&amp;_trksid=p2057872.m2749.l2649</t>
  </si>
  <si>
    <t>BC817-40</t>
  </si>
  <si>
    <t>LP2985</t>
  </si>
  <si>
    <t>PL2303hx</t>
  </si>
  <si>
    <t>iamsn2008</t>
  </si>
  <si>
    <t>http://www.ebay.de/itm/10Pcs-Pl2303hx-2303-Produktes-Ssop-28-Neues-Ic-N/232312842167?ssPageName=STRK%3AMEBIDX%3AIT&amp;_trksid=p2057872.m2749.l2649</t>
  </si>
  <si>
    <t>micro usb buchse</t>
  </si>
  <si>
    <t>nn_745</t>
  </si>
  <si>
    <t>http://www.ebay.de/itm/20x-Female-5Pin-SMT-Micro-USB-Socket-Adaptor-Connector-weiblich-Buchse-Anschluss/152776161688?ssPageName=STRK%3AMEBIDX%3AIT&amp;_trksid=p2057872.m2749.l2649</t>
  </si>
  <si>
    <t>tact switch smd</t>
  </si>
  <si>
    <t>sell4joy</t>
  </si>
  <si>
    <t>http://www.ebay.de/itm/50pcs-4mmx4mmx1-5mm-4Pins-SMD-PCB-Momentary-Tact-Push-Button-Switch/391876007978?ssPageName=STRK%3AMEBIDX%3AIT&amp;_trksid=p2057872.m2749.l2649</t>
  </si>
  <si>
    <t>RB551v-30</t>
  </si>
  <si>
    <t>http://www.ebay.de/itm/100Pcs-Rb551v-30-Te17-Schottky-Sod-323-Rohm-0-5A-20V-Neu-Ic-V/332195522274?ssPageName=STRK%3AMEBIDX%3AIT&amp;_trksid=p2057872.m2749.l2649</t>
  </si>
  <si>
    <t>http://www.ebay.de/itm/50Pcs-Transistor-Mmbt8050-Sot-23-Npn-J3y-S8050-Smd-Neue-Ic-V/332191461244?ssPageName=STRK%3AMEBIDX%3AIT&amp;_trksid=p2057872.m2749.l2649</t>
  </si>
  <si>
    <t>mmbt8050</t>
  </si>
  <si>
    <t>Projekt gesamt:</t>
  </si>
  <si>
    <t>Platine aktuell:</t>
  </si>
  <si>
    <t>https://www.ebay.de/itm/121688713134</t>
  </si>
  <si>
    <t>µSD Socket</t>
  </si>
  <si>
    <t>sellerbible</t>
  </si>
  <si>
    <t>tp4056</t>
  </si>
  <si>
    <t>https://www.ebay.de/itm/332214138541</t>
  </si>
  <si>
    <t>Description</t>
  </si>
  <si>
    <t>Datasheet</t>
  </si>
  <si>
    <t>WiFi Module/µC</t>
  </si>
  <si>
    <t>Link</t>
  </si>
  <si>
    <t>BuckBoost stepup</t>
  </si>
  <si>
    <t>LDO 3.3V</t>
  </si>
  <si>
    <t>Temp Humid sensor</t>
  </si>
  <si>
    <t>NAND Schmit Trigger</t>
  </si>
  <si>
    <t>P-Channel Mosfet</t>
  </si>
  <si>
    <t>NPN Transistor</t>
  </si>
  <si>
    <t>uLDO 3.3V</t>
  </si>
  <si>
    <t>USB UART Converter</t>
  </si>
  <si>
    <t>Schottky Diode</t>
  </si>
  <si>
    <t>LiPo Loader</t>
  </si>
  <si>
    <t>TXD</t>
  </si>
  <si>
    <t>RXD</t>
  </si>
  <si>
    <t>From</t>
  </si>
  <si>
    <t>CON6 Serial Pins</t>
  </si>
  <si>
    <t>+6V</t>
  </si>
  <si>
    <t>+3,3V</t>
  </si>
  <si>
    <t>connected</t>
  </si>
  <si>
    <t>DHT</t>
  </si>
  <si>
    <t>RESET</t>
  </si>
  <si>
    <t>+Batt</t>
  </si>
  <si>
    <t>Akku</t>
  </si>
  <si>
    <t>DHT_DATA</t>
  </si>
  <si>
    <t>DHT Sensor</t>
  </si>
  <si>
    <t>USB_D+</t>
  </si>
  <si>
    <t>USB_D-</t>
  </si>
  <si>
    <t>OTG_ID</t>
  </si>
  <si>
    <t>USB Buchse</t>
  </si>
  <si>
    <t>ON_OFF</t>
  </si>
  <si>
    <t>LP2985LV LDO</t>
  </si>
  <si>
    <t>GPIO16</t>
  </si>
  <si>
    <t>nRST</t>
  </si>
  <si>
    <t>GPIO0</t>
  </si>
  <si>
    <t>Button</t>
  </si>
  <si>
    <t>ADC</t>
  </si>
  <si>
    <t>+VBATT</t>
  </si>
  <si>
    <t>SD_CS</t>
  </si>
  <si>
    <t>SD_MOSI</t>
  </si>
  <si>
    <t>SD_MISO</t>
  </si>
  <si>
    <t>SD_CLK</t>
  </si>
  <si>
    <t>SD_DETECT</t>
  </si>
  <si>
    <t>-&gt; +3V3 if SD plugged in</t>
  </si>
  <si>
    <t>SD</t>
  </si>
  <si>
    <t>LOAD_EN</t>
  </si>
  <si>
    <t>(needs +5V to operate)</t>
  </si>
  <si>
    <t>CHRG</t>
  </si>
  <si>
    <t>STDBY</t>
  </si>
  <si>
    <t>tp4057</t>
  </si>
  <si>
    <t>tp4058</t>
  </si>
  <si>
    <t>turns low while charging</t>
  </si>
  <si>
    <t>turns low if not charging</t>
  </si>
  <si>
    <t>GPIO1</t>
  </si>
  <si>
    <t>GPIO2</t>
  </si>
  <si>
    <t>GPIO3</t>
  </si>
  <si>
    <t>GPIO4</t>
  </si>
  <si>
    <t>GPIO5</t>
  </si>
  <si>
    <t>GPIO6</t>
  </si>
  <si>
    <t>GPIO7</t>
  </si>
  <si>
    <t>GPIO8</t>
  </si>
  <si>
    <t>GPIO9</t>
  </si>
  <si>
    <t>GPIO10</t>
  </si>
  <si>
    <t>GPIO11</t>
  </si>
  <si>
    <t>GPIO12</t>
  </si>
  <si>
    <t>GPIO13</t>
  </si>
  <si>
    <t>GPIO14</t>
  </si>
  <si>
    <t>GPIO15</t>
  </si>
  <si>
    <t>n/a</t>
  </si>
  <si>
    <t>na</t>
  </si>
  <si>
    <t>wakuUp</t>
  </si>
  <si>
    <t>12MhZ Oscillator</t>
  </si>
  <si>
    <t>https://www.ebay.de/itm/112688636210</t>
  </si>
  <si>
    <t>Quarz Oszillator</t>
  </si>
  <si>
    <t>Reference</t>
  </si>
  <si>
    <t xml:space="preserve"> Value</t>
  </si>
  <si>
    <t xml:space="preserve"> Footprint</t>
  </si>
  <si>
    <t xml:space="preserve"> Datasheet</t>
  </si>
  <si>
    <t xml:space="preserve"> Comment</t>
  </si>
  <si>
    <t>C1</t>
  </si>
  <si>
    <t>10nF</t>
  </si>
  <si>
    <t>Capacitors_SMD:C_0603_HandSoldering</t>
  </si>
  <si>
    <t>C10</t>
  </si>
  <si>
    <t>C</t>
  </si>
  <si>
    <t>C11</t>
  </si>
  <si>
    <t>100ÂµF</t>
  </si>
  <si>
    <t>C12</t>
  </si>
  <si>
    <t>1ÂµF</t>
  </si>
  <si>
    <t>C13</t>
  </si>
  <si>
    <t>0,01ÂµF</t>
  </si>
  <si>
    <t>C14</t>
  </si>
  <si>
    <t>10ÂµF</t>
  </si>
  <si>
    <t>NB</t>
  </si>
  <si>
    <t>C15</t>
  </si>
  <si>
    <t>2,2ÂµF</t>
  </si>
  <si>
    <t>C16</t>
  </si>
  <si>
    <t>C17</t>
  </si>
  <si>
    <t>C18</t>
  </si>
  <si>
    <t>100nF</t>
  </si>
  <si>
    <t>C19</t>
  </si>
  <si>
    <t>C2</t>
  </si>
  <si>
    <t>0,1ÂµF</t>
  </si>
  <si>
    <t>C20</t>
  </si>
  <si>
    <t>C21</t>
  </si>
  <si>
    <t>C22</t>
  </si>
  <si>
    <t>Capacitors_SMD:C_1206_HandSoldering</t>
  </si>
  <si>
    <t>C3</t>
  </si>
  <si>
    <t>C4</t>
  </si>
  <si>
    <t>16pF</t>
  </si>
  <si>
    <t>C5</t>
  </si>
  <si>
    <t>C6</t>
  </si>
  <si>
    <t>C7</t>
  </si>
  <si>
    <t>C8</t>
  </si>
  <si>
    <t>C9</t>
  </si>
  <si>
    <t>D1</t>
  </si>
  <si>
    <t>Diodes_SMD:D_SOD-323</t>
  </si>
  <si>
    <t>D2</t>
  </si>
  <si>
    <t>D3</t>
  </si>
  <si>
    <t>LED</t>
  </si>
  <si>
    <t>LEDs:LED_0805_HandSoldering</t>
  </si>
  <si>
    <t>D4</t>
  </si>
  <si>
    <t>D5</t>
  </si>
  <si>
    <t>D6</t>
  </si>
  <si>
    <t>IC1</t>
  </si>
  <si>
    <t>Pin_Headers:Pin_Header_Straight_1x04_Pitch2.54mm</t>
  </si>
  <si>
    <t>J1</t>
  </si>
  <si>
    <t>Micro_SD_Card_Det</t>
  </si>
  <si>
    <t>wifiSens:Conn_uSDcard</t>
  </si>
  <si>
    <t>J2</t>
  </si>
  <si>
    <t>CONN_01X04</t>
  </si>
  <si>
    <t>Pin_Headers:Pin_Header_Straight_1x04_Pitch1.00mm</t>
  </si>
  <si>
    <t>J3</t>
  </si>
  <si>
    <t>CONN_01X06</t>
  </si>
  <si>
    <t>Pin_Headers:Pin_Header_Straight_1x06_Pitch2.54mm</t>
  </si>
  <si>
    <t>J4</t>
  </si>
  <si>
    <t>CONN_01X02</t>
  </si>
  <si>
    <t>Pin_Headers:Pin_Header_Straight_1x02_Pitch2.54mm</t>
  </si>
  <si>
    <t>J5</t>
  </si>
  <si>
    <t>J6</t>
  </si>
  <si>
    <t>USB_OTG</t>
  </si>
  <si>
    <t>Connectors:USB_Micro-B</t>
  </si>
  <si>
    <t>Q1</t>
  </si>
  <si>
    <t>MMBT8050</t>
  </si>
  <si>
    <t>TO_SOT_Packages_SMD:SOT-23</t>
  </si>
  <si>
    <t>Q2</t>
  </si>
  <si>
    <t>R1</t>
  </si>
  <si>
    <t>10k</t>
  </si>
  <si>
    <t>Resistors_SMD:R_0603</t>
  </si>
  <si>
    <t>R10</t>
  </si>
  <si>
    <t>12k</t>
  </si>
  <si>
    <t>R11</t>
  </si>
  <si>
    <t>0r0</t>
  </si>
  <si>
    <t>R12</t>
  </si>
  <si>
    <t>R13</t>
  </si>
  <si>
    <t>R14</t>
  </si>
  <si>
    <t>0R0</t>
  </si>
  <si>
    <t>R15</t>
  </si>
  <si>
    <t>3k3</t>
  </si>
  <si>
    <t>R16</t>
  </si>
  <si>
    <t>R17</t>
  </si>
  <si>
    <t>1k5</t>
  </si>
  <si>
    <t>R18</t>
  </si>
  <si>
    <t>R19</t>
  </si>
  <si>
    <t>R2</t>
  </si>
  <si>
    <t>R20</t>
  </si>
  <si>
    <t>1k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</si>
  <si>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</si>
  <si>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</si>
  <si>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</si>
  <si>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</si>
  <si>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</si>
  <si>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</si>
  <si>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</si>
  <si>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</si>
  <si>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</si>
  <si>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</t>
  </si>
  <si>
    <t>R30</t>
  </si>
  <si>
    <t>R31</t>
  </si>
  <si>
    <t>R32</t>
  </si>
  <si>
    <t>330k</t>
  </si>
  <si>
    <t>R33</t>
  </si>
  <si>
    <t>220k</t>
  </si>
  <si>
    <t>R34</t>
  </si>
  <si>
    <t>100k</t>
  </si>
  <si>
    <t>R35</t>
  </si>
  <si>
    <t>R4</t>
  </si>
  <si>
    <t>R5</t>
  </si>
  <si>
    <t>R6</t>
  </si>
  <si>
    <t>R7</t>
  </si>
  <si>
    <t>R8</t>
  </si>
  <si>
    <t>R9</t>
  </si>
  <si>
    <t>D_Schottky</t>
  </si>
  <si>
    <t>SW1</t>
  </si>
  <si>
    <t>SW_Push</t>
  </si>
  <si>
    <t>Buttons_Switches_SMD:SW_MEC_5GSH9</t>
  </si>
  <si>
    <t>SW2</t>
  </si>
  <si>
    <t>TP1</t>
  </si>
  <si>
    <t>GND</t>
  </si>
  <si>
    <t>Pin_Headers:Pin_Header_Straight_1x01_Pitch1.00mm</t>
  </si>
  <si>
    <t>TP2</t>
  </si>
  <si>
    <t>TP3</t>
  </si>
  <si>
    <t>+3V3</t>
  </si>
  <si>
    <t>TP4</t>
  </si>
  <si>
    <t>U1</t>
  </si>
  <si>
    <t>pl2303</t>
  </si>
  <si>
    <t>Housings_SSOP:SSOP-28_5.3x10.2mm_Pitch0.65mm</t>
  </si>
  <si>
    <t>U2</t>
  </si>
  <si>
    <t>ESP-12E</t>
  </si>
  <si>
    <t>ESP8266:ESP-12E</t>
  </si>
  <si>
    <t>U3</t>
  </si>
  <si>
    <t>LP2985LV</t>
  </si>
  <si>
    <t>TO_SOT_Packages_SMD:SOT-23-5_HandSoldering</t>
  </si>
  <si>
    <t>U4</t>
  </si>
  <si>
    <t>LM1117-3.3</t>
  </si>
  <si>
    <t>TO_SOT_Packages_SMD:SOT-223</t>
  </si>
  <si>
    <t>U5</t>
  </si>
  <si>
    <t>TP4056</t>
  </si>
  <si>
    <t>TO_SOT_Packages_SMD:SuperSOT-8</t>
  </si>
  <si>
    <t>Y1</t>
  </si>
  <si>
    <t>Crystal</t>
  </si>
  <si>
    <t>Crystals:Crystal_SMD_HC49-SD_HandSoldering</t>
  </si>
  <si>
    <t>4x470</t>
  </si>
  <si>
    <t>1x12</t>
  </si>
  <si>
    <t>0,01µF</t>
  </si>
  <si>
    <t>0,1µF</t>
  </si>
  <si>
    <t>12x 0R0</t>
  </si>
  <si>
    <t>100µF</t>
  </si>
  <si>
    <t>2x 100k</t>
  </si>
  <si>
    <t>6x 100nF</t>
  </si>
  <si>
    <t>6x 10µF</t>
  </si>
  <si>
    <t>3x10k</t>
  </si>
  <si>
    <t>1x10nF</t>
  </si>
  <si>
    <t>6x12k</t>
  </si>
  <si>
    <t>2x16pF</t>
  </si>
  <si>
    <t>2x 1µF</t>
  </si>
  <si>
    <t>3x 1k</t>
  </si>
  <si>
    <t>1x1,5k</t>
  </si>
  <si>
    <t>1x 2,2µF</t>
  </si>
  <si>
    <t>1x 220k</t>
  </si>
  <si>
    <t>1x 330k</t>
  </si>
  <si>
    <t>1x 3,3k</t>
  </si>
  <si>
    <t>Widerstände</t>
  </si>
  <si>
    <t>Cap</t>
  </si>
  <si>
    <t>1x 10µ 1206 tantal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</si>
</sst>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2"/>
    <xf numFmtId="0" fontId="0" fillId="0" borderId="0" xfId="0" quotePrefix="1"/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le1" displayName="Tabelle1" ref="A1:E86" totalsRowShown="0">
  <autoFilter ref="A1:E86"/>
  <sortState ref="A2:E86">
    <sortCondition ref="C1:C86"/>
  </sortState>
  <tableColumns count="5">
    <tableColumn id="1" name="Reference"/>
    <tableColumn id="2" name=" Value"/>
    <tableColumn id="3" name=" Footprint"/>
    <tableColumn id="4" name=" Datasheet"/>
    <tableColumn id="5" name=" Comme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marc\AppData\Roaming\Microsoft\Datasheets\lp2985-n.pdf" TargetMode="External"/><Relationship Id="rId13" Type="http://schemas.openxmlformats.org/officeDocument/2006/relationships/hyperlink" Target="http://www.ebay.de/itm/ESP8266-ESP-12E-Serial-WIFI-Kabellos-Transceiver-Kabellos-Modul-LWIP-AP-STA/322715945383?ssPageName=STRK%3AMEBIDX%3AIT&amp;_trksid=p2057872.m2749.l2649" TargetMode="External"/><Relationship Id="rId3" Type="http://schemas.openxmlformats.org/officeDocument/2006/relationships/hyperlink" Target="file:///C:\Users\marc\AppData\Roaming\Microsoft\Datasheets\LM1117-SOT-223-StepDownLDO.pdf" TargetMode="External"/><Relationship Id="rId7" Type="http://schemas.openxmlformats.org/officeDocument/2006/relationships/hyperlink" Target="file:///C:\Users\marc\AppData\Roaming\Microsoft\Datasheets\BC817_BC817W_BC337.pdf" TargetMode="External"/><Relationship Id="rId12" Type="http://schemas.openxmlformats.org/officeDocument/2006/relationships/hyperlink" Target="file:///C:\Users\marc\AppData\Roaming\Microsoft\Datasheets\TP4056.pdf" TargetMode="External"/><Relationship Id="rId17" Type="http://schemas.openxmlformats.org/officeDocument/2006/relationships/hyperlink" Target="http://www.ebay.de/itm/6V-1W-Solar-Panel-Modul-DIY-f%C3%BCr-Licht-Batterie-Handy-Ladeger%C3%A4te-Spielzeug-Nue/152683963489?ssPageName=STRK%3AMEBIDX%3AIT&amp;_trksid=p2057872.m2749.l2649" TargetMode="External"/><Relationship Id="rId2" Type="http://schemas.openxmlformats.org/officeDocument/2006/relationships/hyperlink" Target="file:///C:\Users\marc\AppData\Roaming\Microsoft\Datasheets\MC34063A-D-SOIC8-StepUp.PDF" TargetMode="External"/><Relationship Id="rId16" Type="http://schemas.openxmlformats.org/officeDocument/2006/relationships/hyperlink" Target="http://www.ebay.de/itm/DHT22-AM2302-Digital-Temperatur-Humidity-Sensor-Replace-SHT11-Arduino-Tackle/322667376882?ssPageName=STRK%3AMEBIDX%3AIT&amp;_trksid=p2057872.m2749.l2649" TargetMode="External"/><Relationship Id="rId1" Type="http://schemas.openxmlformats.org/officeDocument/2006/relationships/hyperlink" Target="file:///C:\Users\marc\AppData\Roaming\Microsoft\Datasheets\0a-esp8266ex_datasheet_en.pdf" TargetMode="External"/><Relationship Id="rId6" Type="http://schemas.openxmlformats.org/officeDocument/2006/relationships/hyperlink" Target="file:///C:\Users\marc\AppData\Roaming\Microsoft\Datasheets\BSS84.pdf" TargetMode="External"/><Relationship Id="rId11" Type="http://schemas.openxmlformats.org/officeDocument/2006/relationships/hyperlink" Target="file:///C:\Users\marc\AppData\Roaming\Microsoft\Datasheets\MMBT8050.pdf" TargetMode="External"/><Relationship Id="rId5" Type="http://schemas.openxmlformats.org/officeDocument/2006/relationships/hyperlink" Target="file:///C:\Users\marc\AppData\Roaming\Microsoft\Datasheets\74AHC_AHCT132.pdf" TargetMode="External"/><Relationship Id="rId15" Type="http://schemas.openxmlformats.org/officeDocument/2006/relationships/hyperlink" Target="http://www.ebay.de/itm/50Stks-AMS1117-3-3-LM1117-3-3V-1A-SOT-223-Voltage-Regulator-top/232480428556?ssPageName=STRK%3AMEBIDX%3AIT&amp;_trksid=p2057872.m2749.l2649" TargetMode="External"/><Relationship Id="rId10" Type="http://schemas.openxmlformats.org/officeDocument/2006/relationships/hyperlink" Target="file:///C:\Users\marc\AppData\Roaming\Microsoft\Datasheets\rb551v-30.pdf" TargetMode="External"/><Relationship Id="rId4" Type="http://schemas.openxmlformats.org/officeDocument/2006/relationships/hyperlink" Target="file:///C:\Users\marc\AppData\Roaming\Microsoft\Datasheets\Digital+humidity+and+temperature+sensor+AM2302.pdf" TargetMode="External"/><Relationship Id="rId9" Type="http://schemas.openxmlformats.org/officeDocument/2006/relationships/hyperlink" Target="file:///C:\Users\marc\AppData\Roaming\Microsoft\Datasheets\PL2303HX.pdf" TargetMode="External"/><Relationship Id="rId14" Type="http://schemas.openxmlformats.org/officeDocument/2006/relationships/hyperlink" Target="http://www.ebay.de/itm/20Pcs-MC34063-SOP8-ON-REG-BUCK-BOOST-INV-8-DIP-NEW/232488914511?ssPageName=STRK%3AMEBIDX%3AIT&amp;_trksid=p2057872.m2749.l264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I11" sqref="I11"/>
    </sheetView>
  </sheetViews>
  <sheetFormatPr baseColWidth="10" defaultColWidth="9.140625" defaultRowHeight="15" x14ac:dyDescent="0.25"/>
  <cols>
    <col min="2" max="2" width="16.42578125" customWidth="1"/>
    <col min="3" max="3" width="19.42578125" customWidth="1"/>
    <col min="4" max="4" width="30.7109375" style="1" customWidth="1"/>
    <col min="7" max="7" width="9.140625" style="1"/>
    <col min="8" max="8" width="18.7109375" customWidth="1"/>
    <col min="9" max="9" width="12.7109375" customWidth="1"/>
  </cols>
  <sheetData>
    <row r="1" spans="1:13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10</v>
      </c>
      <c r="G1" s="1" t="s">
        <v>11</v>
      </c>
      <c r="H1" t="s">
        <v>50</v>
      </c>
      <c r="I1" t="s">
        <v>51</v>
      </c>
    </row>
    <row r="2" spans="1:13" x14ac:dyDescent="0.25">
      <c r="B2" t="s">
        <v>5</v>
      </c>
      <c r="C2" t="s">
        <v>6</v>
      </c>
      <c r="D2" s="1">
        <f>G2/F2</f>
        <v>1.6800000000000002</v>
      </c>
      <c r="E2" s="3" t="s">
        <v>7</v>
      </c>
      <c r="F2">
        <v>5</v>
      </c>
      <c r="G2" s="1">
        <v>8.4</v>
      </c>
      <c r="H2" t="s">
        <v>52</v>
      </c>
      <c r="I2" s="3" t="s">
        <v>53</v>
      </c>
    </row>
    <row r="3" spans="1:13" x14ac:dyDescent="0.25">
      <c r="B3" t="s">
        <v>8</v>
      </c>
      <c r="C3" t="s">
        <v>9</v>
      </c>
      <c r="D3" s="1">
        <f t="shared" ref="D3:D18" si="0">G3/F3</f>
        <v>0.05</v>
      </c>
      <c r="E3" s="3" t="s">
        <v>12</v>
      </c>
      <c r="F3">
        <v>20</v>
      </c>
      <c r="G3" s="1">
        <v>1</v>
      </c>
      <c r="H3" t="s">
        <v>54</v>
      </c>
      <c r="I3" s="3" t="s">
        <v>53</v>
      </c>
      <c r="K3" t="s">
        <v>43</v>
      </c>
      <c r="M3" s="2">
        <f>SUM(G2:G300)</f>
        <v>72.22</v>
      </c>
    </row>
    <row r="4" spans="1:13" x14ac:dyDescent="0.25">
      <c r="B4" t="s">
        <v>13</v>
      </c>
      <c r="C4" t="s">
        <v>9</v>
      </c>
      <c r="D4" s="1">
        <f t="shared" si="0"/>
        <v>0.02</v>
      </c>
      <c r="E4" s="3" t="s">
        <v>14</v>
      </c>
      <c r="F4">
        <v>50</v>
      </c>
      <c r="G4" s="1">
        <v>1</v>
      </c>
      <c r="H4" t="s">
        <v>55</v>
      </c>
      <c r="I4" s="3" t="s">
        <v>53</v>
      </c>
      <c r="K4" t="s">
        <v>44</v>
      </c>
      <c r="M4" s="1">
        <f>SUM(D2:D300)</f>
        <v>6.9560444444444434</v>
      </c>
    </row>
    <row r="5" spans="1:13" x14ac:dyDescent="0.25">
      <c r="B5" t="s">
        <v>15</v>
      </c>
      <c r="C5" t="s">
        <v>6</v>
      </c>
      <c r="D5" s="1">
        <f t="shared" si="0"/>
        <v>2.2999999999999998</v>
      </c>
      <c r="E5" s="3" t="s">
        <v>16</v>
      </c>
      <c r="F5">
        <v>10</v>
      </c>
      <c r="G5" s="1">
        <v>23</v>
      </c>
      <c r="H5" t="s">
        <v>56</v>
      </c>
      <c r="I5" s="3" t="s">
        <v>53</v>
      </c>
    </row>
    <row r="6" spans="1:13" x14ac:dyDescent="0.25">
      <c r="B6" t="s">
        <v>17</v>
      </c>
      <c r="C6" t="s">
        <v>18</v>
      </c>
      <c r="D6" s="1">
        <f t="shared" si="0"/>
        <v>1</v>
      </c>
      <c r="E6" s="3" t="s">
        <v>19</v>
      </c>
      <c r="F6">
        <v>2</v>
      </c>
      <c r="G6" s="1">
        <v>2</v>
      </c>
      <c r="I6" t="s">
        <v>53</v>
      </c>
    </row>
    <row r="7" spans="1:13" x14ac:dyDescent="0.25">
      <c r="B7" t="s">
        <v>20</v>
      </c>
      <c r="C7" t="s">
        <v>21</v>
      </c>
      <c r="D7" s="1">
        <f t="shared" si="0"/>
        <v>0.52800000000000002</v>
      </c>
      <c r="E7" t="s">
        <v>22</v>
      </c>
      <c r="F7">
        <v>5</v>
      </c>
      <c r="G7" s="1">
        <v>2.64</v>
      </c>
      <c r="H7" t="s">
        <v>57</v>
      </c>
      <c r="I7" s="3" t="s">
        <v>53</v>
      </c>
    </row>
    <row r="8" spans="1:13" x14ac:dyDescent="0.25">
      <c r="B8" t="s">
        <v>23</v>
      </c>
      <c r="C8" t="s">
        <v>24</v>
      </c>
      <c r="D8" s="1">
        <f t="shared" si="0"/>
        <v>4.3333333333333335E-2</v>
      </c>
      <c r="E8" t="s">
        <v>25</v>
      </c>
      <c r="F8">
        <v>30</v>
      </c>
      <c r="G8" s="1">
        <v>1.3</v>
      </c>
      <c r="H8" t="s">
        <v>58</v>
      </c>
      <c r="I8" s="3" t="s">
        <v>53</v>
      </c>
    </row>
    <row r="9" spans="1:13" x14ac:dyDescent="0.25">
      <c r="B9" t="s">
        <v>28</v>
      </c>
      <c r="C9" t="s">
        <v>24</v>
      </c>
      <c r="D9" s="1">
        <f t="shared" si="0"/>
        <v>3.6666666666666667E-2</v>
      </c>
      <c r="E9" t="s">
        <v>26</v>
      </c>
      <c r="F9">
        <v>30</v>
      </c>
      <c r="G9" s="1">
        <v>1.1000000000000001</v>
      </c>
      <c r="H9" t="s">
        <v>59</v>
      </c>
      <c r="I9" s="3" t="s">
        <v>53</v>
      </c>
    </row>
    <row r="10" spans="1:13" x14ac:dyDescent="0.25">
      <c r="B10" t="s">
        <v>29</v>
      </c>
      <c r="C10" t="s">
        <v>24</v>
      </c>
      <c r="D10" s="1">
        <f t="shared" si="0"/>
        <v>0.32777777777777778</v>
      </c>
      <c r="E10" t="s">
        <v>27</v>
      </c>
      <c r="F10">
        <v>9</v>
      </c>
      <c r="G10" s="1">
        <v>2.95</v>
      </c>
      <c r="H10" t="s">
        <v>60</v>
      </c>
      <c r="I10" s="3" t="s">
        <v>53</v>
      </c>
    </row>
    <row r="11" spans="1:13" x14ac:dyDescent="0.25">
      <c r="B11" t="s">
        <v>30</v>
      </c>
      <c r="C11" t="s">
        <v>31</v>
      </c>
      <c r="D11" s="1">
        <f t="shared" si="0"/>
        <v>0.35599999999999998</v>
      </c>
      <c r="E11" t="s">
        <v>32</v>
      </c>
      <c r="F11">
        <v>10</v>
      </c>
      <c r="G11" s="1">
        <v>3.56</v>
      </c>
      <c r="H11" t="s">
        <v>61</v>
      </c>
      <c r="I11" s="3" t="s">
        <v>53</v>
      </c>
    </row>
    <row r="12" spans="1:13" x14ac:dyDescent="0.25">
      <c r="B12" t="s">
        <v>33</v>
      </c>
      <c r="C12" t="s">
        <v>34</v>
      </c>
      <c r="D12" s="1">
        <f t="shared" si="0"/>
        <v>0.125</v>
      </c>
      <c r="E12" t="s">
        <v>35</v>
      </c>
      <c r="F12">
        <v>20</v>
      </c>
      <c r="G12" s="1">
        <v>2.5</v>
      </c>
      <c r="I12" t="s">
        <v>53</v>
      </c>
    </row>
    <row r="13" spans="1:13" x14ac:dyDescent="0.25">
      <c r="B13" t="s">
        <v>36</v>
      </c>
      <c r="C13" t="s">
        <v>37</v>
      </c>
      <c r="D13" s="1">
        <f t="shared" si="0"/>
        <v>8.0199999999999994E-2</v>
      </c>
      <c r="E13" t="s">
        <v>38</v>
      </c>
      <c r="F13">
        <v>50</v>
      </c>
      <c r="G13" s="1">
        <v>4.01</v>
      </c>
      <c r="I13" t="s">
        <v>53</v>
      </c>
    </row>
    <row r="14" spans="1:13" x14ac:dyDescent="0.25">
      <c r="B14" t="s">
        <v>39</v>
      </c>
      <c r="C14" t="s">
        <v>31</v>
      </c>
      <c r="D14" s="1">
        <f t="shared" si="0"/>
        <v>3.2799999999999996E-2</v>
      </c>
      <c r="E14" t="s">
        <v>40</v>
      </c>
      <c r="F14">
        <v>100</v>
      </c>
      <c r="G14" s="1">
        <v>3.28</v>
      </c>
      <c r="H14" t="s">
        <v>62</v>
      </c>
      <c r="I14" s="3" t="s">
        <v>53</v>
      </c>
    </row>
    <row r="15" spans="1:13" x14ac:dyDescent="0.25">
      <c r="B15" t="s">
        <v>42</v>
      </c>
      <c r="C15" t="s">
        <v>31</v>
      </c>
      <c r="D15" s="1">
        <f t="shared" si="0"/>
        <v>0.04</v>
      </c>
      <c r="E15" t="s">
        <v>41</v>
      </c>
      <c r="F15">
        <v>50</v>
      </c>
      <c r="G15" s="1">
        <v>2</v>
      </c>
      <c r="H15" t="s">
        <v>59</v>
      </c>
      <c r="I15" s="3" t="s">
        <v>53</v>
      </c>
    </row>
    <row r="16" spans="1:13" x14ac:dyDescent="0.25">
      <c r="B16" t="s">
        <v>46</v>
      </c>
      <c r="C16" t="s">
        <v>47</v>
      </c>
      <c r="D16" s="1">
        <f t="shared" si="0"/>
        <v>8.9600000000000013E-2</v>
      </c>
      <c r="E16" t="s">
        <v>45</v>
      </c>
      <c r="F16">
        <v>50</v>
      </c>
      <c r="G16" s="1">
        <v>4.4800000000000004</v>
      </c>
      <c r="I16" t="s">
        <v>53</v>
      </c>
    </row>
    <row r="17" spans="2:9" x14ac:dyDescent="0.25">
      <c r="B17" t="s">
        <v>48</v>
      </c>
      <c r="C17" t="s">
        <v>31</v>
      </c>
      <c r="D17" s="1">
        <f t="shared" si="0"/>
        <v>0.08</v>
      </c>
      <c r="E17" t="s">
        <v>49</v>
      </c>
      <c r="F17">
        <v>50</v>
      </c>
      <c r="G17" s="1">
        <v>4</v>
      </c>
      <c r="H17" t="s">
        <v>63</v>
      </c>
      <c r="I17" s="3" t="s">
        <v>53</v>
      </c>
    </row>
    <row r="18" spans="2:9" x14ac:dyDescent="0.25">
      <c r="B18" t="s">
        <v>122</v>
      </c>
      <c r="D18" s="1">
        <f t="shared" si="0"/>
        <v>0.16666666666666666</v>
      </c>
      <c r="E18" t="s">
        <v>123</v>
      </c>
      <c r="F18">
        <v>30</v>
      </c>
      <c r="G18" s="1">
        <v>5</v>
      </c>
      <c r="H18" t="s">
        <v>124</v>
      </c>
    </row>
  </sheetData>
  <hyperlinks>
    <hyperlink ref="I2" r:id="rId1"/>
    <hyperlink ref="I3" r:id="rId2"/>
    <hyperlink ref="I4" r:id="rId3"/>
    <hyperlink ref="I5" r:id="rId4"/>
    <hyperlink ref="I7" r:id="rId5"/>
    <hyperlink ref="I8" r:id="rId6"/>
    <hyperlink ref="I9" r:id="rId7"/>
    <hyperlink ref="I10" r:id="rId8"/>
    <hyperlink ref="I11" r:id="rId9"/>
    <hyperlink ref="I14" r:id="rId10"/>
    <hyperlink ref="I15" r:id="rId11"/>
    <hyperlink ref="I17" r:id="rId12"/>
    <hyperlink ref="E2" r:id="rId13"/>
    <hyperlink ref="E3" r:id="rId14"/>
    <hyperlink ref="E4" r:id="rId15"/>
    <hyperlink ref="E5" r:id="rId16"/>
    <hyperlink ref="E6" r:id="rId1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workbookViewId="0">
      <selection activeCell="I8" sqref="I8"/>
    </sheetView>
  </sheetViews>
  <sheetFormatPr baseColWidth="10" defaultRowHeight="15" x14ac:dyDescent="0.25"/>
  <cols>
    <col min="3" max="3" width="48.85546875" customWidth="1"/>
    <col min="4" max="4" width="11" customWidth="1"/>
  </cols>
  <sheetData>
    <row r="1" spans="1:9" x14ac:dyDescent="0.25">
      <c r="A1" t="s">
        <v>125</v>
      </c>
      <c r="B1" t="s">
        <v>126</v>
      </c>
      <c r="C1" t="s">
        <v>127</v>
      </c>
      <c r="D1" t="s">
        <v>128</v>
      </c>
      <c r="E1" t="s">
        <v>129</v>
      </c>
    </row>
    <row r="2" spans="1:9" x14ac:dyDescent="0.25">
      <c r="A2" t="s">
        <v>243</v>
      </c>
      <c r="B2" t="s">
        <v>244</v>
      </c>
      <c r="C2" t="s">
        <v>245</v>
      </c>
      <c r="G2" t="s">
        <v>292</v>
      </c>
      <c r="H2" t="s">
        <v>293</v>
      </c>
    </row>
    <row r="3" spans="1:9" x14ac:dyDescent="0.25">
      <c r="A3" t="s">
        <v>246</v>
      </c>
      <c r="B3" t="s">
        <v>244</v>
      </c>
      <c r="C3" t="s">
        <v>245</v>
      </c>
      <c r="G3" t="s">
        <v>273</v>
      </c>
      <c r="H3" t="s">
        <v>274</v>
      </c>
    </row>
    <row r="4" spans="1:9" x14ac:dyDescent="0.25">
      <c r="A4" t="s">
        <v>139</v>
      </c>
      <c r="B4" t="s">
        <v>140</v>
      </c>
      <c r="C4" t="s">
        <v>132</v>
      </c>
      <c r="G4" t="s">
        <v>272</v>
      </c>
      <c r="H4" t="s">
        <v>275</v>
      </c>
    </row>
    <row r="5" spans="1:9" x14ac:dyDescent="0.25">
      <c r="A5" t="s">
        <v>151</v>
      </c>
      <c r="B5" t="s">
        <v>152</v>
      </c>
      <c r="C5" t="s">
        <v>132</v>
      </c>
      <c r="G5" t="s">
        <v>276</v>
      </c>
      <c r="H5" t="s">
        <v>277</v>
      </c>
    </row>
    <row r="6" spans="1:9" x14ac:dyDescent="0.25">
      <c r="A6" t="s">
        <v>135</v>
      </c>
      <c r="B6" t="s">
        <v>136</v>
      </c>
      <c r="C6" t="s">
        <v>132</v>
      </c>
      <c r="G6" t="s">
        <v>278</v>
      </c>
      <c r="H6" t="s">
        <v>279</v>
      </c>
    </row>
    <row r="7" spans="1:9" x14ac:dyDescent="0.25">
      <c r="A7" t="s">
        <v>148</v>
      </c>
      <c r="B7" t="s">
        <v>149</v>
      </c>
      <c r="C7" t="s">
        <v>132</v>
      </c>
      <c r="G7" t="s">
        <v>281</v>
      </c>
      <c r="H7" t="s">
        <v>280</v>
      </c>
      <c r="I7" t="s">
        <v>294</v>
      </c>
    </row>
    <row r="8" spans="1:9" x14ac:dyDescent="0.25">
      <c r="A8" t="s">
        <v>150</v>
      </c>
      <c r="B8" t="s">
        <v>149</v>
      </c>
      <c r="C8" t="s">
        <v>132</v>
      </c>
      <c r="G8" t="s">
        <v>283</v>
      </c>
      <c r="H8" t="s">
        <v>282</v>
      </c>
    </row>
    <row r="9" spans="1:9" x14ac:dyDescent="0.25">
      <c r="A9" t="s">
        <v>153</v>
      </c>
      <c r="B9" t="s">
        <v>149</v>
      </c>
      <c r="C9" t="s">
        <v>132</v>
      </c>
      <c r="G9" t="s">
        <v>286</v>
      </c>
      <c r="H9" t="s">
        <v>284</v>
      </c>
    </row>
    <row r="10" spans="1:9" x14ac:dyDescent="0.25">
      <c r="A10" t="s">
        <v>154</v>
      </c>
      <c r="B10" t="s">
        <v>149</v>
      </c>
      <c r="C10" t="s">
        <v>132</v>
      </c>
      <c r="G10" t="s">
        <v>287</v>
      </c>
      <c r="H10" t="s">
        <v>285</v>
      </c>
    </row>
    <row r="11" spans="1:9" x14ac:dyDescent="0.25">
      <c r="A11" t="s">
        <v>162</v>
      </c>
      <c r="B11" t="s">
        <v>149</v>
      </c>
      <c r="C11" t="s">
        <v>132</v>
      </c>
      <c r="G11" t="s">
        <v>289</v>
      </c>
      <c r="H11" t="s">
        <v>288</v>
      </c>
    </row>
    <row r="12" spans="1:9" x14ac:dyDescent="0.25">
      <c r="A12" t="s">
        <v>164</v>
      </c>
      <c r="B12" t="s">
        <v>149</v>
      </c>
      <c r="C12" t="s">
        <v>132</v>
      </c>
      <c r="G12" t="s">
        <v>290</v>
      </c>
    </row>
    <row r="13" spans="1:9" x14ac:dyDescent="0.25">
      <c r="A13" t="s">
        <v>141</v>
      </c>
      <c r="B13" t="s">
        <v>142</v>
      </c>
      <c r="C13" t="s">
        <v>132</v>
      </c>
      <c r="D13">
        <v>10</v>
      </c>
      <c r="E13" t="s">
        <v>143</v>
      </c>
      <c r="G13" t="s">
        <v>291</v>
      </c>
    </row>
    <row r="14" spans="1:9" x14ac:dyDescent="0.25">
      <c r="A14" t="s">
        <v>146</v>
      </c>
      <c r="B14" t="s">
        <v>142</v>
      </c>
      <c r="C14" t="s">
        <v>132</v>
      </c>
      <c r="E14" t="s">
        <v>143</v>
      </c>
    </row>
    <row r="15" spans="1:9" x14ac:dyDescent="0.25">
      <c r="A15" t="s">
        <v>147</v>
      </c>
      <c r="B15" t="s">
        <v>142</v>
      </c>
      <c r="C15" t="s">
        <v>132</v>
      </c>
    </row>
    <row r="16" spans="1:9" x14ac:dyDescent="0.25">
      <c r="A16" t="s">
        <v>161</v>
      </c>
      <c r="B16" t="s">
        <v>142</v>
      </c>
      <c r="C16" t="s">
        <v>132</v>
      </c>
    </row>
    <row r="17" spans="1:3" x14ac:dyDescent="0.25">
      <c r="A17" t="s">
        <v>163</v>
      </c>
      <c r="B17" t="s">
        <v>142</v>
      </c>
      <c r="C17" t="s">
        <v>132</v>
      </c>
    </row>
    <row r="18" spans="1:3" x14ac:dyDescent="0.25">
      <c r="A18" t="s">
        <v>130</v>
      </c>
      <c r="B18" t="s">
        <v>131</v>
      </c>
      <c r="C18" t="s">
        <v>132</v>
      </c>
    </row>
    <row r="19" spans="1:3" x14ac:dyDescent="0.25">
      <c r="A19" t="s">
        <v>158</v>
      </c>
      <c r="B19" t="s">
        <v>159</v>
      </c>
      <c r="C19" t="s">
        <v>132</v>
      </c>
    </row>
    <row r="20" spans="1:3" x14ac:dyDescent="0.25">
      <c r="A20" t="s">
        <v>160</v>
      </c>
      <c r="B20" t="s">
        <v>159</v>
      </c>
      <c r="C20" t="s">
        <v>132</v>
      </c>
    </row>
    <row r="21" spans="1:3" x14ac:dyDescent="0.25">
      <c r="A21" t="s">
        <v>137</v>
      </c>
      <c r="B21" t="s">
        <v>138</v>
      </c>
      <c r="C21" t="s">
        <v>132</v>
      </c>
    </row>
    <row r="22" spans="1:3" x14ac:dyDescent="0.25">
      <c r="A22" t="s">
        <v>157</v>
      </c>
      <c r="B22" t="s">
        <v>138</v>
      </c>
      <c r="C22" t="s">
        <v>132</v>
      </c>
    </row>
    <row r="23" spans="1:3" x14ac:dyDescent="0.25">
      <c r="A23" t="s">
        <v>144</v>
      </c>
      <c r="B23" t="s">
        <v>145</v>
      </c>
      <c r="C23" t="s">
        <v>132</v>
      </c>
    </row>
    <row r="24" spans="1:3" x14ac:dyDescent="0.25">
      <c r="A24" t="s">
        <v>133</v>
      </c>
      <c r="B24" t="s">
        <v>134</v>
      </c>
      <c r="C24" t="s">
        <v>132</v>
      </c>
    </row>
    <row r="25" spans="1:3" x14ac:dyDescent="0.25">
      <c r="A25" t="s">
        <v>155</v>
      </c>
      <c r="B25" t="s">
        <v>142</v>
      </c>
      <c r="C25" t="s">
        <v>156</v>
      </c>
    </row>
    <row r="26" spans="1:3" x14ac:dyDescent="0.25">
      <c r="A26" t="s">
        <v>189</v>
      </c>
      <c r="B26" t="s">
        <v>190</v>
      </c>
      <c r="C26" t="s">
        <v>191</v>
      </c>
    </row>
    <row r="27" spans="1:3" x14ac:dyDescent="0.25">
      <c r="A27" t="s">
        <v>269</v>
      </c>
      <c r="B27" t="s">
        <v>270</v>
      </c>
      <c r="C27" t="s">
        <v>271</v>
      </c>
    </row>
    <row r="28" spans="1:3" x14ac:dyDescent="0.25">
      <c r="A28" t="s">
        <v>39</v>
      </c>
      <c r="B28" t="s">
        <v>242</v>
      </c>
      <c r="C28" t="s">
        <v>166</v>
      </c>
    </row>
    <row r="29" spans="1:3" x14ac:dyDescent="0.25">
      <c r="A29" t="s">
        <v>165</v>
      </c>
      <c r="B29" t="s">
        <v>39</v>
      </c>
      <c r="C29" t="s">
        <v>166</v>
      </c>
    </row>
    <row r="30" spans="1:3" x14ac:dyDescent="0.25">
      <c r="A30" t="s">
        <v>167</v>
      </c>
      <c r="B30" t="s">
        <v>39</v>
      </c>
      <c r="C30" t="s">
        <v>166</v>
      </c>
    </row>
    <row r="31" spans="1:3" x14ac:dyDescent="0.25">
      <c r="A31" t="s">
        <v>172</v>
      </c>
      <c r="B31" t="s">
        <v>39</v>
      </c>
      <c r="C31" t="s">
        <v>166</v>
      </c>
    </row>
    <row r="32" spans="1:3" x14ac:dyDescent="0.25">
      <c r="A32" t="s">
        <v>257</v>
      </c>
      <c r="B32" t="s">
        <v>258</v>
      </c>
      <c r="C32" t="s">
        <v>259</v>
      </c>
    </row>
    <row r="33" spans="1:3" x14ac:dyDescent="0.25">
      <c r="A33" t="s">
        <v>254</v>
      </c>
      <c r="B33" t="s">
        <v>255</v>
      </c>
      <c r="C33" t="s">
        <v>256</v>
      </c>
    </row>
    <row r="34" spans="1:3" x14ac:dyDescent="0.25">
      <c r="A34" t="s">
        <v>168</v>
      </c>
      <c r="B34" t="s">
        <v>169</v>
      </c>
      <c r="C34" t="s">
        <v>170</v>
      </c>
    </row>
    <row r="35" spans="1:3" x14ac:dyDescent="0.25">
      <c r="A35" t="s">
        <v>171</v>
      </c>
      <c r="B35" t="s">
        <v>169</v>
      </c>
      <c r="C35" t="s">
        <v>170</v>
      </c>
    </row>
    <row r="36" spans="1:3" x14ac:dyDescent="0.25">
      <c r="A36" t="s">
        <v>173</v>
      </c>
      <c r="B36" t="s">
        <v>169</v>
      </c>
      <c r="C36" t="s">
        <v>170</v>
      </c>
    </row>
    <row r="37" spans="1:3" x14ac:dyDescent="0.25">
      <c r="A37" t="s">
        <v>251</v>
      </c>
      <c r="B37" t="s">
        <v>252</v>
      </c>
      <c r="C37" t="s">
        <v>249</v>
      </c>
    </row>
    <row r="38" spans="1:3" x14ac:dyDescent="0.25">
      <c r="A38" t="s">
        <v>250</v>
      </c>
      <c r="B38" t="s">
        <v>87</v>
      </c>
      <c r="C38" t="s">
        <v>249</v>
      </c>
    </row>
    <row r="39" spans="1:3" x14ac:dyDescent="0.25">
      <c r="A39" t="s">
        <v>253</v>
      </c>
      <c r="B39" t="s">
        <v>87</v>
      </c>
      <c r="C39" t="s">
        <v>249</v>
      </c>
    </row>
    <row r="40" spans="1:3" x14ac:dyDescent="0.25">
      <c r="A40" t="s">
        <v>247</v>
      </c>
      <c r="B40" t="s">
        <v>248</v>
      </c>
      <c r="C40" t="s">
        <v>249</v>
      </c>
    </row>
    <row r="41" spans="1:3" x14ac:dyDescent="0.25">
      <c r="A41" t="s">
        <v>185</v>
      </c>
      <c r="B41" t="s">
        <v>186</v>
      </c>
      <c r="C41" t="s">
        <v>187</v>
      </c>
    </row>
    <row r="42" spans="1:3" x14ac:dyDescent="0.25">
      <c r="A42" t="s">
        <v>188</v>
      </c>
      <c r="B42" t="s">
        <v>186</v>
      </c>
      <c r="C42" t="s">
        <v>187</v>
      </c>
    </row>
    <row r="43" spans="1:3" x14ac:dyDescent="0.25">
      <c r="A43" t="s">
        <v>179</v>
      </c>
      <c r="B43" t="s">
        <v>180</v>
      </c>
      <c r="C43" t="s">
        <v>181</v>
      </c>
    </row>
    <row r="44" spans="1:3" x14ac:dyDescent="0.25">
      <c r="A44" t="s">
        <v>174</v>
      </c>
      <c r="B44" t="s">
        <v>15</v>
      </c>
      <c r="C44" t="s">
        <v>175</v>
      </c>
    </row>
    <row r="45" spans="1:3" x14ac:dyDescent="0.25">
      <c r="A45" t="s">
        <v>182</v>
      </c>
      <c r="B45" t="s">
        <v>183</v>
      </c>
      <c r="C45" t="s">
        <v>184</v>
      </c>
    </row>
    <row r="46" spans="1:3" x14ac:dyDescent="0.25">
      <c r="A46" t="s">
        <v>237</v>
      </c>
      <c r="B46">
        <v>12</v>
      </c>
      <c r="C46" t="s">
        <v>198</v>
      </c>
    </row>
    <row r="47" spans="1:3" x14ac:dyDescent="0.25">
      <c r="A47" t="s">
        <v>220</v>
      </c>
      <c r="B47">
        <v>470</v>
      </c>
      <c r="C47" t="s">
        <v>198</v>
      </c>
    </row>
    <row r="48" spans="1:3" x14ac:dyDescent="0.25">
      <c r="A48" t="s">
        <v>224</v>
      </c>
      <c r="B48">
        <v>470</v>
      </c>
      <c r="C48" t="s">
        <v>198</v>
      </c>
    </row>
    <row r="49" spans="1:5" x14ac:dyDescent="0.25">
      <c r="A49" t="s">
        <v>227</v>
      </c>
      <c r="B49">
        <v>470</v>
      </c>
      <c r="C49" t="s">
        <v>198</v>
      </c>
    </row>
    <row r="50" spans="1:5" x14ac:dyDescent="0.25">
      <c r="A50" t="s">
        <v>228</v>
      </c>
      <c r="B50">
        <v>470</v>
      </c>
      <c r="C50" t="s">
        <v>198</v>
      </c>
    </row>
    <row r="51" spans="1:5" x14ac:dyDescent="0.25">
      <c r="A51" t="s">
        <v>201</v>
      </c>
      <c r="B51" t="s">
        <v>202</v>
      </c>
      <c r="C51" t="s">
        <v>198</v>
      </c>
    </row>
    <row r="52" spans="1:5" x14ac:dyDescent="0.25">
      <c r="A52" t="s">
        <v>203</v>
      </c>
      <c r="B52" t="s">
        <v>202</v>
      </c>
      <c r="C52" t="s">
        <v>198</v>
      </c>
    </row>
    <row r="53" spans="1:5" x14ac:dyDescent="0.25">
      <c r="A53" t="s">
        <v>204</v>
      </c>
      <c r="B53" t="s">
        <v>202</v>
      </c>
      <c r="C53" t="s">
        <v>198</v>
      </c>
    </row>
    <row r="54" spans="1:5" x14ac:dyDescent="0.25">
      <c r="A54" t="s">
        <v>205</v>
      </c>
      <c r="B54" t="s">
        <v>206</v>
      </c>
      <c r="C54" t="s">
        <v>198</v>
      </c>
      <c r="E54" t="s">
        <v>143</v>
      </c>
    </row>
    <row r="55" spans="1:5" x14ac:dyDescent="0.25">
      <c r="A55" t="s">
        <v>209</v>
      </c>
      <c r="B55" t="s">
        <v>202</v>
      </c>
      <c r="C55" t="s">
        <v>198</v>
      </c>
    </row>
    <row r="56" spans="1:5" x14ac:dyDescent="0.25">
      <c r="A56" t="s">
        <v>212</v>
      </c>
      <c r="B56" t="s">
        <v>202</v>
      </c>
      <c r="C56" t="s">
        <v>198</v>
      </c>
    </row>
    <row r="57" spans="1:5" x14ac:dyDescent="0.25">
      <c r="A57" t="s">
        <v>213</v>
      </c>
      <c r="B57" t="s">
        <v>202</v>
      </c>
      <c r="C57" t="s">
        <v>198</v>
      </c>
    </row>
    <row r="58" spans="1:5" x14ac:dyDescent="0.25">
      <c r="A58" t="s">
        <v>218</v>
      </c>
      <c r="B58" t="s">
        <v>206</v>
      </c>
      <c r="C58" t="s">
        <v>198</v>
      </c>
    </row>
    <row r="59" spans="1:5" x14ac:dyDescent="0.25">
      <c r="A59" t="s">
        <v>219</v>
      </c>
      <c r="B59" t="s">
        <v>202</v>
      </c>
      <c r="C59" t="s">
        <v>198</v>
      </c>
    </row>
    <row r="60" spans="1:5" x14ac:dyDescent="0.25">
      <c r="A60" t="s">
        <v>221</v>
      </c>
      <c r="B60" t="s">
        <v>206</v>
      </c>
      <c r="C60" t="s">
        <v>198</v>
      </c>
    </row>
    <row r="61" spans="1:5" x14ac:dyDescent="0.25">
      <c r="A61" t="s">
        <v>223</v>
      </c>
      <c r="B61" t="s">
        <v>206</v>
      </c>
      <c r="C61" t="s">
        <v>198</v>
      </c>
    </row>
    <row r="62" spans="1:5" x14ac:dyDescent="0.25">
      <c r="A62" t="s">
        <v>225</v>
      </c>
      <c r="B62" t="s">
        <v>202</v>
      </c>
      <c r="C62" t="s">
        <v>198</v>
      </c>
    </row>
    <row r="63" spans="1:5" x14ac:dyDescent="0.25">
      <c r="A63" t="s">
        <v>233</v>
      </c>
      <c r="B63" t="s">
        <v>234</v>
      </c>
      <c r="C63" t="s">
        <v>198</v>
      </c>
    </row>
    <row r="64" spans="1:5" x14ac:dyDescent="0.25">
      <c r="A64" t="s">
        <v>235</v>
      </c>
      <c r="B64" t="s">
        <v>234</v>
      </c>
      <c r="C64" t="s">
        <v>198</v>
      </c>
    </row>
    <row r="65" spans="1:3" x14ac:dyDescent="0.25">
      <c r="A65" t="s">
        <v>196</v>
      </c>
      <c r="B65" t="s">
        <v>197</v>
      </c>
      <c r="C65" t="s">
        <v>198</v>
      </c>
    </row>
    <row r="66" spans="1:3" x14ac:dyDescent="0.25">
      <c r="A66" t="s">
        <v>214</v>
      </c>
      <c r="B66" t="s">
        <v>197</v>
      </c>
      <c r="C66" t="s">
        <v>198</v>
      </c>
    </row>
    <row r="67" spans="1:3" x14ac:dyDescent="0.25">
      <c r="A67" t="s">
        <v>226</v>
      </c>
      <c r="B67" t="s">
        <v>197</v>
      </c>
      <c r="C67" t="s">
        <v>198</v>
      </c>
    </row>
    <row r="68" spans="1:3" x14ac:dyDescent="0.25">
      <c r="A68" t="s">
        <v>199</v>
      </c>
      <c r="B68" t="s">
        <v>200</v>
      </c>
      <c r="C68" t="s">
        <v>198</v>
      </c>
    </row>
    <row r="69" spans="1:3" x14ac:dyDescent="0.25">
      <c r="A69" t="s">
        <v>236</v>
      </c>
      <c r="B69" t="s">
        <v>200</v>
      </c>
      <c r="C69" t="s">
        <v>198</v>
      </c>
    </row>
    <row r="70" spans="1:3" x14ac:dyDescent="0.25">
      <c r="A70" t="s">
        <v>238</v>
      </c>
      <c r="B70" t="s">
        <v>200</v>
      </c>
      <c r="C70" t="s">
        <v>198</v>
      </c>
    </row>
    <row r="71" spans="1:3" x14ac:dyDescent="0.25">
      <c r="A71" t="s">
        <v>239</v>
      </c>
      <c r="B71" t="s">
        <v>200</v>
      </c>
      <c r="C71" t="s">
        <v>198</v>
      </c>
    </row>
    <row r="72" spans="1:3" x14ac:dyDescent="0.25">
      <c r="A72" t="s">
        <v>240</v>
      </c>
      <c r="B72" t="s">
        <v>200</v>
      </c>
      <c r="C72" t="s">
        <v>198</v>
      </c>
    </row>
    <row r="73" spans="1:3" x14ac:dyDescent="0.25">
      <c r="A73" t="s">
        <v>241</v>
      </c>
      <c r="B73" t="s">
        <v>200</v>
      </c>
      <c r="C73" t="s">
        <v>198</v>
      </c>
    </row>
    <row r="74" spans="1:3" x14ac:dyDescent="0.25">
      <c r="A74" t="s">
        <v>215</v>
      </c>
      <c r="B74" t="s">
        <v>216</v>
      </c>
      <c r="C74" t="s">
        <v>198</v>
      </c>
    </row>
    <row r="75" spans="1:3" x14ac:dyDescent="0.25">
      <c r="A75" t="s">
        <v>217</v>
      </c>
      <c r="B75" t="s">
        <v>216</v>
      </c>
      <c r="C75" t="s">
        <v>198</v>
      </c>
    </row>
    <row r="76" spans="1:3" x14ac:dyDescent="0.25">
      <c r="A76" t="s">
        <v>222</v>
      </c>
      <c r="B76" t="s">
        <v>216</v>
      </c>
      <c r="C76" t="s">
        <v>198</v>
      </c>
    </row>
    <row r="77" spans="1:3" x14ac:dyDescent="0.25">
      <c r="A77" t="s">
        <v>210</v>
      </c>
      <c r="B77" t="s">
        <v>211</v>
      </c>
      <c r="C77" t="s">
        <v>198</v>
      </c>
    </row>
    <row r="78" spans="1:3" x14ac:dyDescent="0.25">
      <c r="A78" t="s">
        <v>231</v>
      </c>
      <c r="B78" t="s">
        <v>232</v>
      </c>
      <c r="C78" t="s">
        <v>198</v>
      </c>
    </row>
    <row r="79" spans="1:3" x14ac:dyDescent="0.25">
      <c r="A79" t="s">
        <v>229</v>
      </c>
      <c r="B79" t="s">
        <v>230</v>
      </c>
      <c r="C79" t="s">
        <v>198</v>
      </c>
    </row>
    <row r="80" spans="1:3" x14ac:dyDescent="0.25">
      <c r="A80" t="s">
        <v>207</v>
      </c>
      <c r="B80" t="s">
        <v>208</v>
      </c>
      <c r="C80" t="s">
        <v>198</v>
      </c>
    </row>
    <row r="81" spans="1:5" x14ac:dyDescent="0.25">
      <c r="A81" t="s">
        <v>263</v>
      </c>
      <c r="B81" t="s">
        <v>264</v>
      </c>
      <c r="C81" t="s">
        <v>265</v>
      </c>
      <c r="E81" t="s">
        <v>143</v>
      </c>
    </row>
    <row r="82" spans="1:5" x14ac:dyDescent="0.25">
      <c r="A82" t="s">
        <v>192</v>
      </c>
      <c r="B82" t="s">
        <v>193</v>
      </c>
      <c r="C82" t="s">
        <v>194</v>
      </c>
    </row>
    <row r="83" spans="1:5" x14ac:dyDescent="0.25">
      <c r="A83" t="s">
        <v>195</v>
      </c>
      <c r="B83" t="s">
        <v>193</v>
      </c>
      <c r="C83" t="s">
        <v>194</v>
      </c>
    </row>
    <row r="84" spans="1:5" x14ac:dyDescent="0.25">
      <c r="A84" t="s">
        <v>260</v>
      </c>
      <c r="B84" t="s">
        <v>261</v>
      </c>
      <c r="C84" t="s">
        <v>262</v>
      </c>
    </row>
    <row r="85" spans="1:5" x14ac:dyDescent="0.25">
      <c r="A85" t="s">
        <v>266</v>
      </c>
      <c r="B85" t="s">
        <v>267</v>
      </c>
      <c r="C85" t="s">
        <v>268</v>
      </c>
    </row>
    <row r="86" spans="1:5" x14ac:dyDescent="0.25">
      <c r="A86" t="s">
        <v>176</v>
      </c>
      <c r="B86" t="s">
        <v>177</v>
      </c>
      <c r="C86" t="s">
        <v>178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8"/>
  <sheetViews>
    <sheetView topLeftCell="A4" workbookViewId="0">
      <selection activeCell="E29" sqref="E29"/>
    </sheetView>
  </sheetViews>
  <sheetFormatPr baseColWidth="10" defaultRowHeight="15" x14ac:dyDescent="0.25"/>
  <sheetData>
    <row r="1" spans="2:5" x14ac:dyDescent="0.25">
      <c r="B1" t="s">
        <v>1</v>
      </c>
      <c r="C1" t="s">
        <v>66</v>
      </c>
      <c r="E1" t="s">
        <v>70</v>
      </c>
    </row>
    <row r="2" spans="2:5" x14ac:dyDescent="0.25">
      <c r="B2" t="s">
        <v>64</v>
      </c>
      <c r="C2" t="s">
        <v>67</v>
      </c>
    </row>
    <row r="3" spans="2:5" x14ac:dyDescent="0.25">
      <c r="B3" t="s">
        <v>65</v>
      </c>
      <c r="C3" t="s">
        <v>67</v>
      </c>
    </row>
    <row r="4" spans="2:5" x14ac:dyDescent="0.25">
      <c r="B4" t="s">
        <v>72</v>
      </c>
      <c r="C4" t="s">
        <v>67</v>
      </c>
    </row>
    <row r="5" spans="2:5" x14ac:dyDescent="0.25">
      <c r="B5" s="4" t="s">
        <v>68</v>
      </c>
      <c r="C5" t="s">
        <v>17</v>
      </c>
    </row>
    <row r="6" spans="2:5" x14ac:dyDescent="0.25">
      <c r="B6" s="4" t="s">
        <v>69</v>
      </c>
      <c r="E6" t="s">
        <v>71</v>
      </c>
    </row>
    <row r="7" spans="2:5" x14ac:dyDescent="0.25">
      <c r="B7" s="4" t="s">
        <v>73</v>
      </c>
      <c r="C7" t="s">
        <v>74</v>
      </c>
    </row>
    <row r="8" spans="2:5" x14ac:dyDescent="0.25">
      <c r="B8" t="s">
        <v>75</v>
      </c>
      <c r="C8" t="s">
        <v>76</v>
      </c>
    </row>
    <row r="9" spans="2:5" x14ac:dyDescent="0.25">
      <c r="B9" t="s">
        <v>77</v>
      </c>
      <c r="C9" t="s">
        <v>80</v>
      </c>
    </row>
    <row r="10" spans="2:5" x14ac:dyDescent="0.25">
      <c r="B10" t="s">
        <v>78</v>
      </c>
      <c r="C10" t="s">
        <v>80</v>
      </c>
    </row>
    <row r="11" spans="2:5" x14ac:dyDescent="0.25">
      <c r="B11" t="s">
        <v>79</v>
      </c>
      <c r="C11" t="s">
        <v>80</v>
      </c>
    </row>
    <row r="12" spans="2:5" x14ac:dyDescent="0.25">
      <c r="B12" t="s">
        <v>81</v>
      </c>
      <c r="C12" t="s">
        <v>82</v>
      </c>
    </row>
    <row r="14" spans="2:5" x14ac:dyDescent="0.25">
      <c r="B14" t="s">
        <v>83</v>
      </c>
      <c r="E14" t="s">
        <v>84</v>
      </c>
    </row>
    <row r="15" spans="2:5" x14ac:dyDescent="0.25">
      <c r="B15" t="s">
        <v>84</v>
      </c>
    </row>
    <row r="16" spans="2:5" x14ac:dyDescent="0.25">
      <c r="B16" t="s">
        <v>85</v>
      </c>
      <c r="E16" t="s">
        <v>86</v>
      </c>
    </row>
    <row r="17" spans="2:5" x14ac:dyDescent="0.25">
      <c r="B17" t="s">
        <v>87</v>
      </c>
      <c r="E17" s="4" t="s">
        <v>88</v>
      </c>
    </row>
    <row r="20" spans="2:5" x14ac:dyDescent="0.25">
      <c r="B20" t="s">
        <v>89</v>
      </c>
      <c r="C20" t="s">
        <v>95</v>
      </c>
    </row>
    <row r="21" spans="2:5" x14ac:dyDescent="0.25">
      <c r="B21" t="s">
        <v>90</v>
      </c>
      <c r="C21" t="s">
        <v>95</v>
      </c>
    </row>
    <row r="22" spans="2:5" x14ac:dyDescent="0.25">
      <c r="B22" t="s">
        <v>91</v>
      </c>
      <c r="C22" t="s">
        <v>95</v>
      </c>
    </row>
    <row r="23" spans="2:5" x14ac:dyDescent="0.25">
      <c r="B23" t="s">
        <v>92</v>
      </c>
      <c r="C23" t="s">
        <v>95</v>
      </c>
    </row>
    <row r="24" spans="2:5" x14ac:dyDescent="0.25">
      <c r="B24" t="s">
        <v>93</v>
      </c>
      <c r="C24" t="s">
        <v>95</v>
      </c>
      <c r="E24" s="4" t="s">
        <v>94</v>
      </c>
    </row>
    <row r="26" spans="2:5" x14ac:dyDescent="0.25">
      <c r="B26" t="s">
        <v>96</v>
      </c>
      <c r="C26" t="s">
        <v>48</v>
      </c>
      <c r="E26" t="s">
        <v>97</v>
      </c>
    </row>
    <row r="27" spans="2:5" x14ac:dyDescent="0.25">
      <c r="B27" t="s">
        <v>98</v>
      </c>
      <c r="C27" t="s">
        <v>100</v>
      </c>
      <c r="E27" t="s">
        <v>102</v>
      </c>
    </row>
    <row r="28" spans="2:5" x14ac:dyDescent="0.25">
      <c r="B28" t="s">
        <v>99</v>
      </c>
      <c r="C28" t="s">
        <v>101</v>
      </c>
      <c r="E28" t="s">
        <v>103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8"/>
  <sheetViews>
    <sheetView workbookViewId="0">
      <selection activeCell="C19" sqref="C19"/>
    </sheetView>
  </sheetViews>
  <sheetFormatPr baseColWidth="10" defaultRowHeight="15" x14ac:dyDescent="0.25"/>
  <sheetData>
    <row r="2" spans="2:3" x14ac:dyDescent="0.25">
      <c r="B2" t="s">
        <v>85</v>
      </c>
      <c r="C2" t="s">
        <v>86</v>
      </c>
    </row>
    <row r="3" spans="2:3" x14ac:dyDescent="0.25">
      <c r="B3" t="s">
        <v>104</v>
      </c>
      <c r="C3" t="s">
        <v>119</v>
      </c>
    </row>
    <row r="4" spans="2:3" x14ac:dyDescent="0.25">
      <c r="B4" t="s">
        <v>105</v>
      </c>
      <c r="C4" t="s">
        <v>99</v>
      </c>
    </row>
    <row r="5" spans="2:3" x14ac:dyDescent="0.25">
      <c r="B5" t="s">
        <v>106</v>
      </c>
      <c r="C5" t="s">
        <v>120</v>
      </c>
    </row>
    <row r="6" spans="2:3" x14ac:dyDescent="0.25">
      <c r="B6" t="s">
        <v>107</v>
      </c>
      <c r="C6" t="s">
        <v>98</v>
      </c>
    </row>
    <row r="7" spans="2:3" x14ac:dyDescent="0.25">
      <c r="B7" t="s">
        <v>108</v>
      </c>
      <c r="C7" t="s">
        <v>75</v>
      </c>
    </row>
    <row r="8" spans="2:3" x14ac:dyDescent="0.25">
      <c r="B8" t="s">
        <v>109</v>
      </c>
    </row>
    <row r="9" spans="2:3" x14ac:dyDescent="0.25">
      <c r="B9" t="s">
        <v>110</v>
      </c>
      <c r="C9" t="s">
        <v>81</v>
      </c>
    </row>
    <row r="10" spans="2:3" x14ac:dyDescent="0.25">
      <c r="B10" t="s">
        <v>111</v>
      </c>
    </row>
    <row r="11" spans="2:3" x14ac:dyDescent="0.25">
      <c r="B11" t="s">
        <v>112</v>
      </c>
    </row>
    <row r="12" spans="2:3" x14ac:dyDescent="0.25">
      <c r="B12" t="s">
        <v>113</v>
      </c>
    </row>
    <row r="13" spans="2:3" x14ac:dyDescent="0.25">
      <c r="B13" t="s">
        <v>114</v>
      </c>
      <c r="C13" t="s">
        <v>93</v>
      </c>
    </row>
    <row r="14" spans="2:3" x14ac:dyDescent="0.25">
      <c r="B14" t="s">
        <v>115</v>
      </c>
      <c r="C14" t="s">
        <v>91</v>
      </c>
    </row>
    <row r="15" spans="2:3" x14ac:dyDescent="0.25">
      <c r="B15" t="s">
        <v>116</v>
      </c>
      <c r="C15" t="s">
        <v>90</v>
      </c>
    </row>
    <row r="16" spans="2:3" x14ac:dyDescent="0.25">
      <c r="B16" t="s">
        <v>117</v>
      </c>
      <c r="C16" t="s">
        <v>92</v>
      </c>
    </row>
    <row r="17" spans="2:3" x14ac:dyDescent="0.25">
      <c r="B17" t="s">
        <v>118</v>
      </c>
      <c r="C17" t="s">
        <v>96</v>
      </c>
    </row>
    <row r="18" spans="2:3" x14ac:dyDescent="0.25">
      <c r="B18" t="s">
        <v>83</v>
      </c>
      <c r="C18" t="s">
        <v>121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EK Übersicht</vt:lpstr>
      <vt:lpstr>Exportet_BOM</vt:lpstr>
      <vt:lpstr>Signale</vt:lpstr>
      <vt:lpstr>Pins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2018-02-26T19:46:26Z</dcterms:modified>
</cp:coreProperties>
</file>