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<sst xmlns="http://schemas.openxmlformats.org/spreadsheetml/2006/main" uniqueCount="30">
  <si>
    <t>Слово (Лексема)</t>
  </si>
  <si>
    <t>Count(wi)</t>
  </si>
  <si>
    <t>Fr (L)</t>
  </si>
  <si>
    <t>Fr(Coll) Countcoll(wi)/N(Coll)</t>
  </si>
  <si>
    <t>tf</t>
  </si>
  <si>
    <t>Countwi(doc)</t>
  </si>
  <si>
    <t xml:space="preserve"> Count(Doc)</t>
  </si>
  <si>
    <t>df</t>
  </si>
  <si>
    <t>idf</t>
  </si>
  <si>
    <t>tf.idf</t>
  </si>
  <si>
    <t>дочь</t>
  </si>
  <si>
    <t>142.4</t>
  </si>
  <si>
    <t>вице-премьер</t>
  </si>
  <si>
    <t>311.0</t>
  </si>
  <si>
    <t>президент</t>
  </si>
  <si>
    <t>14.8</t>
  </si>
  <si>
    <t>запись</t>
  </si>
  <si>
    <t>16.3</t>
  </si>
  <si>
    <t>финансы</t>
  </si>
  <si>
    <t>71.0</t>
  </si>
  <si>
    <t>преемник</t>
  </si>
  <si>
    <t>147.5</t>
  </si>
  <si>
    <t>твиттер</t>
  </si>
  <si>
    <t>3106.8</t>
  </si>
  <si>
    <t>критиковать</t>
  </si>
  <si>
    <t>2396.6</t>
  </si>
  <si>
    <t>все</t>
  </si>
  <si>
    <t>26.2</t>
  </si>
  <si>
    <t>сказать</t>
  </si>
  <si>
    <t>8.2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</si>
</sst>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right" vertical="center" wrapText="1"/>
    </xf>
    <xf numFmtId="49" fontId="2" borderId="2" applyNumberFormat="1" applyFont="1" applyFill="0" applyBorder="1" applyAlignment="1" applyProtection="0">
      <alignment horizontal="center" vertical="center" wrapText="1"/>
    </xf>
    <xf numFmtId="49" fontId="2" borderId="3" applyNumberFormat="1" applyFont="1" applyFill="0" applyBorder="1" applyAlignment="1" applyProtection="0">
      <alignment horizontal="center" vertical="center" wrapText="1"/>
    </xf>
    <xf numFmtId="49" fontId="2" borderId="4" applyNumberFormat="1" applyFont="1" applyFill="0" applyBorder="1" applyAlignment="1" applyProtection="0">
      <alignment horizontal="center" vertical="center" wrapText="1"/>
    </xf>
    <xf numFmtId="49" fontId="2" borderId="5" applyNumberFormat="1" applyFont="1" applyFill="0" applyBorder="1" applyAlignment="1" applyProtection="0">
      <alignment horizontal="center" vertical="center" wrapText="1"/>
    </xf>
    <xf numFmtId="49" fontId="1" borderId="6" applyNumberFormat="1" applyFont="1" applyFill="0" applyBorder="1" applyAlignment="1" applyProtection="0">
      <alignment horizontal="right" vertical="center" wrapText="1"/>
    </xf>
    <xf numFmtId="0" fontId="1" borderId="7" applyNumberFormat="1" applyFont="1" applyFill="0" applyBorder="1" applyAlignment="1" applyProtection="0">
      <alignment horizontal="center" vertical="center" wrapText="1"/>
    </xf>
    <xf numFmtId="49" fontId="1" borderId="8" applyNumberFormat="1" applyFont="1" applyFill="0" applyBorder="1" applyAlignment="1" applyProtection="0">
      <alignment horizontal="center" vertical="center" wrapText="1"/>
    </xf>
    <xf numFmtId="0" fontId="1" borderId="9" applyNumberFormat="1" applyFont="1" applyFill="0" applyBorder="1" applyAlignment="1" applyProtection="0">
      <alignment horizontal="center" vertical="center" wrapText="1"/>
    </xf>
    <xf numFmtId="0" fontId="1" borderId="10" applyNumberFormat="1" applyFont="1" applyFill="0" applyBorder="1" applyAlignment="1" applyProtection="0">
      <alignment horizontal="center" vertical="center" wrapText="1"/>
    </xf>
    <xf numFmtId="49" fontId="1" borderId="11" applyNumberFormat="1" applyFont="1" applyFill="0" applyBorder="1" applyAlignment="1" applyProtection="0">
      <alignment horizontal="right" vertical="center" wrapText="1"/>
    </xf>
    <xf numFmtId="0" fontId="1" borderId="12" applyNumberFormat="1" applyFont="1" applyFill="0" applyBorder="1" applyAlignment="1" applyProtection="0">
      <alignment horizontal="center" vertical="center" wrapText="1"/>
    </xf>
    <xf numFmtId="49" fontId="1" borderId="13" applyNumberFormat="1" applyFont="1" applyFill="0" applyBorder="1" applyAlignment="1" applyProtection="0">
      <alignment horizontal="center" vertical="center" wrapText="1"/>
    </xf>
    <xf numFmtId="0" fontId="1" borderId="14" applyNumberFormat="1" applyFont="1" applyFill="0" applyBorder="1" applyAlignment="1" applyProtection="0">
      <alignment horizontal="center" vertical="center" wrapText="1"/>
    </xf>
    <xf numFmtId="0" fontId="1" borderId="15" applyNumberFormat="1" applyFont="1" applyFill="0" applyBorder="1" applyAlignment="1" applyProtection="0">
      <alignment horizontal="center" vertical="center" wrapText="1"/>
    </xf>
    <xf numFmtId="0" fontId="1" borderId="16" applyNumberFormat="1" applyFont="1" applyFill="0" applyBorder="1" applyAlignment="1" applyProtection="0">
      <alignment horizontal="center" vertical="center" wrapText="1"/>
    </xf>
    <xf numFmtId="49" fontId="1" borderId="17" applyNumberFormat="1" applyFont="1" applyFill="0" applyBorder="1" applyAlignment="1" applyProtection="0">
      <alignment horizontal="center" vertical="center" wrapText="1"/>
    </xf>
    <xf numFmtId="0" fontId="1" borderId="17" applyNumberFormat="1" applyFont="1" applyFill="0" applyBorder="1" applyAlignment="1" applyProtection="0">
      <alignment horizontal="center" vertical="center" wrapText="1"/>
    </xf>
    <xf numFmtId="0" fontId="1" borderId="18" applyNumberFormat="1" applyFont="1" applyFill="0" applyBorder="1" applyAlignment="1" applyProtection="0">
      <alignment horizontal="center" vertical="center" wrapText="1"/>
    </xf>
    <xf numFmtId="49" fontId="1" borderId="19" applyNumberFormat="1" applyFont="1" applyFill="0" applyBorder="1" applyAlignment="1" applyProtection="0">
      <alignment horizontal="right" vertical="center" wrapText="1"/>
    </xf>
    <xf numFmtId="0" fontId="1" borderId="20" applyNumberFormat="1" applyFont="1" applyFill="0" applyBorder="1" applyAlignment="1" applyProtection="0">
      <alignment horizontal="center" vertical="center" wrapText="1"/>
    </xf>
    <xf numFmtId="49" fontId="1" borderId="21" applyNumberFormat="1" applyFont="1" applyFill="0" applyBorder="1" applyAlignment="1" applyProtection="0">
      <alignment horizontal="right" vertical="center" wrapText="1"/>
    </xf>
    <xf numFmtId="0" fontId="1" borderId="22" applyNumberFormat="1" applyFont="1" applyFill="0" applyBorder="1" applyAlignment="1" applyProtection="0">
      <alignment horizontal="center" vertical="center" wrapText="1"/>
    </xf>
    <xf numFmtId="0" fontId="1" borderId="23" applyNumberFormat="1" applyFont="1" applyFill="0" applyBorder="1" applyAlignment="1" applyProtection="0">
      <alignment horizontal="center" vertical="center" wrapText="1"/>
    </xf>
    <xf numFmtId="59" fontId="1" borderId="17" applyNumberFormat="1" applyFont="1" applyFill="0" applyBorder="1" applyAlignment="1" applyProtection="0">
      <alignment horizontal="center" vertical="center" wrapText="1"/>
    </xf>
    <xf numFmtId="49" fontId="1" borderId="24" applyNumberFormat="1" applyFont="1" applyFill="0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15.9766" style="1" customWidth="1"/>
    <col min="2" max="2" width="16.3516" style="1" customWidth="1"/>
    <col min="3" max="3" width="16.4688" style="1" customWidth="1"/>
    <col min="4" max="4" width="31.2734" style="1" customWidth="1"/>
    <col min="5" max="5" width="24.6406" style="1" customWidth="1"/>
    <col min="6" max="6" width="24.6406" style="1" customWidth="1"/>
    <col min="7" max="7" width="24.6406" style="1" customWidth="1"/>
    <col min="8" max="8" width="24.6406" style="1" customWidth="1"/>
    <col min="9" max="9" width="24.6406" style="1" customWidth="1"/>
    <col min="10" max="10" width="24.6406" style="1" customWidth="1"/>
    <col min="11" max="256" width="16.3516" style="1" customWidth="1"/>
  </cols>
  <sheetData>
    <row r="1" ht="28.7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6">
        <v>5</v>
      </c>
      <c r="G1" t="s" s="6">
        <v>6</v>
      </c>
      <c r="H1" t="s" s="6">
        <v>7</v>
      </c>
      <c r="I1" t="s" s="6">
        <v>8</v>
      </c>
      <c r="J1" t="s" s="6">
        <v>9</v>
      </c>
    </row>
    <row r="2" ht="14.75" customHeight="1">
      <c r="A2" t="s" s="7">
        <v>10</v>
      </c>
      <c r="B2" s="8">
        <v>4</v>
      </c>
      <c r="C2" t="s" s="9">
        <v>11</v>
      </c>
      <c r="D2" s="10">
        <v>0.000131968</v>
      </c>
      <c r="E2" s="11">
        <f>B2/255</f>
        <v>0.01568627450980392</v>
      </c>
      <c r="F2" s="11">
        <v>5</v>
      </c>
      <c r="G2" s="11">
        <v>300</v>
      </c>
      <c r="H2" s="11">
        <f>F2/G2</f>
        <v>0.01666666666666667</v>
      </c>
      <c r="I2" s="11">
        <f>LOG10((POWER((G2/H2),2)))</f>
        <v>8.510545010206613</v>
      </c>
      <c r="J2" s="11">
        <f>E2*I2</f>
        <v>0.133498745258143</v>
      </c>
    </row>
    <row r="3" ht="14.5" customHeight="1">
      <c r="A3" t="s" s="12">
        <v>12</v>
      </c>
      <c r="B3" s="13">
        <v>4</v>
      </c>
      <c r="C3" t="s" s="14">
        <v>13</v>
      </c>
      <c r="D3" s="15">
        <v>0.000619233</v>
      </c>
      <c r="E3" s="16">
        <f>B3/255</f>
        <v>0.01568627450980392</v>
      </c>
      <c r="F3" s="16">
        <v>11</v>
      </c>
      <c r="G3" s="16">
        <v>300</v>
      </c>
      <c r="H3" s="16">
        <f>F3/G3</f>
        <v>0.03666666666666667</v>
      </c>
      <c r="I3" s="16">
        <f>LOG10((POWER((G3/H3),2)))</f>
        <v>7.8256996485622</v>
      </c>
      <c r="J3" s="16">
        <f>E3*I3</f>
        <v>0.1227560729186227</v>
      </c>
    </row>
    <row r="4" ht="14.5" customHeight="1">
      <c r="A4" t="s" s="12">
        <v>14</v>
      </c>
      <c r="B4" s="13">
        <v>5</v>
      </c>
      <c r="C4" t="s" s="14">
        <v>15</v>
      </c>
      <c r="D4" s="15">
        <v>0.000111665</v>
      </c>
      <c r="E4" s="16">
        <f>B4/255</f>
        <v>0.0196078431372549</v>
      </c>
      <c r="F4" s="16">
        <v>112</v>
      </c>
      <c r="G4" s="16">
        <v>300</v>
      </c>
      <c r="H4" s="16">
        <f>F4/G4</f>
        <v>0.3733333333333334</v>
      </c>
      <c r="I4" s="16">
        <f>LOG10((POWER((G4/H4),2)))</f>
        <v>5.810048973538287</v>
      </c>
      <c r="J4" s="16">
        <f>E4*I4</f>
        <v>0.1139225288929076</v>
      </c>
    </row>
    <row r="5" ht="14.5" customHeight="1">
      <c r="A5" t="s" s="12">
        <v>16</v>
      </c>
      <c r="B5" s="17">
        <v>4</v>
      </c>
      <c r="C5" t="s" s="18">
        <v>17</v>
      </c>
      <c r="D5" s="19">
        <v>0.000203027</v>
      </c>
      <c r="E5" s="20">
        <f>B5/255</f>
        <v>0.01568627450980392</v>
      </c>
      <c r="F5" s="20">
        <v>26</v>
      </c>
      <c r="G5" s="20">
        <v>300</v>
      </c>
      <c r="H5" s="20">
        <f>F5/G5</f>
        <v>0.08666666666666667</v>
      </c>
      <c r="I5" s="20">
        <f>LOG10((POWER((G5/H5),2)))</f>
        <v>7.078538322937014</v>
      </c>
      <c r="J5" s="20">
        <f>E5*I5</f>
        <v>0.1110358952617571</v>
      </c>
    </row>
    <row r="6" ht="22.4" customHeight="1">
      <c r="A6" t="s" s="21">
        <v>18</v>
      </c>
      <c r="B6" s="22">
        <v>2</v>
      </c>
      <c r="C6" t="s" s="18">
        <v>19</v>
      </c>
      <c r="D6" s="19">
        <v>0.000294389</v>
      </c>
      <c r="E6" s="19">
        <f>B6/255</f>
        <v>0.007843137254901961</v>
      </c>
      <c r="F6" s="19">
        <v>3</v>
      </c>
      <c r="G6" s="19">
        <v>300</v>
      </c>
      <c r="H6" s="19">
        <f>F6/G6</f>
        <v>0.01</v>
      </c>
      <c r="I6" s="19">
        <f>LOG10((POWER((G6/H6),2)))</f>
        <v>8.954242509439325</v>
      </c>
      <c r="J6" s="19">
        <f>E6*I6</f>
        <v>0.0702293530152104</v>
      </c>
    </row>
    <row r="7" ht="22.4" customHeight="1">
      <c r="A7" t="s" s="23">
        <v>20</v>
      </c>
      <c r="B7" s="22">
        <v>2</v>
      </c>
      <c r="C7" t="s" s="18">
        <v>21</v>
      </c>
      <c r="D7" s="19">
        <v>0.000334995</v>
      </c>
      <c r="E7" s="19">
        <f>B7/255</f>
        <v>0.007843137254901961</v>
      </c>
      <c r="F7" s="19">
        <v>3</v>
      </c>
      <c r="G7" s="19">
        <v>300</v>
      </c>
      <c r="H7" s="19">
        <f>F7/G7</f>
        <v>0.01</v>
      </c>
      <c r="I7" s="19">
        <f>LOG10((POWER((G7/H7),2)))</f>
        <v>8.954242509439325</v>
      </c>
      <c r="J7" s="19">
        <f>E7*I7</f>
        <v>0.0702293530152104</v>
      </c>
    </row>
    <row r="8" ht="22.5" customHeight="1">
      <c r="A8" t="s" s="12">
        <v>22</v>
      </c>
      <c r="B8" s="24">
        <v>2</v>
      </c>
      <c r="C8" t="s" s="18">
        <v>23</v>
      </c>
      <c r="D8" s="19">
        <v>0.002517536</v>
      </c>
      <c r="E8" s="25">
        <f>B8/255</f>
        <v>0.007843137254901961</v>
      </c>
      <c r="F8" s="25">
        <v>18</v>
      </c>
      <c r="G8" s="25">
        <v>300</v>
      </c>
      <c r="H8" s="25">
        <f>F8/G8</f>
        <v>0.06</v>
      </c>
      <c r="I8" s="25">
        <f>LOG10((POWER((G8/H8),2)))</f>
        <v>7.397940008672037</v>
      </c>
      <c r="J8" s="25">
        <f>E8*I8</f>
        <v>0.05802305889154539</v>
      </c>
    </row>
    <row r="9" ht="14.5" customHeight="1">
      <c r="A9" t="s" s="12">
        <v>24</v>
      </c>
      <c r="B9" s="13">
        <v>1</v>
      </c>
      <c r="C9" t="s" s="14">
        <v>25</v>
      </c>
      <c r="D9" s="15">
        <v>0.000954228</v>
      </c>
      <c r="E9" s="16">
        <f>B9/255</f>
        <v>0.00392156862745098</v>
      </c>
      <c r="F9" s="16">
        <v>10</v>
      </c>
      <c r="G9" s="16">
        <v>300</v>
      </c>
      <c r="H9" s="16">
        <f>F9/G9</f>
        <v>0.03333333333333333</v>
      </c>
      <c r="I9" s="16">
        <f>LOG10((POWER((G9/H9),2)))</f>
        <v>7.90848501887865</v>
      </c>
      <c r="J9" s="16">
        <f>E9*I9</f>
        <v>0.03101366674070059</v>
      </c>
    </row>
    <row r="10" ht="22.4" customHeight="1">
      <c r="A10" t="s" s="21">
        <v>26</v>
      </c>
      <c r="B10" s="17">
        <v>0</v>
      </c>
      <c r="C10" t="s" s="18">
        <v>27</v>
      </c>
      <c r="D10" s="26">
        <v>4.06054e-05</v>
      </c>
      <c r="E10" s="20">
        <f>B10/255</f>
        <v>0</v>
      </c>
      <c r="F10" s="20">
        <v>195</v>
      </c>
      <c r="G10" s="20">
        <v>300</v>
      </c>
      <c r="H10" s="20">
        <f>F10/G10</f>
        <v>0.65</v>
      </c>
      <c r="I10" s="20">
        <f>LOG10((POWER((G10/H10),2)))</f>
        <v>5.328415796153614</v>
      </c>
      <c r="J10" s="20">
        <f>E10*I10</f>
        <v>0</v>
      </c>
    </row>
    <row r="11" ht="22.35" customHeight="1">
      <c r="A11" t="s" s="27">
        <v>28</v>
      </c>
      <c r="B11" s="22">
        <v>0</v>
      </c>
      <c r="C11" t="s" s="18">
        <v>29</v>
      </c>
      <c r="D11" s="26">
        <v>4.06054e-05</v>
      </c>
      <c r="E11" s="19">
        <f>B11/255</f>
        <v>0</v>
      </c>
      <c r="F11" s="19">
        <v>68</v>
      </c>
      <c r="G11" s="19">
        <v>300</v>
      </c>
      <c r="H11" s="19">
        <f>F11/G11</f>
        <v>0.2266666666666667</v>
      </c>
      <c r="I11" s="19">
        <f>LOG10((POWER((G11/H11),2)))</f>
        <v>6.243467193466177</v>
      </c>
      <c r="J11" s="19">
        <f>E11*I11</f>
        <v>0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