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drea\Downloads\"/>
    </mc:Choice>
  </mc:AlternateContent>
  <xr:revisionPtr revIDLastSave="0" documentId="13_ncr:1_{5AF11ACA-F126-43FF-8A4E-F3AF0707BF84}" xr6:coauthVersionLast="47" xr6:coauthVersionMax="47" xr10:uidLastSave="{00000000-0000-0000-0000-000000000000}"/>
  <bookViews>
    <workbookView xWindow="1920" yWindow="1920" windowWidth="17280" windowHeight="8880" firstSheet="2" activeTab="4" xr2:uid="{00000000-000D-0000-FFFF-FFFF00000000}"/>
  </bookViews>
  <sheets>
    <sheet name="Actividades Detalle" sheetId="8" r:id="rId1"/>
    <sheet name="Funciones Asignadas" sheetId="6" r:id="rId2"/>
    <sheet name="Horario (240 horas)" sheetId="9" r:id="rId3"/>
    <sheet name="Actividades Adicionales" sheetId="11" r:id="rId4"/>
    <sheet name="Horario (24 horas extras)" sheetId="12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2" l="1"/>
  <c r="K9" i="11"/>
  <c r="M19" i="11"/>
  <c r="I19" i="11"/>
  <c r="E44" i="9"/>
  <c r="K19" i="11" l="1"/>
  <c r="I74" i="8"/>
  <c r="K74" i="8" l="1"/>
  <c r="K72" i="8"/>
  <c r="K64" i="8"/>
  <c r="K55" i="8"/>
  <c r="K47" i="8"/>
  <c r="K42" i="8"/>
  <c r="K37" i="8"/>
  <c r="K35" i="8"/>
  <c r="K34" i="8"/>
  <c r="K33" i="8"/>
  <c r="K28" i="8"/>
  <c r="K26" i="8"/>
  <c r="K22" i="8"/>
  <c r="K20" i="8"/>
  <c r="K15" i="8"/>
  <c r="K14" i="8"/>
  <c r="K13" i="8"/>
  <c r="K9" i="8"/>
  <c r="M74" i="8"/>
  <c r="G26" i="6" l="1"/>
</calcChain>
</file>

<file path=xl/sharedStrings.xml><?xml version="1.0" encoding="utf-8"?>
<sst xmlns="http://schemas.openxmlformats.org/spreadsheetml/2006/main" count="439" uniqueCount="213">
  <si>
    <t>Evaluación de conocimientos adquiridos en el taller de herramientas.</t>
  </si>
  <si>
    <t>Introducción al funcionamiento general del aplicativo y capacitación inicial en tecnologías.</t>
  </si>
  <si>
    <t>Capacitación en herramientas como Visual Studio Code y PostgreSQL.</t>
  </si>
  <si>
    <t>Realización de taller práctico acerca del uso de herramientas.</t>
  </si>
  <si>
    <t>Depuración de la tabla de recintos electorales de la base de datos.</t>
  </si>
  <si>
    <t>Identificación de librerías necesarias para el código backend y su inclusión en el sistema.</t>
  </si>
  <si>
    <t>Modificación del código backend con nuevas librerías y documentación de los cambios realizados.</t>
  </si>
  <si>
    <t>Análisis y revisión del código frontend del sistema web.</t>
  </si>
  <si>
    <t>Identificación de librerías necesarias y sus versiones más actuales para el frontend.</t>
  </si>
  <si>
    <t>Revisión detallada del código frontend, identificando errores y posibles mejoras.</t>
  </si>
  <si>
    <t>Análisis de las correcciones realizadas en el frontend y pruebas de funcionamiento.</t>
  </si>
  <si>
    <t>Reunión con el tutor empresarial para consolidar los cambios realizados en el código.</t>
  </si>
  <si>
    <t>Implementación de las sugerencias de mejoras propuestas por el tutor empresarial en el código.</t>
  </si>
  <si>
    <t>Realización de correcciones basadas en la retroalimentación obtenida.</t>
  </si>
  <si>
    <t>Documentación de los nuevos cambios implementados en el sistema.</t>
  </si>
  <si>
    <t>Actividad</t>
  </si>
  <si>
    <t>SI</t>
  </si>
  <si>
    <t>Inicio</t>
  </si>
  <si>
    <t>Fin</t>
  </si>
  <si>
    <t>Fecha</t>
  </si>
  <si>
    <t>Hora de Inicio</t>
  </si>
  <si>
    <t>Hora de Finalización</t>
  </si>
  <si>
    <t>Detalle</t>
  </si>
  <si>
    <t>Horas</t>
  </si>
  <si>
    <t>Cumplido</t>
  </si>
  <si>
    <t>Nivel de Cumplimiento</t>
  </si>
  <si>
    <t>Capt. Victor Garzón</t>
  </si>
  <si>
    <t>Katherine Sarango (Practicante)</t>
  </si>
  <si>
    <t>Introducción al nuevo aplicativo móvil para las elecciones 2025</t>
  </si>
  <si>
    <t>Presentación del proyecto, objetivos y visión general del aplicativo móvil para las elecciones generales 2025.</t>
  </si>
  <si>
    <t>Configuración del servidor de prueba para el aplicativo móvil</t>
  </si>
  <si>
    <t>Estructuración de los bocetos de las interfaces del aplicativo móvil</t>
  </si>
  <si>
    <t>Gestión y análisis de la base de datos correspondiente a las elecciones 2025</t>
  </si>
  <si>
    <t>Análisis de la base de datos y los requerimientos del sistema</t>
  </si>
  <si>
    <t>Presentación y revisión de la versión ya existente del aplicativo móvil.</t>
  </si>
  <si>
    <t>Conexión a la base de datos alojada en la computadora del tutor empresarial.</t>
  </si>
  <si>
    <t>Análisis y consultas para validar los datos de las elecciones generales 2025.</t>
  </si>
  <si>
    <t>Evaluación mediante la realización de consultas de prueba a la base de datos.</t>
  </si>
  <si>
    <t>Refuerzo de los conocimientos técnicos y análisis de la estructura de datos.</t>
  </si>
  <si>
    <t>Configuración del servidor de prueba que se conecta al aplicativo móvil y validación de la correcta integración entre ambos.</t>
  </si>
  <si>
    <t>Creación de los primeros bocetos y wireframes de la interfaz de usuario, con la inclusión de los elementos clave para la interacción del usuario.</t>
  </si>
  <si>
    <t>Integración de APIs en el Aplicativo Móvil</t>
  </si>
  <si>
    <t>Capacitación sobre el funcionamiento de las APIs para conectar el frontend del aplicativo con la base de datos, para comprender la estructura y lógica.</t>
  </si>
  <si>
    <t>Implementación de los conocimientos adquiridos para conectar la base de datos con el aplicativo móvil correspondiente a las elecciones 2025.</t>
  </si>
  <si>
    <t>Finalización y Entrega del Proyecto</t>
  </si>
  <si>
    <t>Presentación final del aplicativo, revisión de las funcionalidades desarrolladas y entrega del código fuente y documentación al tutor empresarial.</t>
  </si>
  <si>
    <t>Elaboración de la documentación completa del proyecto: especificaciones técnicas, manual de usuario y descripción del desarrollo.</t>
  </si>
  <si>
    <t>Implementar funcionalidad de validación de credenciales de usuario.</t>
  </si>
  <si>
    <t>Realizar pruebas iniciales de autenticación y depurar errores encontrados.</t>
  </si>
  <si>
    <t>Implementar manejo de mensajes de error claros para casos como credenciales incorrectas.</t>
  </si>
  <si>
    <t>Realizar pruebas finales y presentar funcionalidad al tutor para retroalimentación.</t>
  </si>
  <si>
    <t>Revisar integración de autenticación con otras partes del sistema.</t>
  </si>
  <si>
    <t>Implementar funcionalidad para mostrar recintos asignados al usuario autenticado.</t>
  </si>
  <si>
    <t>Diseñar y probar funcionalidad para manejar casos sin recintos disponibles.</t>
  </si>
  <si>
    <t>Implementar funcionalidad para seleccionar un recinto y mostrar fases asociadas.</t>
  </si>
  <si>
    <t>Realizar pruebas de flujo completo de la funcionalidad de recintos.</t>
  </si>
  <si>
    <t>Presentar al tutor empresarial para retroalimentación e implementar mejoras.</t>
  </si>
  <si>
    <t>Diseñar e implementar interfaz para el registro de incidencias.</t>
  </si>
  <si>
    <t>Validar campos de entrada para el registro de incidencias.</t>
  </si>
  <si>
    <t>Probar la funcionalidad de registro y verificar almacenamiento en base de datos.</t>
  </si>
  <si>
    <t>Manejar errores en el registro, como problemas de red o validación incorrecta.</t>
  </si>
  <si>
    <t>Presentar avance al tutor empresarial y recibir retroalimentación.</t>
  </si>
  <si>
    <t>Implementar mejoras según retroalimentación del tutor.</t>
  </si>
  <si>
    <t>Implementar notificación o alerta de confirmación del registro exitoso y redirigir al usuario a la pantalla correspondiente.</t>
  </si>
  <si>
    <t>Realizar pruebas finales de funcionalidad del registro de incidencias.</t>
  </si>
  <si>
    <t>Implementar funcionalidad para mostrar incidencias registradas por el usuario.</t>
  </si>
  <si>
    <t>Manejar casos donde no existan incidencias registradas.</t>
  </si>
  <si>
    <t>Implementar funcionalidad para editar incidencias registradas.</t>
  </si>
  <si>
    <t>Configurar navegación y prellenado de datos en pantalla de edición de incidencias.</t>
  </si>
  <si>
    <t>Implementar manejo de errores al obtener las incidencias.</t>
  </si>
  <si>
    <t>Probar funcionalidad de visualización y realizar ajustes necesarios.</t>
  </si>
  <si>
    <t>Presentar avance al tutor empresarial para retroalimentación.</t>
  </si>
  <si>
    <t>Implementar mejoras basadas en retroalimentación.</t>
  </si>
  <si>
    <t>Realizar pruebas finales de funcionalidad.</t>
  </si>
  <si>
    <t>Diseñar e implementar funcionalidad para cargar información de incidencias a editar.</t>
  </si>
  <si>
    <t>Implementar campos editables para modificar detalles de la incidencia.</t>
  </si>
  <si>
    <t>Integrar lógica para guardar cambios realizados en la base de datos mediante la API.</t>
  </si>
  <si>
    <t>Probar funcionalidad de edición y manejar errores durante el proceso.</t>
  </si>
  <si>
    <t>Verificar que todos los campos obligatorios estén completos antes de guardar cambios.</t>
  </si>
  <si>
    <t>Implementar mejoras según retroalimentación obtenida.</t>
  </si>
  <si>
    <t>Realizar pruebas finales de funcionalidad de edición.</t>
  </si>
  <si>
    <t>Capacitación en Herramientas y Tecnologías</t>
  </si>
  <si>
    <t>Explicación del sistema web y su funcionamiento.</t>
  </si>
  <si>
    <t>Revisión final del Sistema de Mando y Control.</t>
  </si>
  <si>
    <t>Optimización de la Base de Datos correspondiente al Sistema de Mando y Control (SMC)</t>
  </si>
  <si>
    <t>Introducción al código obsoleto del SMC</t>
  </si>
  <si>
    <t>Revisión y Actualización del Código Obsoleto del SMC</t>
  </si>
  <si>
    <t>Implementación y Documentación de Cambios del SMC</t>
  </si>
  <si>
    <t>Consolidación Final y Retroalimentación del SMC</t>
  </si>
  <si>
    <t>Encargado</t>
  </si>
  <si>
    <t>FECHA INICIO</t>
  </si>
  <si>
    <t>23 de septiembre de 2024</t>
  </si>
  <si>
    <t>FECHA FIN</t>
  </si>
  <si>
    <t>20 de noviembre de 2024</t>
  </si>
  <si>
    <t>HORARIO</t>
  </si>
  <si>
    <t>08:00 a 14:00</t>
  </si>
  <si>
    <t>DEPARTAMENTO</t>
  </si>
  <si>
    <t>FUNCIÓN</t>
  </si>
  <si>
    <t>% Cumplimiento</t>
  </si>
  <si>
    <t>Implementación del Módulo de Autenticación de Usuarios y Redirección a Recintos</t>
  </si>
  <si>
    <t>Desarrollo de la Funcionalidad para la Gestión y Selección de Recintos Asignados</t>
  </si>
  <si>
    <t>Creación del Módulo para el Registro y Validación de Incidencias en Recintos Electorales</t>
  </si>
  <si>
    <t>Implementación de la Visualización y Gestión de Incidencias Registradas</t>
  </si>
  <si>
    <t>Desarrollo de la Funcionalidad para la Edición y Actualización de Incidencias</t>
  </si>
  <si>
    <t>Horas Totales</t>
  </si>
  <si>
    <t>TOTAL HORAS</t>
  </si>
  <si>
    <t>Colaboradora en el desarrollo backend y frontend del Sistema de Mando y Control (SMC) y del aplicativo móvil para las elecciones 2025.</t>
  </si>
  <si>
    <t>Función Asignada</t>
  </si>
  <si>
    <t>Colaboradora en Capacitación Técnica</t>
  </si>
  <si>
    <t>Analista de Base de Datos</t>
  </si>
  <si>
    <t>Colaboradora en Análisis de Código</t>
  </si>
  <si>
    <t>Desarrolladora en Refactorización de Código</t>
  </si>
  <si>
    <t>Desarrolladora y Documentadora de Software</t>
  </si>
  <si>
    <t>Colaboradora en Validación y Evaluación</t>
  </si>
  <si>
    <t>Colaboradora en Inducción de Proyecto</t>
  </si>
  <si>
    <t>Colaboradora en Infraestructura y Configuración</t>
  </si>
  <si>
    <t>Colaboradora en Diseño de Interfaces</t>
  </si>
  <si>
    <t>Desarrolladora Backend</t>
  </si>
  <si>
    <t>Desarrolladora en Seguridad y Autenticación</t>
  </si>
  <si>
    <t>Desarrolladora Frontend</t>
  </si>
  <si>
    <t>Desarrolladora Full Stack</t>
  </si>
  <si>
    <t>Desarrolladora en Monitoreo y Control de Datos</t>
  </si>
  <si>
    <t>Desarrolladora de Funcionalidades de Gestión</t>
  </si>
  <si>
    <t>Colaboradora en Documentación y Cierre de Proyecto</t>
  </si>
  <si>
    <t>D</t>
  </si>
  <si>
    <t>L</t>
  </si>
  <si>
    <t>M</t>
  </si>
  <si>
    <t>J</t>
  </si>
  <si>
    <t>V</t>
  </si>
  <si>
    <t>S</t>
  </si>
  <si>
    <t>Hora de Entrada</t>
  </si>
  <si>
    <t>Hora de Salida</t>
  </si>
  <si>
    <t>Horas Diarias Trabajadas</t>
  </si>
  <si>
    <t>OCTUBRE (22 días)</t>
  </si>
  <si>
    <t>SEPTIEMBRE (6 días)</t>
  </si>
  <si>
    <t>Lunes, 23 de septiembre de 2024</t>
  </si>
  <si>
    <t>Martes, 24 de septiembre de 2024</t>
  </si>
  <si>
    <t>Miércoles, 25 de septiembre de 2024</t>
  </si>
  <si>
    <t>Jueves, 26 de septiembre de 2024</t>
  </si>
  <si>
    <t>Viernes, 27 de septiembre de 2024</t>
  </si>
  <si>
    <t>Lunes, 30 de septiembre de 2024</t>
  </si>
  <si>
    <t>Martes, 01 de octubre de 2024</t>
  </si>
  <si>
    <t>Miércoles, 02 de octubre de 2024</t>
  </si>
  <si>
    <t>Jueves, 03 de octubre de 2024</t>
  </si>
  <si>
    <t>Viernes, 04 de octubre de 2024</t>
  </si>
  <si>
    <t>Lunes, 07 de octubre de 2024</t>
  </si>
  <si>
    <t>Martes, 08 de octubre de 2024</t>
  </si>
  <si>
    <t>Miércoles, 09 de octubre de 2024</t>
  </si>
  <si>
    <t>Jueves, 10 de octubre de 2024</t>
  </si>
  <si>
    <t>Lunes, 14 de octubre de 2024</t>
  </si>
  <si>
    <t>Martes, 15 de octubre de 2024</t>
  </si>
  <si>
    <t>Miércoles, 16 de octubre de 2024</t>
  </si>
  <si>
    <t>Jueves, 17 de octubre de 2024</t>
  </si>
  <si>
    <t>Viernes, 18 de octubre de 2024</t>
  </si>
  <si>
    <t>Lunes, 21 de octubre de 2024</t>
  </si>
  <si>
    <t>Martes, 22 de octubre de 2024</t>
  </si>
  <si>
    <t>Miércoles, 23 de octubre de 2024</t>
  </si>
  <si>
    <t>Jueves, 24 de octubre de 2024</t>
  </si>
  <si>
    <t>Viernes, 25 de de octubre de 2024</t>
  </si>
  <si>
    <t>Lunes, 28 de octubre de 2024</t>
  </si>
  <si>
    <t>Martes, 29 de octubre de 2024</t>
  </si>
  <si>
    <t>Miércoles, 30 de octubre de 2024</t>
  </si>
  <si>
    <t>Jueves, 31 de octubre de 2024</t>
  </si>
  <si>
    <t>Martes, 05 de noviembre de 2024</t>
  </si>
  <si>
    <t>Miércoles, 06 de noviembre de 2024</t>
  </si>
  <si>
    <t>Jueves, 07 de noviembre de 2024</t>
  </si>
  <si>
    <t>Viernes, 08 de noviembre de 2024</t>
  </si>
  <si>
    <t>Lunes, 11 de noviembre de 2024</t>
  </si>
  <si>
    <t>Martes, 12 de noviembre de 2024</t>
  </si>
  <si>
    <t>Miércoles, 13 de noviembre de 2024</t>
  </si>
  <si>
    <t>Jueves, 14 de noviembre de 2024</t>
  </si>
  <si>
    <t>Viernes, 15 de noviembre de 2024</t>
  </si>
  <si>
    <t>Lunes, 18 de noviembre de 2024</t>
  </si>
  <si>
    <t>Martes, 19 de noviembre de 2024</t>
  </si>
  <si>
    <t>Miércoles, 20 de noviembre de 2024</t>
  </si>
  <si>
    <t>Calendario</t>
  </si>
  <si>
    <t>Feriado</t>
  </si>
  <si>
    <t>TOTAL DE HORAS</t>
  </si>
  <si>
    <t>Total Horas</t>
  </si>
  <si>
    <t>Días laborables</t>
  </si>
  <si>
    <t>ACTIVIDADES REALIZADAS DURANTE LAS PRÁCTICAS PRE-PROFESIONALES EN EL C3I2</t>
  </si>
  <si>
    <t>FUNCIONES ASIGNADAS DURANTE LAS PRÁCTICAS PRE-PROFESIONALES EN EL C3I2</t>
  </si>
  <si>
    <t>NOVIEMBRE (12 días)</t>
  </si>
  <si>
    <t>HORARIO DE PRÁCTICAS PRE-PROFESIONALES (240 HORAS)</t>
  </si>
  <si>
    <t>Capt. Victor Garzón - Sgto. Guido Miguez</t>
  </si>
  <si>
    <t>Sgto. Guido Miguez</t>
  </si>
  <si>
    <t>Sgto. Guido Miguez - Katherine Sarango (Practicante)</t>
  </si>
  <si>
    <t>Katherine Sarango (Practicante) - Capt. Victor Garzón - Sgto. Guido Miguez</t>
  </si>
  <si>
    <t>Capt. Victor Garzón - Sgto. Guido Miguez - Katherine Sarango (Practicante)</t>
  </si>
  <si>
    <t>ACTIVIDADES EXTRAS REALIZADAS DURANTE LAS PRÁCTICAS PRE-PROFESIONALES EN EL C3I2</t>
  </si>
  <si>
    <t>21 de noviembre de 2024</t>
  </si>
  <si>
    <t>26 de noviembre de 2024</t>
  </si>
  <si>
    <t>Generación y Visualización de Reportes Dinámicos para la Base de Datos de Elecciones 2025</t>
  </si>
  <si>
    <t>Identificación de reportes esenciales para el análisis de incidentes del proceso electoral</t>
  </si>
  <si>
    <t>Diseño de consultas SQL iniciales necesarias para extraer la información de la base de datos, implementando funciones agregadas y técnicas de agrupación.</t>
  </si>
  <si>
    <t>Ajuste de consultas iniciales para mejorar el rendimiento mediante el uso de índices en las columnas clave.</t>
  </si>
  <si>
    <t>Implementación de consultas para generar reportes adicionales.</t>
  </si>
  <si>
    <t>Comparación de los datos obtenidos con registros manuales de prueba para garantizar la consistencia y precisión de los reportes</t>
  </si>
  <si>
    <t>Consolidación de las consultas avanzadas en vistas reutilizables para facilitar la generación de reportes dinámicos</t>
  </si>
  <si>
    <t>Desarrollo de funciones SQL con parámetros para permitir la generación de reportes personalizados basados en filtros</t>
  </si>
  <si>
    <t>Ejecución y análisis de las vistas y funciones con distintos datos de entrada para validar su rendimiento y efectividad.</t>
  </si>
  <si>
    <t>Demostración práctica del funcionamiento de las vistas y funciones SQL creadas, mostrando cómo generar reportes dinámicos directamente en PostgreSQL.</t>
  </si>
  <si>
    <t>Elaboración de un resumen técnico que detalle las consultas, vistas y funciones implementadas, incluyendo ejemplos de ejecución y resultados obtenidos.</t>
  </si>
  <si>
    <t>Analista y Desarrolladora de Reportes Dinámicos</t>
  </si>
  <si>
    <t>FUNCIÓN ASIGNADA</t>
  </si>
  <si>
    <t>Días extras laborados</t>
  </si>
  <si>
    <t>Jueves, 21 de noviembre de 2024</t>
  </si>
  <si>
    <t>Viernes, 22 de noviembre de 2024</t>
  </si>
  <si>
    <t>Lunes, 25 de noviembre de 2024</t>
  </si>
  <si>
    <t>Martes, 26 de noviembre de 2024</t>
  </si>
  <si>
    <t>NOVIEMBRE (4 días)</t>
  </si>
  <si>
    <t>HORARIO DE PRÁCTICAS PRE-PROFESIONALES (24 HORAS ADICIONALES)</t>
  </si>
  <si>
    <t>Departamento C3I2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</si>
</sst>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2"/>
      <color theme="1"/>
      <name val="Arial"/>
      <family val="2"/>
    </font>
    <font>
      <b/>
      <sz val="14"/>
      <color theme="0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sz val="8"/>
      <name val="Calibri"/>
      <family val="2"/>
      <scheme val="minor"/>
    </font>
    <font>
      <b/>
      <sz val="12"/>
      <color theme="0"/>
      <name val="Arial"/>
      <family val="2"/>
    </font>
    <font>
      <b/>
      <sz val="16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4A87BE"/>
        <bgColor indexed="64"/>
      </patternFill>
    </fill>
    <fill>
      <patternFill patternType="solid">
        <fgColor rgb="FF4A87BE"/>
        <bgColor theme="4"/>
      </patternFill>
    </fill>
    <fill>
      <patternFill patternType="solid">
        <fgColor rgb="FF407CB2"/>
        <bgColor indexed="64"/>
      </patternFill>
    </fill>
    <fill>
      <patternFill patternType="solid">
        <fgColor rgb="FFDAE7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D3A7FF"/>
        <bgColor indexed="64"/>
      </patternFill>
    </fill>
  </fills>
  <borders count="62">
    <border>
      <left/>
      <right/>
      <top/>
      <bottom/>
      <diagonal/>
    </border>
    <border>
      <left style="thin">
        <color rgb="FF458DCF"/>
      </left>
      <right style="thin">
        <color rgb="FF458DCF"/>
      </right>
      <top style="thin">
        <color rgb="FF458DCF"/>
      </top>
      <bottom style="thin">
        <color rgb="FF458DCF"/>
      </bottom>
      <diagonal/>
    </border>
    <border>
      <left style="thin">
        <color rgb="FF458DCF"/>
      </left>
      <right style="thin">
        <color rgb="FF458DCF"/>
      </right>
      <top style="thin">
        <color rgb="FF458DCF"/>
      </top>
      <bottom/>
      <diagonal/>
    </border>
    <border>
      <left style="thin">
        <color rgb="FF458DCF"/>
      </left>
      <right style="thin">
        <color rgb="FF458DCF"/>
      </right>
      <top/>
      <bottom style="thin">
        <color rgb="FF458DCF"/>
      </bottom>
      <diagonal/>
    </border>
    <border>
      <left style="medium">
        <color rgb="FF407CB2"/>
      </left>
      <right style="thin">
        <color rgb="FF458DCF"/>
      </right>
      <top style="thin">
        <color rgb="FF458DCF"/>
      </top>
      <bottom style="thin">
        <color rgb="FF458DCF"/>
      </bottom>
      <diagonal/>
    </border>
    <border>
      <left style="thin">
        <color rgb="FF458DCF"/>
      </left>
      <right style="medium">
        <color rgb="FF407CB2"/>
      </right>
      <top style="thin">
        <color rgb="FF458DCF"/>
      </top>
      <bottom style="thin">
        <color rgb="FF458DCF"/>
      </bottom>
      <diagonal/>
    </border>
    <border>
      <left style="medium">
        <color rgb="FF407CB2"/>
      </left>
      <right style="thin">
        <color rgb="FF458DCF"/>
      </right>
      <top style="thin">
        <color rgb="FF458DCF"/>
      </top>
      <bottom style="medium">
        <color rgb="FF407CB2"/>
      </bottom>
      <diagonal/>
    </border>
    <border>
      <left style="thin">
        <color rgb="FF458DCF"/>
      </left>
      <right style="thin">
        <color rgb="FF458DCF"/>
      </right>
      <top style="thin">
        <color rgb="FF458DCF"/>
      </top>
      <bottom style="medium">
        <color rgb="FF407CB2"/>
      </bottom>
      <diagonal/>
    </border>
    <border>
      <left style="thin">
        <color rgb="FF458DCF"/>
      </left>
      <right style="medium">
        <color rgb="FF407CB2"/>
      </right>
      <top style="thin">
        <color rgb="FF458DCF"/>
      </top>
      <bottom style="medium">
        <color rgb="FF407CB2"/>
      </bottom>
      <diagonal/>
    </border>
    <border>
      <left style="medium">
        <color rgb="FF407CB2"/>
      </left>
      <right style="thin">
        <color rgb="FF458DCF"/>
      </right>
      <top style="medium">
        <color rgb="FF407CB2"/>
      </top>
      <bottom style="medium">
        <color rgb="FF407CB2"/>
      </bottom>
      <diagonal/>
    </border>
    <border>
      <left style="thin">
        <color rgb="FF458DCF"/>
      </left>
      <right style="thin">
        <color rgb="FF458DCF"/>
      </right>
      <top style="medium">
        <color rgb="FF407CB2"/>
      </top>
      <bottom style="medium">
        <color rgb="FF407CB2"/>
      </bottom>
      <diagonal/>
    </border>
    <border>
      <left style="thin">
        <color rgb="FF458DCF"/>
      </left>
      <right style="medium">
        <color rgb="FF407CB2"/>
      </right>
      <top style="medium">
        <color rgb="FF407CB2"/>
      </top>
      <bottom style="medium">
        <color rgb="FF407CB2"/>
      </bottom>
      <diagonal/>
    </border>
    <border>
      <left style="medium">
        <color rgb="FF407CB2"/>
      </left>
      <right style="thin">
        <color rgb="FF458DCF"/>
      </right>
      <top style="medium">
        <color rgb="FF407CB2"/>
      </top>
      <bottom style="thin">
        <color rgb="FF458DCF"/>
      </bottom>
      <diagonal/>
    </border>
    <border>
      <left style="thin">
        <color rgb="FF458DCF"/>
      </left>
      <right style="thin">
        <color rgb="FF458DCF"/>
      </right>
      <top style="medium">
        <color rgb="FF407CB2"/>
      </top>
      <bottom style="thin">
        <color rgb="FF458DCF"/>
      </bottom>
      <diagonal/>
    </border>
    <border>
      <left style="thin">
        <color rgb="FF458DCF"/>
      </left>
      <right style="medium">
        <color rgb="FF407CB2"/>
      </right>
      <top style="medium">
        <color rgb="FF407CB2"/>
      </top>
      <bottom style="thin">
        <color rgb="FF458DCF"/>
      </bottom>
      <diagonal/>
    </border>
    <border>
      <left style="medium">
        <color rgb="FF407CB2"/>
      </left>
      <right/>
      <top style="medium">
        <color rgb="FF407CB2"/>
      </top>
      <bottom style="medium">
        <color rgb="FF407CB2"/>
      </bottom>
      <diagonal/>
    </border>
    <border>
      <left/>
      <right/>
      <top style="medium">
        <color rgb="FF407CB2"/>
      </top>
      <bottom style="medium">
        <color rgb="FF407CB2"/>
      </bottom>
      <diagonal/>
    </border>
    <border>
      <left/>
      <right style="thin">
        <color rgb="FF458DCF"/>
      </right>
      <top style="medium">
        <color rgb="FF407CB2"/>
      </top>
      <bottom style="medium">
        <color rgb="FF407CB2"/>
      </bottom>
      <diagonal/>
    </border>
    <border>
      <left style="thin">
        <color rgb="FF458DCF"/>
      </left>
      <right style="thin">
        <color rgb="FF458DCF"/>
      </right>
      <top style="medium">
        <color rgb="FF407CB2"/>
      </top>
      <bottom/>
      <diagonal/>
    </border>
    <border>
      <left style="thin">
        <color rgb="FF458DCF"/>
      </left>
      <right style="thin">
        <color rgb="FF458DCF"/>
      </right>
      <top/>
      <bottom/>
      <diagonal/>
    </border>
    <border>
      <left style="thin">
        <color rgb="FF458DCF"/>
      </left>
      <right style="thin">
        <color rgb="FF458DCF"/>
      </right>
      <top/>
      <bottom style="medium">
        <color rgb="FF407CB2"/>
      </bottom>
      <diagonal/>
    </border>
    <border>
      <left style="medium">
        <color rgb="FF407CB2"/>
      </left>
      <right style="thin">
        <color rgb="FF4A87BE"/>
      </right>
      <top/>
      <bottom style="medium">
        <color rgb="FF407CB2"/>
      </bottom>
      <diagonal/>
    </border>
    <border>
      <left style="thin">
        <color rgb="FF4A87BE"/>
      </left>
      <right style="medium">
        <color rgb="FF407CB2"/>
      </right>
      <top/>
      <bottom style="medium">
        <color rgb="FF407CB2"/>
      </bottom>
      <diagonal/>
    </border>
    <border>
      <left style="medium">
        <color rgb="FF006030"/>
      </left>
      <right style="medium">
        <color rgb="FF006030"/>
      </right>
      <top style="medium">
        <color rgb="FF006030"/>
      </top>
      <bottom/>
      <diagonal/>
    </border>
    <border>
      <left style="medium">
        <color rgb="FF006030"/>
      </left>
      <right style="medium">
        <color rgb="FF006030"/>
      </right>
      <top/>
      <bottom/>
      <diagonal/>
    </border>
    <border>
      <left style="medium">
        <color rgb="FF006030"/>
      </left>
      <right style="medium">
        <color rgb="FF006030"/>
      </right>
      <top/>
      <bottom style="medium">
        <color rgb="FF006030"/>
      </bottom>
      <diagonal/>
    </border>
    <border>
      <left style="medium">
        <color rgb="FF920049"/>
      </left>
      <right style="medium">
        <color rgb="FF920049"/>
      </right>
      <top style="medium">
        <color rgb="FF920049"/>
      </top>
      <bottom/>
      <diagonal/>
    </border>
    <border>
      <left style="medium">
        <color rgb="FF920049"/>
      </left>
      <right style="medium">
        <color rgb="FF920049"/>
      </right>
      <top/>
      <bottom/>
      <diagonal/>
    </border>
    <border>
      <left style="medium">
        <color rgb="FF920049"/>
      </left>
      <right style="medium">
        <color rgb="FF920049"/>
      </right>
      <top/>
      <bottom style="medium">
        <color rgb="FF920049"/>
      </bottom>
      <diagonal/>
    </border>
    <border>
      <left style="thin">
        <color rgb="FF1F3C57"/>
      </left>
      <right style="thin">
        <color rgb="FF1F3C57"/>
      </right>
      <top style="thin">
        <color rgb="FF1F3C57"/>
      </top>
      <bottom style="thin">
        <color rgb="FF1F3C57"/>
      </bottom>
      <diagonal/>
    </border>
    <border>
      <left style="medium">
        <color rgb="FF1F3C57"/>
      </left>
      <right style="thin">
        <color indexed="64"/>
      </right>
      <top style="medium">
        <color rgb="FF1F3C57"/>
      </top>
      <bottom/>
      <diagonal/>
    </border>
    <border>
      <left style="thin">
        <color indexed="64"/>
      </left>
      <right style="thin">
        <color indexed="64"/>
      </right>
      <top style="medium">
        <color rgb="FF1F3C57"/>
      </top>
      <bottom/>
      <diagonal/>
    </border>
    <border>
      <left style="thin">
        <color indexed="64"/>
      </left>
      <right style="medium">
        <color rgb="FF1F3C57"/>
      </right>
      <top style="medium">
        <color rgb="FF1F3C57"/>
      </top>
      <bottom/>
      <diagonal/>
    </border>
    <border>
      <left style="medium">
        <color rgb="FF1F3C57"/>
      </left>
      <right style="thin">
        <color rgb="FF1F3C57"/>
      </right>
      <top style="medium">
        <color rgb="FF1F3C57"/>
      </top>
      <bottom style="thin">
        <color rgb="FF1F3C57"/>
      </bottom>
      <diagonal/>
    </border>
    <border>
      <left style="thin">
        <color rgb="FF1F3C57"/>
      </left>
      <right style="thin">
        <color rgb="FF1F3C57"/>
      </right>
      <top style="medium">
        <color rgb="FF1F3C57"/>
      </top>
      <bottom style="thin">
        <color rgb="FF1F3C57"/>
      </bottom>
      <diagonal/>
    </border>
    <border>
      <left style="thin">
        <color rgb="FF1F3C57"/>
      </left>
      <right style="medium">
        <color rgb="FF1F3C57"/>
      </right>
      <top style="medium">
        <color rgb="FF1F3C57"/>
      </top>
      <bottom style="thin">
        <color rgb="FF1F3C57"/>
      </bottom>
      <diagonal/>
    </border>
    <border>
      <left style="medium">
        <color rgb="FF1F3C57"/>
      </left>
      <right style="thin">
        <color rgb="FF1F3C57"/>
      </right>
      <top style="thin">
        <color rgb="FF1F3C57"/>
      </top>
      <bottom style="thin">
        <color rgb="FF1F3C57"/>
      </bottom>
      <diagonal/>
    </border>
    <border>
      <left style="thin">
        <color rgb="FF1F3C57"/>
      </left>
      <right style="medium">
        <color rgb="FF1F3C57"/>
      </right>
      <top style="thin">
        <color rgb="FF1F3C57"/>
      </top>
      <bottom style="thin">
        <color rgb="FF1F3C57"/>
      </bottom>
      <diagonal/>
    </border>
    <border>
      <left style="medium">
        <color rgb="FF1F3C57"/>
      </left>
      <right style="thin">
        <color rgb="FF1F3C57"/>
      </right>
      <top style="thin">
        <color rgb="FF1F3C57"/>
      </top>
      <bottom style="medium">
        <color rgb="FF1F3C57"/>
      </bottom>
      <diagonal/>
    </border>
    <border>
      <left style="thin">
        <color rgb="FF1F3C57"/>
      </left>
      <right style="thin">
        <color rgb="FF1F3C57"/>
      </right>
      <top style="thin">
        <color rgb="FF1F3C57"/>
      </top>
      <bottom style="medium">
        <color rgb="FF1F3C57"/>
      </bottom>
      <diagonal/>
    </border>
    <border>
      <left style="thin">
        <color rgb="FF1F3C57"/>
      </left>
      <right style="medium">
        <color rgb="FF1F3C57"/>
      </right>
      <top style="thin">
        <color rgb="FF1F3C57"/>
      </top>
      <bottom style="medium">
        <color rgb="FF1F3C57"/>
      </bottom>
      <diagonal/>
    </border>
    <border>
      <left style="medium">
        <color rgb="FF1F3C57"/>
      </left>
      <right style="thin">
        <color rgb="FF1F3C57"/>
      </right>
      <top/>
      <bottom style="thin">
        <color rgb="FF1F3C57"/>
      </bottom>
      <diagonal/>
    </border>
    <border>
      <left style="thin">
        <color rgb="FF1F3C57"/>
      </left>
      <right style="thin">
        <color rgb="FF1F3C57"/>
      </right>
      <top/>
      <bottom style="thin">
        <color rgb="FF1F3C57"/>
      </bottom>
      <diagonal/>
    </border>
    <border>
      <left style="thin">
        <color rgb="FF1F3C57"/>
      </left>
      <right style="medium">
        <color rgb="FF1F3C57"/>
      </right>
      <top/>
      <bottom style="thin">
        <color rgb="FF1F3C57"/>
      </bottom>
      <diagonal/>
    </border>
    <border>
      <left style="medium">
        <color rgb="FF1F3C57"/>
      </left>
      <right style="thin">
        <color rgb="FF1F3C57"/>
      </right>
      <top style="medium">
        <color rgb="FF1F3C57"/>
      </top>
      <bottom style="medium">
        <color rgb="FF1F3C57"/>
      </bottom>
      <diagonal/>
    </border>
    <border>
      <left style="thin">
        <color rgb="FF1F3C57"/>
      </left>
      <right style="thin">
        <color rgb="FF1F3C57"/>
      </right>
      <top style="medium">
        <color rgb="FF1F3C57"/>
      </top>
      <bottom style="medium">
        <color rgb="FF1F3C57"/>
      </bottom>
      <diagonal/>
    </border>
    <border>
      <left style="thin">
        <color rgb="FF1F3C57"/>
      </left>
      <right style="medium">
        <color rgb="FF1F3C57"/>
      </right>
      <top style="medium">
        <color rgb="FF1F3C57"/>
      </top>
      <bottom style="medium">
        <color rgb="FF1F3C57"/>
      </bottom>
      <diagonal/>
    </border>
    <border>
      <left style="thin">
        <color rgb="FF4A87BE"/>
      </left>
      <right style="thin">
        <color rgb="FF4A87BE"/>
      </right>
      <top style="thin">
        <color rgb="FF4A87BE"/>
      </top>
      <bottom style="thin">
        <color rgb="FF4A87BE"/>
      </bottom>
      <diagonal/>
    </border>
    <border>
      <left style="medium">
        <color rgb="FF407CB2"/>
      </left>
      <right style="thin">
        <color rgb="FF4A87BE"/>
      </right>
      <top style="medium">
        <color rgb="FF407CB2"/>
      </top>
      <bottom style="thin">
        <color rgb="FF4A87BE"/>
      </bottom>
      <diagonal/>
    </border>
    <border>
      <left style="thin">
        <color rgb="FF4A87BE"/>
      </left>
      <right style="thin">
        <color rgb="FF4A87BE"/>
      </right>
      <top style="medium">
        <color rgb="FF407CB2"/>
      </top>
      <bottom style="thin">
        <color rgb="FF4A87BE"/>
      </bottom>
      <diagonal/>
    </border>
    <border>
      <left style="thin">
        <color rgb="FF4A87BE"/>
      </left>
      <right style="medium">
        <color rgb="FF407CB2"/>
      </right>
      <top style="medium">
        <color rgb="FF407CB2"/>
      </top>
      <bottom style="thin">
        <color rgb="FF4A87BE"/>
      </bottom>
      <diagonal/>
    </border>
    <border>
      <left style="medium">
        <color rgb="FF407CB2"/>
      </left>
      <right style="thin">
        <color rgb="FF4A87BE"/>
      </right>
      <top style="thin">
        <color rgb="FF4A87BE"/>
      </top>
      <bottom style="thin">
        <color rgb="FF4A87BE"/>
      </bottom>
      <diagonal/>
    </border>
    <border>
      <left style="thin">
        <color rgb="FF4A87BE"/>
      </left>
      <right style="medium">
        <color rgb="FF407CB2"/>
      </right>
      <top style="thin">
        <color rgb="FF4A87BE"/>
      </top>
      <bottom style="thin">
        <color rgb="FF4A87BE"/>
      </bottom>
      <diagonal/>
    </border>
    <border>
      <left style="medium">
        <color rgb="FF407CB2"/>
      </left>
      <right style="thin">
        <color rgb="FF4A87BE"/>
      </right>
      <top style="thin">
        <color rgb="FF4A87BE"/>
      </top>
      <bottom style="medium">
        <color rgb="FF407CB2"/>
      </bottom>
      <diagonal/>
    </border>
    <border>
      <left style="thin">
        <color rgb="FF4A87BE"/>
      </left>
      <right style="thin">
        <color rgb="FF4A87BE"/>
      </right>
      <top style="thin">
        <color rgb="FF4A87BE"/>
      </top>
      <bottom style="medium">
        <color rgb="FF407CB2"/>
      </bottom>
      <diagonal/>
    </border>
    <border>
      <left style="thin">
        <color rgb="FF4A87BE"/>
      </left>
      <right style="medium">
        <color rgb="FF407CB2"/>
      </right>
      <top style="thin">
        <color rgb="FF4A87BE"/>
      </top>
      <bottom style="medium">
        <color rgb="FF407CB2"/>
      </bottom>
      <diagonal/>
    </border>
    <border>
      <left style="medium">
        <color rgb="FF47008E"/>
      </left>
      <right style="medium">
        <color rgb="FF47008E"/>
      </right>
      <top style="medium">
        <color rgb="FF47008E"/>
      </top>
      <bottom/>
      <diagonal/>
    </border>
    <border>
      <left style="medium">
        <color rgb="FF47008E"/>
      </left>
      <right style="medium">
        <color rgb="FF47008E"/>
      </right>
      <top/>
      <bottom/>
      <diagonal/>
    </border>
    <border>
      <left style="medium">
        <color rgb="FF47008E"/>
      </left>
      <right style="medium">
        <color rgb="FF47008E"/>
      </right>
      <top/>
      <bottom style="medium">
        <color rgb="FF47008E"/>
      </bottom>
      <diagonal/>
    </border>
    <border>
      <left style="medium">
        <color rgb="FF1F3C57"/>
      </left>
      <right/>
      <top style="medium">
        <color rgb="FF1F3C57"/>
      </top>
      <bottom style="medium">
        <color rgb="FF1F3C57"/>
      </bottom>
      <diagonal/>
    </border>
    <border>
      <left/>
      <right/>
      <top style="medium">
        <color rgb="FF1F3C57"/>
      </top>
      <bottom style="medium">
        <color rgb="FF1F3C57"/>
      </bottom>
      <diagonal/>
    </border>
    <border>
      <left/>
      <right style="medium">
        <color rgb="FF1F3C57"/>
      </right>
      <top style="medium">
        <color rgb="FF1F3C57"/>
      </top>
      <bottom style="medium">
        <color rgb="FF1F3C57"/>
      </bottom>
      <diagonal/>
    </border>
  </borders>
  <cellStyleXfs count="1">
    <xf numFmtId="0" fontId="0" fillId="0" borderId="0"/>
  </cellStyleXfs>
  <cellXfs count="187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 wrapText="1"/>
    </xf>
    <xf numFmtId="2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9" fontId="3" fillId="0" borderId="5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 wrapText="1"/>
    </xf>
    <xf numFmtId="20" fontId="3" fillId="0" borderId="7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9" fontId="3" fillId="0" borderId="8" xfId="0" applyNumberFormat="1" applyFont="1" applyBorder="1" applyAlignment="1">
      <alignment horizontal="center" vertical="center"/>
    </xf>
    <xf numFmtId="164" fontId="3" fillId="0" borderId="13" xfId="0" applyNumberFormat="1" applyFont="1" applyBorder="1" applyAlignment="1">
      <alignment horizontal="center" vertical="center" wrapText="1"/>
    </xf>
    <xf numFmtId="20" fontId="3" fillId="0" borderId="13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9" fontId="3" fillId="0" borderId="14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164" fontId="3" fillId="0" borderId="10" xfId="0" applyNumberFormat="1" applyFont="1" applyBorder="1" applyAlignment="1">
      <alignment horizontal="center" vertical="center" wrapText="1"/>
    </xf>
    <xf numFmtId="20" fontId="3" fillId="0" borderId="10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9" fontId="3" fillId="0" borderId="11" xfId="0" applyNumberFormat="1" applyFont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 wrapText="1"/>
    </xf>
    <xf numFmtId="164" fontId="3" fillId="5" borderId="10" xfId="0" applyNumberFormat="1" applyFont="1" applyFill="1" applyBorder="1" applyAlignment="1">
      <alignment horizontal="center" vertical="center" wrapText="1"/>
    </xf>
    <xf numFmtId="20" fontId="3" fillId="5" borderId="10" xfId="0" applyNumberFormat="1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 wrapText="1"/>
    </xf>
    <xf numFmtId="9" fontId="3" fillId="5" borderId="11" xfId="0" applyNumberFormat="1" applyFont="1" applyFill="1" applyBorder="1" applyAlignment="1">
      <alignment horizontal="center" vertical="center"/>
    </xf>
    <xf numFmtId="164" fontId="3" fillId="5" borderId="13" xfId="0" applyNumberFormat="1" applyFont="1" applyFill="1" applyBorder="1" applyAlignment="1">
      <alignment horizontal="center" vertical="center" wrapText="1"/>
    </xf>
    <xf numFmtId="20" fontId="3" fillId="5" borderId="13" xfId="0" applyNumberFormat="1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 wrapText="1"/>
    </xf>
    <xf numFmtId="9" fontId="3" fillId="5" borderId="14" xfId="0" applyNumberFormat="1" applyFont="1" applyFill="1" applyBorder="1" applyAlignment="1">
      <alignment horizontal="center" vertical="center"/>
    </xf>
    <xf numFmtId="164" fontId="3" fillId="5" borderId="1" xfId="0" applyNumberFormat="1" applyFont="1" applyFill="1" applyBorder="1" applyAlignment="1">
      <alignment horizontal="center" vertical="center" wrapText="1"/>
    </xf>
    <xf numFmtId="2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9" fontId="3" fillId="5" borderId="5" xfId="0" applyNumberFormat="1" applyFont="1" applyFill="1" applyBorder="1" applyAlignment="1">
      <alignment horizontal="center" vertical="center"/>
    </xf>
    <xf numFmtId="164" fontId="3" fillId="5" borderId="7" xfId="0" applyNumberFormat="1" applyFont="1" applyFill="1" applyBorder="1" applyAlignment="1">
      <alignment horizontal="center" vertical="center" wrapText="1"/>
    </xf>
    <xf numFmtId="20" fontId="3" fillId="5" borderId="7" xfId="0" applyNumberFormat="1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 wrapText="1"/>
    </xf>
    <xf numFmtId="9" fontId="3" fillId="5" borderId="8" xfId="0" applyNumberFormat="1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164" fontId="3" fillId="0" borderId="18" xfId="0" applyNumberFormat="1" applyFont="1" applyBorder="1" applyAlignment="1">
      <alignment horizontal="center" vertical="center" wrapText="1"/>
    </xf>
    <xf numFmtId="164" fontId="3" fillId="5" borderId="18" xfId="0" applyNumberFormat="1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5" fillId="4" borderId="21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9" fontId="3" fillId="5" borderId="22" xfId="0" applyNumberFormat="1" applyFont="1" applyFill="1" applyBorder="1" applyAlignment="1">
      <alignment horizontal="center" vertical="center"/>
    </xf>
    <xf numFmtId="0" fontId="0" fillId="6" borderId="0" xfId="0" applyFill="1"/>
    <xf numFmtId="0" fontId="2" fillId="6" borderId="0" xfId="0" applyFont="1" applyFill="1" applyAlignment="1">
      <alignment horizontal="left" vertic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left" vertical="center"/>
    </xf>
    <xf numFmtId="0" fontId="7" fillId="6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1" fillId="6" borderId="0" xfId="0" applyFont="1" applyFill="1" applyAlignment="1">
      <alignment horizontal="center" vertical="center"/>
    </xf>
    <xf numFmtId="0" fontId="3" fillId="0" borderId="0" xfId="0" applyFont="1"/>
    <xf numFmtId="0" fontId="3" fillId="0" borderId="29" xfId="0" applyFont="1" applyBorder="1" applyAlignment="1">
      <alignment horizontal="center" vertical="center"/>
    </xf>
    <xf numFmtId="0" fontId="3" fillId="7" borderId="29" xfId="0" applyFont="1" applyFill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7" borderId="39" xfId="0" applyFont="1" applyFill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2" fillId="5" borderId="44" xfId="0" applyFont="1" applyFill="1" applyBorder="1" applyAlignment="1">
      <alignment horizontal="center" vertical="center"/>
    </xf>
    <xf numFmtId="0" fontId="2" fillId="5" borderId="45" xfId="0" applyFont="1" applyFill="1" applyBorder="1" applyAlignment="1">
      <alignment horizontal="center" vertical="center"/>
    </xf>
    <xf numFmtId="0" fontId="2" fillId="5" borderId="46" xfId="0" applyFont="1" applyFill="1" applyBorder="1" applyAlignment="1">
      <alignment horizontal="center" vertical="center"/>
    </xf>
    <xf numFmtId="0" fontId="3" fillId="8" borderId="29" xfId="0" applyFont="1" applyFill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8" borderId="34" xfId="0" applyFont="1" applyFill="1" applyBorder="1" applyAlignment="1">
      <alignment horizontal="center" vertical="center"/>
    </xf>
    <xf numFmtId="0" fontId="3" fillId="6" borderId="0" xfId="0" applyFont="1" applyFill="1"/>
    <xf numFmtId="20" fontId="3" fillId="6" borderId="29" xfId="0" applyNumberFormat="1" applyFont="1" applyFill="1" applyBorder="1" applyAlignment="1">
      <alignment horizontal="center" vertical="center"/>
    </xf>
    <xf numFmtId="20" fontId="3" fillId="6" borderId="42" xfId="0" applyNumberFormat="1" applyFont="1" applyFill="1" applyBorder="1" applyAlignment="1">
      <alignment horizontal="center" vertical="center"/>
    </xf>
    <xf numFmtId="0" fontId="3" fillId="6" borderId="33" xfId="0" applyFont="1" applyFill="1" applyBorder="1" applyAlignment="1">
      <alignment horizontal="left" vertical="center"/>
    </xf>
    <xf numFmtId="20" fontId="3" fillId="6" borderId="34" xfId="0" applyNumberFormat="1" applyFont="1" applyFill="1" applyBorder="1" applyAlignment="1">
      <alignment horizontal="center" vertical="center"/>
    </xf>
    <xf numFmtId="0" fontId="3" fillId="6" borderId="35" xfId="0" applyFont="1" applyFill="1" applyBorder="1" applyAlignment="1">
      <alignment horizontal="center" vertical="center"/>
    </xf>
    <xf numFmtId="0" fontId="3" fillId="6" borderId="36" xfId="0" applyFont="1" applyFill="1" applyBorder="1" applyAlignment="1">
      <alignment horizontal="left" vertical="center"/>
    </xf>
    <xf numFmtId="0" fontId="3" fillId="6" borderId="37" xfId="0" applyFont="1" applyFill="1" applyBorder="1" applyAlignment="1">
      <alignment horizontal="center" vertical="center"/>
    </xf>
    <xf numFmtId="0" fontId="3" fillId="6" borderId="38" xfId="0" applyFont="1" applyFill="1" applyBorder="1" applyAlignment="1">
      <alignment horizontal="left" vertical="center"/>
    </xf>
    <xf numFmtId="20" fontId="3" fillId="6" borderId="39" xfId="0" applyNumberFormat="1" applyFont="1" applyFill="1" applyBorder="1" applyAlignment="1">
      <alignment horizontal="center" vertical="center"/>
    </xf>
    <xf numFmtId="0" fontId="3" fillId="6" borderId="40" xfId="0" applyFont="1" applyFill="1" applyBorder="1" applyAlignment="1">
      <alignment horizontal="center" vertical="center"/>
    </xf>
    <xf numFmtId="0" fontId="5" fillId="4" borderId="44" xfId="0" applyFont="1" applyFill="1" applyBorder="1" applyAlignment="1">
      <alignment horizontal="center" vertical="center"/>
    </xf>
    <xf numFmtId="0" fontId="5" fillId="4" borderId="45" xfId="0" applyFont="1" applyFill="1" applyBorder="1" applyAlignment="1">
      <alignment horizontal="center" vertical="center"/>
    </xf>
    <xf numFmtId="0" fontId="5" fillId="4" borderId="46" xfId="0" applyFont="1" applyFill="1" applyBorder="1" applyAlignment="1">
      <alignment horizontal="center" vertical="center"/>
    </xf>
    <xf numFmtId="0" fontId="3" fillId="6" borderId="41" xfId="0" applyFont="1" applyFill="1" applyBorder="1" applyAlignment="1">
      <alignment horizontal="left" vertical="center"/>
    </xf>
    <xf numFmtId="0" fontId="3" fillId="6" borderId="43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left" vertical="center"/>
    </xf>
    <xf numFmtId="20" fontId="3" fillId="5" borderId="34" xfId="0" applyNumberFormat="1" applyFont="1" applyFill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left" vertical="center"/>
    </xf>
    <xf numFmtId="20" fontId="3" fillId="5" borderId="29" xfId="0" applyNumberFormat="1" applyFont="1" applyFill="1" applyBorder="1" applyAlignment="1">
      <alignment horizontal="center" vertical="center"/>
    </xf>
    <xf numFmtId="0" fontId="3" fillId="5" borderId="37" xfId="0" applyFont="1" applyFill="1" applyBorder="1" applyAlignment="1">
      <alignment horizontal="center" vertical="center"/>
    </xf>
    <xf numFmtId="0" fontId="3" fillId="5" borderId="38" xfId="0" applyFont="1" applyFill="1" applyBorder="1" applyAlignment="1">
      <alignment horizontal="left" vertical="center"/>
    </xf>
    <xf numFmtId="20" fontId="3" fillId="5" borderId="39" xfId="0" applyNumberFormat="1" applyFont="1" applyFill="1" applyBorder="1" applyAlignment="1">
      <alignment horizontal="center" vertical="center"/>
    </xf>
    <xf numFmtId="0" fontId="3" fillId="5" borderId="40" xfId="0" applyFont="1" applyFill="1" applyBorder="1" applyAlignment="1">
      <alignment horizontal="center" vertical="center"/>
    </xf>
    <xf numFmtId="0" fontId="3" fillId="5" borderId="46" xfId="0" applyFont="1" applyFill="1" applyBorder="1" applyAlignment="1">
      <alignment horizontal="center" vertical="center"/>
    </xf>
    <xf numFmtId="0" fontId="3" fillId="0" borderId="47" xfId="0" applyFont="1" applyBorder="1" applyAlignment="1">
      <alignment horizontal="center" vertical="center" wrapText="1"/>
    </xf>
    <xf numFmtId="20" fontId="3" fillId="0" borderId="47" xfId="0" applyNumberFormat="1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 wrapText="1"/>
    </xf>
    <xf numFmtId="20" fontId="3" fillId="0" borderId="49" xfId="0" applyNumberFormat="1" applyFont="1" applyBorder="1" applyAlignment="1">
      <alignment horizontal="center" vertical="center"/>
    </xf>
    <xf numFmtId="9" fontId="3" fillId="0" borderId="50" xfId="0" applyNumberFormat="1" applyFont="1" applyBorder="1" applyAlignment="1">
      <alignment horizontal="center" vertical="center"/>
    </xf>
    <xf numFmtId="9" fontId="3" fillId="0" borderId="52" xfId="0" applyNumberFormat="1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 wrapText="1"/>
    </xf>
    <xf numFmtId="20" fontId="3" fillId="0" borderId="54" xfId="0" applyNumberFormat="1" applyFont="1" applyBorder="1" applyAlignment="1">
      <alignment horizontal="center" vertical="center"/>
    </xf>
    <xf numFmtId="9" fontId="3" fillId="0" borderId="55" xfId="0" applyNumberFormat="1" applyFont="1" applyBorder="1" applyAlignment="1">
      <alignment horizontal="center" vertical="center"/>
    </xf>
    <xf numFmtId="0" fontId="3" fillId="9" borderId="29" xfId="0" applyFont="1" applyFill="1" applyBorder="1" applyAlignment="1">
      <alignment horizontal="center" vertical="center"/>
    </xf>
    <xf numFmtId="0" fontId="3" fillId="9" borderId="39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left" vertical="center"/>
    </xf>
    <xf numFmtId="0" fontId="7" fillId="6" borderId="0" xfId="0" applyFont="1" applyFill="1" applyAlignment="1">
      <alignment horizontal="center" vertical="center"/>
    </xf>
    <xf numFmtId="0" fontId="3" fillId="5" borderId="18" xfId="0" applyFont="1" applyFill="1" applyBorder="1" applyAlignment="1">
      <alignment horizontal="center" vertical="center" wrapText="1"/>
    </xf>
    <xf numFmtId="0" fontId="3" fillId="5" borderId="19" xfId="0" applyFont="1" applyFill="1" applyBorder="1" applyAlignment="1">
      <alignment horizontal="center" vertical="center" wrapText="1"/>
    </xf>
    <xf numFmtId="0" fontId="3" fillId="5" borderId="20" xfId="0" applyFont="1" applyFill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164" fontId="3" fillId="0" borderId="13" xfId="0" applyNumberFormat="1" applyFont="1" applyBorder="1" applyAlignment="1">
      <alignment horizontal="center" vertical="center" wrapText="1"/>
    </xf>
    <xf numFmtId="164" fontId="3" fillId="0" borderId="7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4" fontId="3" fillId="5" borderId="13" xfId="0" applyNumberFormat="1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164" fontId="3" fillId="5" borderId="2" xfId="0" applyNumberFormat="1" applyFont="1" applyFill="1" applyBorder="1" applyAlignment="1">
      <alignment horizontal="center" vertical="center" wrapText="1"/>
    </xf>
    <xf numFmtId="164" fontId="3" fillId="5" borderId="3" xfId="0" applyNumberFormat="1" applyFont="1" applyFill="1" applyBorder="1" applyAlignment="1">
      <alignment horizontal="center" vertical="center" wrapText="1"/>
    </xf>
    <xf numFmtId="164" fontId="3" fillId="5" borderId="7" xfId="0" applyNumberFormat="1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7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9" fillId="4" borderId="30" xfId="0" applyFont="1" applyFill="1" applyBorder="1" applyAlignment="1">
      <alignment horizontal="center" vertical="center"/>
    </xf>
    <xf numFmtId="0" fontId="9" fillId="4" borderId="31" xfId="0" applyFont="1" applyFill="1" applyBorder="1" applyAlignment="1">
      <alignment horizontal="center" vertical="center"/>
    </xf>
    <xf numFmtId="0" fontId="9" fillId="4" borderId="32" xfId="0" applyFont="1" applyFill="1" applyBorder="1" applyAlignment="1">
      <alignment horizontal="center" vertical="center"/>
    </xf>
    <xf numFmtId="0" fontId="9" fillId="4" borderId="44" xfId="0" applyFont="1" applyFill="1" applyBorder="1" applyAlignment="1">
      <alignment horizontal="center" vertical="center"/>
    </xf>
    <xf numFmtId="0" fontId="9" fillId="4" borderId="45" xfId="0" applyFont="1" applyFill="1" applyBorder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3" fillId="7" borderId="23" xfId="0" applyFont="1" applyFill="1" applyBorder="1" applyAlignment="1">
      <alignment horizontal="center"/>
    </xf>
    <xf numFmtId="0" fontId="3" fillId="7" borderId="24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3" fillId="8" borderId="26" xfId="0" applyFont="1" applyFill="1" applyBorder="1" applyAlignment="1">
      <alignment horizontal="center"/>
    </xf>
    <xf numFmtId="0" fontId="3" fillId="8" borderId="27" xfId="0" applyFont="1" applyFill="1" applyBorder="1" applyAlignment="1">
      <alignment horizontal="center"/>
    </xf>
    <xf numFmtId="0" fontId="3" fillId="8" borderId="28" xfId="0" applyFont="1" applyFill="1" applyBorder="1" applyAlignment="1">
      <alignment horizontal="center"/>
    </xf>
    <xf numFmtId="164" fontId="3" fillId="0" borderId="47" xfId="0" applyNumberFormat="1" applyFont="1" applyBorder="1" applyAlignment="1">
      <alignment horizontal="center" vertical="center" wrapText="1"/>
    </xf>
    <xf numFmtId="164" fontId="3" fillId="0" borderId="49" xfId="0" applyNumberFormat="1" applyFont="1" applyBorder="1" applyAlignment="1">
      <alignment horizontal="center" vertical="center" wrapText="1"/>
    </xf>
    <xf numFmtId="164" fontId="3" fillId="0" borderId="54" xfId="0" applyNumberFormat="1" applyFont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 wrapText="1"/>
    </xf>
    <xf numFmtId="0" fontId="3" fillId="0" borderId="51" xfId="0" applyFont="1" applyBorder="1" applyAlignment="1">
      <alignment horizontal="center" vertical="center" wrapText="1"/>
    </xf>
    <xf numFmtId="0" fontId="3" fillId="0" borderId="53" xfId="0" applyFont="1" applyBorder="1" applyAlignment="1">
      <alignment horizontal="center" vertical="center" wrapText="1"/>
    </xf>
    <xf numFmtId="0" fontId="3" fillId="0" borderId="49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9" fillId="4" borderId="59" xfId="0" applyFont="1" applyFill="1" applyBorder="1" applyAlignment="1">
      <alignment horizontal="center" vertical="center"/>
    </xf>
    <xf numFmtId="0" fontId="9" fillId="4" borderId="60" xfId="0" applyFont="1" applyFill="1" applyBorder="1" applyAlignment="1">
      <alignment horizontal="center" vertical="center"/>
    </xf>
    <xf numFmtId="0" fontId="9" fillId="4" borderId="61" xfId="0" applyFont="1" applyFill="1" applyBorder="1" applyAlignment="1">
      <alignment horizontal="center" vertical="center"/>
    </xf>
    <xf numFmtId="0" fontId="3" fillId="9" borderId="56" xfId="0" applyFont="1" applyFill="1" applyBorder="1" applyAlignment="1">
      <alignment horizontal="center"/>
    </xf>
    <xf numFmtId="0" fontId="3" fillId="9" borderId="57" xfId="0" applyFont="1" applyFill="1" applyBorder="1" applyAlignment="1">
      <alignment horizontal="center"/>
    </xf>
    <xf numFmtId="0" fontId="3" fillId="9" borderId="58" xfId="0" applyFont="1" applyFill="1" applyBorder="1" applyAlignment="1">
      <alignment horizontal="center"/>
    </xf>
    <xf numFmtId="0" fontId="2" fillId="0" borderId="56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7008E"/>
      <color rgb="FFD3A7FF"/>
      <color rgb="FFCC99FF"/>
      <color rgb="FF407CB2"/>
      <color rgb="FF4A87BE"/>
      <color rgb="FFDAE7F2"/>
      <color rgb="FF1F3C57"/>
      <color rgb="FFC7DAEB"/>
      <color rgb="FF920049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6AF7B-576D-4D77-BD62-2C7E91B7EC1A}">
  <dimension ref="A1:N86"/>
  <sheetViews>
    <sheetView zoomScale="45" workbookViewId="0">
      <selection activeCell="C5" sqref="C5:L5"/>
    </sheetView>
  </sheetViews>
  <sheetFormatPr baseColWidth="10" defaultRowHeight="15" x14ac:dyDescent="0.3"/>
  <cols>
    <col min="2" max="2" width="27.5546875" style="2" customWidth="1"/>
    <col min="3" max="5" width="12.33203125" style="2" bestFit="1" customWidth="1"/>
    <col min="6" max="6" width="51.44140625" style="2" customWidth="1"/>
    <col min="7" max="7" width="18.88671875" style="2" bestFit="1" customWidth="1"/>
    <col min="8" max="8" width="27.33203125" style="2" bestFit="1" customWidth="1"/>
    <col min="9" max="9" width="18.109375" style="2" bestFit="1" customWidth="1"/>
    <col min="10" max="10" width="41.6640625" style="2" customWidth="1"/>
    <col min="11" max="11" width="18.5546875" style="2" bestFit="1" customWidth="1"/>
    <col min="12" max="12" width="21.77734375" style="2" bestFit="1" customWidth="1"/>
    <col min="13" max="13" width="30.44140625" style="2" bestFit="1" customWidth="1"/>
  </cols>
  <sheetData>
    <row r="1" spans="1:14" ht="37.950000000000003" customHeight="1" x14ac:dyDescent="0.3">
      <c r="A1" s="55"/>
      <c r="B1" s="121" t="s">
        <v>180</v>
      </c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55"/>
      <c r="N1" s="55"/>
    </row>
    <row r="2" spans="1:14" ht="22.95" customHeight="1" x14ac:dyDescent="0.3">
      <c r="A2" s="55"/>
      <c r="B2" s="56" t="s">
        <v>90</v>
      </c>
      <c r="C2" s="120" t="s">
        <v>91</v>
      </c>
      <c r="D2" s="120"/>
      <c r="E2" s="120"/>
      <c r="F2" s="120"/>
      <c r="G2" s="120"/>
      <c r="H2" s="120"/>
      <c r="I2" s="120"/>
      <c r="J2" s="120"/>
      <c r="K2" s="120"/>
      <c r="L2" s="120"/>
      <c r="M2" s="55"/>
      <c r="N2" s="55"/>
    </row>
    <row r="3" spans="1:14" ht="22.95" customHeight="1" x14ac:dyDescent="0.3">
      <c r="A3" s="55"/>
      <c r="B3" s="56" t="s">
        <v>92</v>
      </c>
      <c r="C3" s="120" t="s">
        <v>93</v>
      </c>
      <c r="D3" s="120"/>
      <c r="E3" s="120"/>
      <c r="F3" s="120"/>
      <c r="G3" s="120"/>
      <c r="H3" s="120"/>
      <c r="I3" s="120"/>
      <c r="J3" s="120"/>
      <c r="K3" s="120"/>
      <c r="L3" s="120"/>
      <c r="M3" s="55"/>
      <c r="N3" s="55"/>
    </row>
    <row r="4" spans="1:14" ht="22.95" customHeight="1" x14ac:dyDescent="0.3">
      <c r="A4" s="55"/>
      <c r="B4" s="56" t="s">
        <v>94</v>
      </c>
      <c r="C4" s="120" t="s">
        <v>95</v>
      </c>
      <c r="D4" s="120"/>
      <c r="E4" s="120"/>
      <c r="F4" s="120"/>
      <c r="G4" s="120"/>
      <c r="H4" s="120"/>
      <c r="I4" s="120"/>
      <c r="J4" s="120"/>
      <c r="K4" s="120"/>
      <c r="L4" s="120"/>
      <c r="M4" s="55"/>
      <c r="N4" s="55"/>
    </row>
    <row r="5" spans="1:14" ht="22.95" customHeight="1" x14ac:dyDescent="0.3">
      <c r="A5" s="55"/>
      <c r="B5" s="56" t="s">
        <v>96</v>
      </c>
      <c r="C5" s="120" t="s">
        <v>212</v>
      </c>
      <c r="D5" s="120"/>
      <c r="E5" s="120"/>
      <c r="F5" s="120"/>
      <c r="G5" s="120"/>
      <c r="H5" s="120"/>
      <c r="I5" s="120"/>
      <c r="J5" s="120"/>
      <c r="K5" s="120"/>
      <c r="L5" s="120"/>
      <c r="M5" s="55"/>
      <c r="N5" s="55"/>
    </row>
    <row r="6" spans="1:14" ht="22.95" customHeight="1" x14ac:dyDescent="0.3">
      <c r="A6" s="55"/>
      <c r="B6" s="56" t="s">
        <v>97</v>
      </c>
      <c r="C6" s="120" t="s">
        <v>106</v>
      </c>
      <c r="D6" s="120"/>
      <c r="E6" s="120"/>
      <c r="F6" s="120"/>
      <c r="G6" s="120"/>
      <c r="H6" s="120"/>
      <c r="I6" s="120"/>
      <c r="J6" s="120"/>
      <c r="K6" s="120"/>
      <c r="L6" s="120"/>
      <c r="M6" s="55"/>
      <c r="N6" s="55"/>
    </row>
    <row r="7" spans="1:14" ht="15.6" thickBot="1" x14ac:dyDescent="0.35">
      <c r="A7" s="55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5"/>
    </row>
    <row r="8" spans="1:14" ht="40.049999999999997" customHeight="1" thickBot="1" x14ac:dyDescent="0.35">
      <c r="A8" s="55"/>
      <c r="B8" s="38" t="s">
        <v>15</v>
      </c>
      <c r="C8" s="39" t="s">
        <v>17</v>
      </c>
      <c r="D8" s="39" t="s">
        <v>18</v>
      </c>
      <c r="E8" s="40" t="s">
        <v>19</v>
      </c>
      <c r="F8" s="40" t="s">
        <v>22</v>
      </c>
      <c r="G8" s="40" t="s">
        <v>20</v>
      </c>
      <c r="H8" s="40" t="s">
        <v>21</v>
      </c>
      <c r="I8" s="40" t="s">
        <v>23</v>
      </c>
      <c r="J8" s="40" t="s">
        <v>89</v>
      </c>
      <c r="K8" s="40" t="s">
        <v>104</v>
      </c>
      <c r="L8" s="40" t="s">
        <v>24</v>
      </c>
      <c r="M8" s="41" t="s">
        <v>25</v>
      </c>
      <c r="N8" s="55"/>
    </row>
    <row r="9" spans="1:14" ht="79.95" customHeight="1" x14ac:dyDescent="0.3">
      <c r="A9" s="55"/>
      <c r="B9" s="136" t="s">
        <v>81</v>
      </c>
      <c r="C9" s="128">
        <v>45558</v>
      </c>
      <c r="D9" s="128">
        <v>45559</v>
      </c>
      <c r="E9" s="128">
        <v>45558</v>
      </c>
      <c r="F9" s="14" t="s">
        <v>1</v>
      </c>
      <c r="G9" s="13">
        <v>0.33333333333333331</v>
      </c>
      <c r="H9" s="13">
        <v>0.41666666666666669</v>
      </c>
      <c r="I9" s="14">
        <v>2</v>
      </c>
      <c r="J9" s="14" t="s">
        <v>26</v>
      </c>
      <c r="K9" s="125">
        <f>SUM(I9:I12)</f>
        <v>12</v>
      </c>
      <c r="L9" s="14" t="s">
        <v>16</v>
      </c>
      <c r="M9" s="15">
        <v>1</v>
      </c>
      <c r="N9" s="55"/>
    </row>
    <row r="10" spans="1:14" ht="79.95" customHeight="1" x14ac:dyDescent="0.3">
      <c r="A10" s="55"/>
      <c r="B10" s="141"/>
      <c r="C10" s="130"/>
      <c r="D10" s="130"/>
      <c r="E10" s="130"/>
      <c r="F10" s="5" t="s">
        <v>2</v>
      </c>
      <c r="G10" s="4">
        <v>0.41666666666666669</v>
      </c>
      <c r="H10" s="4">
        <v>0.58333333333333337</v>
      </c>
      <c r="I10" s="5">
        <v>4</v>
      </c>
      <c r="J10" s="5" t="s">
        <v>26</v>
      </c>
      <c r="K10" s="127"/>
      <c r="L10" s="5" t="s">
        <v>16</v>
      </c>
      <c r="M10" s="7">
        <v>1</v>
      </c>
      <c r="N10" s="55"/>
    </row>
    <row r="11" spans="1:14" ht="79.95" customHeight="1" x14ac:dyDescent="0.3">
      <c r="A11" s="55"/>
      <c r="B11" s="141"/>
      <c r="C11" s="130"/>
      <c r="D11" s="130"/>
      <c r="E11" s="130">
        <v>45559</v>
      </c>
      <c r="F11" s="5" t="s">
        <v>3</v>
      </c>
      <c r="G11" s="4">
        <v>0.33333333333333331</v>
      </c>
      <c r="H11" s="4">
        <v>0.45833333333333331</v>
      </c>
      <c r="I11" s="5">
        <v>3</v>
      </c>
      <c r="J11" s="5" t="s">
        <v>27</v>
      </c>
      <c r="K11" s="127"/>
      <c r="L11" s="5" t="s">
        <v>16</v>
      </c>
      <c r="M11" s="7">
        <v>1</v>
      </c>
      <c r="N11" s="55"/>
    </row>
    <row r="12" spans="1:14" ht="79.95" customHeight="1" thickBot="1" x14ac:dyDescent="0.35">
      <c r="A12" s="55"/>
      <c r="B12" s="137"/>
      <c r="C12" s="129"/>
      <c r="D12" s="129"/>
      <c r="E12" s="129"/>
      <c r="F12" s="10" t="s">
        <v>0</v>
      </c>
      <c r="G12" s="9">
        <v>0.45833333333333331</v>
      </c>
      <c r="H12" s="9">
        <v>0.58333333333333337</v>
      </c>
      <c r="I12" s="10">
        <v>3</v>
      </c>
      <c r="J12" s="10" t="s">
        <v>27</v>
      </c>
      <c r="K12" s="126"/>
      <c r="L12" s="10" t="s">
        <v>16</v>
      </c>
      <c r="M12" s="11">
        <v>1</v>
      </c>
      <c r="N12" s="55"/>
    </row>
    <row r="13" spans="1:14" ht="79.95" customHeight="1" thickBot="1" x14ac:dyDescent="0.35">
      <c r="A13" s="55"/>
      <c r="B13" s="21" t="s">
        <v>84</v>
      </c>
      <c r="C13" s="22">
        <v>45560</v>
      </c>
      <c r="D13" s="22">
        <v>45560</v>
      </c>
      <c r="E13" s="22">
        <v>45560</v>
      </c>
      <c r="F13" s="24" t="s">
        <v>4</v>
      </c>
      <c r="G13" s="23">
        <v>0.33333333333333331</v>
      </c>
      <c r="H13" s="23">
        <v>0.58333333333333337</v>
      </c>
      <c r="I13" s="24">
        <v>6</v>
      </c>
      <c r="J13" s="24" t="s">
        <v>27</v>
      </c>
      <c r="K13" s="24">
        <f>I13</f>
        <v>6</v>
      </c>
      <c r="L13" s="24" t="s">
        <v>16</v>
      </c>
      <c r="M13" s="25">
        <v>1</v>
      </c>
      <c r="N13" s="55"/>
    </row>
    <row r="14" spans="1:14" ht="79.95" customHeight="1" thickBot="1" x14ac:dyDescent="0.35">
      <c r="A14" s="55"/>
      <c r="B14" s="16" t="s">
        <v>85</v>
      </c>
      <c r="C14" s="17">
        <v>45561</v>
      </c>
      <c r="D14" s="17">
        <v>45591</v>
      </c>
      <c r="E14" s="17">
        <v>45561</v>
      </c>
      <c r="F14" s="19" t="s">
        <v>82</v>
      </c>
      <c r="G14" s="18">
        <v>0.33333333333333331</v>
      </c>
      <c r="H14" s="18">
        <v>0.58333333333333337</v>
      </c>
      <c r="I14" s="19">
        <v>6</v>
      </c>
      <c r="J14" s="19" t="s">
        <v>26</v>
      </c>
      <c r="K14" s="19">
        <f>I14</f>
        <v>6</v>
      </c>
      <c r="L14" s="19" t="s">
        <v>16</v>
      </c>
      <c r="M14" s="20">
        <v>1</v>
      </c>
      <c r="N14" s="55"/>
    </row>
    <row r="15" spans="1:14" ht="79.95" customHeight="1" x14ac:dyDescent="0.3">
      <c r="A15" s="55"/>
      <c r="B15" s="138" t="s">
        <v>86</v>
      </c>
      <c r="C15" s="131">
        <v>45562</v>
      </c>
      <c r="D15" s="131">
        <v>45568</v>
      </c>
      <c r="E15" s="26">
        <v>45562</v>
      </c>
      <c r="F15" s="28" t="s">
        <v>5</v>
      </c>
      <c r="G15" s="27">
        <v>0.33333333333333331</v>
      </c>
      <c r="H15" s="27">
        <v>0.58333333333333337</v>
      </c>
      <c r="I15" s="28">
        <v>6</v>
      </c>
      <c r="J15" s="28" t="s">
        <v>27</v>
      </c>
      <c r="K15" s="122">
        <f>SUM(I15:I19)</f>
        <v>30</v>
      </c>
      <c r="L15" s="28" t="s">
        <v>16</v>
      </c>
      <c r="M15" s="29">
        <v>1</v>
      </c>
      <c r="N15" s="55"/>
    </row>
    <row r="16" spans="1:14" ht="79.95" customHeight="1" x14ac:dyDescent="0.3">
      <c r="A16" s="55"/>
      <c r="B16" s="139"/>
      <c r="C16" s="132"/>
      <c r="D16" s="132"/>
      <c r="E16" s="30">
        <v>45595</v>
      </c>
      <c r="F16" s="32" t="s">
        <v>6</v>
      </c>
      <c r="G16" s="31">
        <v>0.33333333333333331</v>
      </c>
      <c r="H16" s="31">
        <v>0.58333333333333337</v>
      </c>
      <c r="I16" s="32">
        <v>6</v>
      </c>
      <c r="J16" s="32" t="s">
        <v>27</v>
      </c>
      <c r="K16" s="123"/>
      <c r="L16" s="32" t="s">
        <v>16</v>
      </c>
      <c r="M16" s="33">
        <v>1</v>
      </c>
      <c r="N16" s="55"/>
    </row>
    <row r="17" spans="1:14" ht="79.95" customHeight="1" x14ac:dyDescent="0.3">
      <c r="A17" s="55"/>
      <c r="B17" s="139"/>
      <c r="C17" s="132"/>
      <c r="D17" s="132"/>
      <c r="E17" s="30">
        <v>45566</v>
      </c>
      <c r="F17" s="32" t="s">
        <v>7</v>
      </c>
      <c r="G17" s="31">
        <v>0.33333333333333331</v>
      </c>
      <c r="H17" s="31">
        <v>0.58333333333333337</v>
      </c>
      <c r="I17" s="32">
        <v>6</v>
      </c>
      <c r="J17" s="32" t="s">
        <v>27</v>
      </c>
      <c r="K17" s="123"/>
      <c r="L17" s="32" t="s">
        <v>16</v>
      </c>
      <c r="M17" s="33">
        <v>1</v>
      </c>
      <c r="N17" s="55"/>
    </row>
    <row r="18" spans="1:14" ht="79.95" customHeight="1" x14ac:dyDescent="0.3">
      <c r="A18" s="55"/>
      <c r="B18" s="139"/>
      <c r="C18" s="132"/>
      <c r="D18" s="132"/>
      <c r="E18" s="30">
        <v>45567</v>
      </c>
      <c r="F18" s="32" t="s">
        <v>8</v>
      </c>
      <c r="G18" s="31">
        <v>0.33333333333333331</v>
      </c>
      <c r="H18" s="31">
        <v>0.58333333333333337</v>
      </c>
      <c r="I18" s="32">
        <v>6</v>
      </c>
      <c r="J18" s="32" t="s">
        <v>27</v>
      </c>
      <c r="K18" s="123"/>
      <c r="L18" s="32" t="s">
        <v>16</v>
      </c>
      <c r="M18" s="33">
        <v>1</v>
      </c>
      <c r="N18" s="55"/>
    </row>
    <row r="19" spans="1:14" ht="79.95" customHeight="1" thickBot="1" x14ac:dyDescent="0.35">
      <c r="A19" s="55"/>
      <c r="B19" s="140"/>
      <c r="C19" s="135"/>
      <c r="D19" s="135"/>
      <c r="E19" s="34">
        <v>45568</v>
      </c>
      <c r="F19" s="36" t="s">
        <v>9</v>
      </c>
      <c r="G19" s="35">
        <v>0.33333333333333331</v>
      </c>
      <c r="H19" s="35">
        <v>0.58333333333333337</v>
      </c>
      <c r="I19" s="36">
        <v>6</v>
      </c>
      <c r="J19" s="36" t="s">
        <v>27</v>
      </c>
      <c r="K19" s="124"/>
      <c r="L19" s="36" t="s">
        <v>16</v>
      </c>
      <c r="M19" s="37">
        <v>1</v>
      </c>
      <c r="N19" s="55"/>
    </row>
    <row r="20" spans="1:14" ht="79.95" customHeight="1" x14ac:dyDescent="0.3">
      <c r="A20" s="55"/>
      <c r="B20" s="136" t="s">
        <v>87</v>
      </c>
      <c r="C20" s="128">
        <v>45569</v>
      </c>
      <c r="D20" s="128">
        <v>45572</v>
      </c>
      <c r="E20" s="12">
        <v>45569</v>
      </c>
      <c r="F20" s="14" t="s">
        <v>10</v>
      </c>
      <c r="G20" s="13">
        <v>0.33333333333333331</v>
      </c>
      <c r="H20" s="13">
        <v>0.58333333333333337</v>
      </c>
      <c r="I20" s="14">
        <v>6</v>
      </c>
      <c r="J20" s="14" t="s">
        <v>27</v>
      </c>
      <c r="K20" s="125">
        <f>SUM(I20:I21)</f>
        <v>12</v>
      </c>
      <c r="L20" s="14" t="s">
        <v>16</v>
      </c>
      <c r="M20" s="15">
        <v>1</v>
      </c>
      <c r="N20" s="55"/>
    </row>
    <row r="21" spans="1:14" ht="79.95" customHeight="1" thickBot="1" x14ac:dyDescent="0.35">
      <c r="A21" s="55"/>
      <c r="B21" s="137"/>
      <c r="C21" s="129"/>
      <c r="D21" s="129"/>
      <c r="E21" s="8">
        <v>45572</v>
      </c>
      <c r="F21" s="10" t="s">
        <v>11</v>
      </c>
      <c r="G21" s="9">
        <v>0.33333333333333331</v>
      </c>
      <c r="H21" s="9">
        <v>0.58333333333333337</v>
      </c>
      <c r="I21" s="10">
        <v>6</v>
      </c>
      <c r="J21" s="10" t="s">
        <v>184</v>
      </c>
      <c r="K21" s="126"/>
      <c r="L21" s="10" t="s">
        <v>16</v>
      </c>
      <c r="M21" s="11">
        <v>1</v>
      </c>
      <c r="N21" s="55"/>
    </row>
    <row r="22" spans="1:14" ht="79.95" customHeight="1" x14ac:dyDescent="0.3">
      <c r="A22" s="55"/>
      <c r="B22" s="138" t="s">
        <v>88</v>
      </c>
      <c r="C22" s="131">
        <v>45573</v>
      </c>
      <c r="D22" s="131">
        <v>45579</v>
      </c>
      <c r="E22" s="26">
        <v>45573</v>
      </c>
      <c r="F22" s="28" t="s">
        <v>12</v>
      </c>
      <c r="G22" s="27">
        <v>0.33333333333333331</v>
      </c>
      <c r="H22" s="27">
        <v>0.58333333333333337</v>
      </c>
      <c r="I22" s="28">
        <v>6</v>
      </c>
      <c r="J22" s="28" t="s">
        <v>27</v>
      </c>
      <c r="K22" s="122">
        <f>SUM(I22:I25)</f>
        <v>24</v>
      </c>
      <c r="L22" s="28" t="s">
        <v>16</v>
      </c>
      <c r="M22" s="29">
        <v>1</v>
      </c>
      <c r="N22" s="55"/>
    </row>
    <row r="23" spans="1:14" ht="79.95" customHeight="1" x14ac:dyDescent="0.3">
      <c r="A23" s="55"/>
      <c r="B23" s="139"/>
      <c r="C23" s="132"/>
      <c r="D23" s="132"/>
      <c r="E23" s="30">
        <v>45574</v>
      </c>
      <c r="F23" s="32" t="s">
        <v>13</v>
      </c>
      <c r="G23" s="31">
        <v>0.33333333333333331</v>
      </c>
      <c r="H23" s="31">
        <v>0.58333333333333337</v>
      </c>
      <c r="I23" s="32">
        <v>6</v>
      </c>
      <c r="J23" s="32" t="s">
        <v>27</v>
      </c>
      <c r="K23" s="123"/>
      <c r="L23" s="32" t="s">
        <v>16</v>
      </c>
      <c r="M23" s="33">
        <v>1</v>
      </c>
      <c r="N23" s="55"/>
    </row>
    <row r="24" spans="1:14" ht="79.95" customHeight="1" x14ac:dyDescent="0.3">
      <c r="A24" s="55"/>
      <c r="B24" s="139"/>
      <c r="C24" s="132"/>
      <c r="D24" s="132"/>
      <c r="E24" s="30">
        <v>45575</v>
      </c>
      <c r="F24" s="32" t="s">
        <v>14</v>
      </c>
      <c r="G24" s="31">
        <v>0.33333333333333331</v>
      </c>
      <c r="H24" s="31">
        <v>0.58333333333333337</v>
      </c>
      <c r="I24" s="32">
        <v>6</v>
      </c>
      <c r="J24" s="32" t="s">
        <v>27</v>
      </c>
      <c r="K24" s="123"/>
      <c r="L24" s="32" t="s">
        <v>16</v>
      </c>
      <c r="M24" s="33">
        <v>1</v>
      </c>
      <c r="N24" s="55"/>
    </row>
    <row r="25" spans="1:14" ht="79.95" customHeight="1" thickBot="1" x14ac:dyDescent="0.35">
      <c r="A25" s="55"/>
      <c r="B25" s="140"/>
      <c r="C25" s="135"/>
      <c r="D25" s="135"/>
      <c r="E25" s="34">
        <v>45579</v>
      </c>
      <c r="F25" s="36" t="s">
        <v>83</v>
      </c>
      <c r="G25" s="35">
        <v>0.33333333333333331</v>
      </c>
      <c r="H25" s="35">
        <v>0.58333333333333337</v>
      </c>
      <c r="I25" s="36">
        <v>6</v>
      </c>
      <c r="J25" s="36" t="s">
        <v>184</v>
      </c>
      <c r="K25" s="124"/>
      <c r="L25" s="36" t="s">
        <v>16</v>
      </c>
      <c r="M25" s="37">
        <v>1</v>
      </c>
      <c r="N25" s="55"/>
    </row>
    <row r="26" spans="1:14" ht="79.95" customHeight="1" x14ac:dyDescent="0.3">
      <c r="A26" s="55"/>
      <c r="B26" s="136" t="s">
        <v>28</v>
      </c>
      <c r="C26" s="128">
        <v>45580</v>
      </c>
      <c r="D26" s="128">
        <v>45580</v>
      </c>
      <c r="E26" s="128">
        <v>45580</v>
      </c>
      <c r="F26" s="14" t="s">
        <v>29</v>
      </c>
      <c r="G26" s="13">
        <v>0.33333333333333331</v>
      </c>
      <c r="H26" s="13">
        <v>0.45833333333333331</v>
      </c>
      <c r="I26" s="14">
        <v>3</v>
      </c>
      <c r="J26" s="14" t="s">
        <v>185</v>
      </c>
      <c r="K26" s="125">
        <f>SUM(I26:I27)</f>
        <v>6</v>
      </c>
      <c r="L26" s="14" t="s">
        <v>16</v>
      </c>
      <c r="M26" s="15">
        <v>1</v>
      </c>
      <c r="N26" s="55"/>
    </row>
    <row r="27" spans="1:14" ht="79.95" customHeight="1" thickBot="1" x14ac:dyDescent="0.35">
      <c r="A27" s="55"/>
      <c r="B27" s="137"/>
      <c r="C27" s="129"/>
      <c r="D27" s="129"/>
      <c r="E27" s="129"/>
      <c r="F27" s="10" t="s">
        <v>34</v>
      </c>
      <c r="G27" s="9">
        <v>0.45833333333333331</v>
      </c>
      <c r="H27" s="9">
        <v>0.58333333333333337</v>
      </c>
      <c r="I27" s="10">
        <v>3</v>
      </c>
      <c r="J27" s="10" t="s">
        <v>186</v>
      </c>
      <c r="K27" s="126"/>
      <c r="L27" s="10" t="s">
        <v>16</v>
      </c>
      <c r="M27" s="11">
        <v>1</v>
      </c>
      <c r="N27" s="55"/>
    </row>
    <row r="28" spans="1:14" ht="79.95" customHeight="1" x14ac:dyDescent="0.3">
      <c r="A28" s="55"/>
      <c r="B28" s="138" t="s">
        <v>32</v>
      </c>
      <c r="C28" s="131">
        <v>45581</v>
      </c>
      <c r="D28" s="131">
        <v>45581</v>
      </c>
      <c r="E28" s="131">
        <v>45581</v>
      </c>
      <c r="F28" s="28" t="s">
        <v>33</v>
      </c>
      <c r="G28" s="27">
        <v>0.33333333333333331</v>
      </c>
      <c r="H28" s="27">
        <v>0.41666666666666669</v>
      </c>
      <c r="I28" s="28">
        <v>2</v>
      </c>
      <c r="J28" s="28" t="s">
        <v>27</v>
      </c>
      <c r="K28" s="122">
        <f>SUM(I28:I32)</f>
        <v>6</v>
      </c>
      <c r="L28" s="28" t="s">
        <v>16</v>
      </c>
      <c r="M28" s="29">
        <v>1</v>
      </c>
      <c r="N28" s="55"/>
    </row>
    <row r="29" spans="1:14" ht="79.95" customHeight="1" x14ac:dyDescent="0.3">
      <c r="A29" s="55"/>
      <c r="B29" s="139"/>
      <c r="C29" s="132"/>
      <c r="D29" s="132"/>
      <c r="E29" s="132"/>
      <c r="F29" s="32" t="s">
        <v>35</v>
      </c>
      <c r="G29" s="31">
        <v>0.41666666666666669</v>
      </c>
      <c r="H29" s="31">
        <v>0.45833333333333331</v>
      </c>
      <c r="I29" s="32">
        <v>1</v>
      </c>
      <c r="J29" s="32" t="s">
        <v>27</v>
      </c>
      <c r="K29" s="123"/>
      <c r="L29" s="32" t="s">
        <v>16</v>
      </c>
      <c r="M29" s="33">
        <v>1</v>
      </c>
      <c r="N29" s="55"/>
    </row>
    <row r="30" spans="1:14" ht="79.95" customHeight="1" x14ac:dyDescent="0.3">
      <c r="A30" s="55"/>
      <c r="B30" s="139"/>
      <c r="C30" s="132"/>
      <c r="D30" s="132"/>
      <c r="E30" s="132"/>
      <c r="F30" s="32" t="s">
        <v>36</v>
      </c>
      <c r="G30" s="31">
        <v>0.45833333333333331</v>
      </c>
      <c r="H30" s="31">
        <v>0.5</v>
      </c>
      <c r="I30" s="32">
        <v>1</v>
      </c>
      <c r="J30" s="32" t="s">
        <v>27</v>
      </c>
      <c r="K30" s="123"/>
      <c r="L30" s="32" t="s">
        <v>16</v>
      </c>
      <c r="M30" s="33">
        <v>1</v>
      </c>
      <c r="N30" s="55"/>
    </row>
    <row r="31" spans="1:14" ht="79.95" customHeight="1" x14ac:dyDescent="0.3">
      <c r="A31" s="55"/>
      <c r="B31" s="139"/>
      <c r="C31" s="132"/>
      <c r="D31" s="132"/>
      <c r="E31" s="132"/>
      <c r="F31" s="32" t="s">
        <v>37</v>
      </c>
      <c r="G31" s="31">
        <v>0.5</v>
      </c>
      <c r="H31" s="31">
        <v>0.54166666666666663</v>
      </c>
      <c r="I31" s="32">
        <v>1</v>
      </c>
      <c r="J31" s="32" t="s">
        <v>27</v>
      </c>
      <c r="K31" s="123"/>
      <c r="L31" s="32" t="s">
        <v>16</v>
      </c>
      <c r="M31" s="33">
        <v>1</v>
      </c>
      <c r="N31" s="55"/>
    </row>
    <row r="32" spans="1:14" ht="79.95" customHeight="1" thickBot="1" x14ac:dyDescent="0.35">
      <c r="A32" s="55"/>
      <c r="B32" s="140"/>
      <c r="C32" s="135"/>
      <c r="D32" s="135"/>
      <c r="E32" s="135"/>
      <c r="F32" s="36" t="s">
        <v>38</v>
      </c>
      <c r="G32" s="35">
        <v>0.54166666666666663</v>
      </c>
      <c r="H32" s="35">
        <v>0.58333333333333337</v>
      </c>
      <c r="I32" s="36">
        <v>1</v>
      </c>
      <c r="J32" s="36" t="s">
        <v>27</v>
      </c>
      <c r="K32" s="124"/>
      <c r="L32" s="36" t="s">
        <v>16</v>
      </c>
      <c r="M32" s="37">
        <v>1</v>
      </c>
      <c r="N32" s="55"/>
    </row>
    <row r="33" spans="1:14" ht="79.95" customHeight="1" thickBot="1" x14ac:dyDescent="0.35">
      <c r="A33" s="55"/>
      <c r="B33" s="16" t="s">
        <v>30</v>
      </c>
      <c r="C33" s="17">
        <v>45582</v>
      </c>
      <c r="D33" s="17">
        <v>45582</v>
      </c>
      <c r="E33" s="17">
        <v>45582</v>
      </c>
      <c r="F33" s="19" t="s">
        <v>39</v>
      </c>
      <c r="G33" s="18">
        <v>0.33333333333333331</v>
      </c>
      <c r="H33" s="18">
        <v>0.58333333333333337</v>
      </c>
      <c r="I33" s="19">
        <v>6</v>
      </c>
      <c r="J33" s="19" t="s">
        <v>27</v>
      </c>
      <c r="K33" s="19">
        <f>I33</f>
        <v>6</v>
      </c>
      <c r="L33" s="19" t="s">
        <v>16</v>
      </c>
      <c r="M33" s="20">
        <v>1</v>
      </c>
      <c r="N33" s="55"/>
    </row>
    <row r="34" spans="1:14" ht="79.95" customHeight="1" thickBot="1" x14ac:dyDescent="0.35">
      <c r="A34" s="55"/>
      <c r="B34" s="21" t="s">
        <v>31</v>
      </c>
      <c r="C34" s="22">
        <v>45583</v>
      </c>
      <c r="D34" s="22">
        <v>45583</v>
      </c>
      <c r="E34" s="22">
        <v>45583</v>
      </c>
      <c r="F34" s="24" t="s">
        <v>40</v>
      </c>
      <c r="G34" s="23">
        <v>0.33333333333333331</v>
      </c>
      <c r="H34" s="23">
        <v>0.58333333333333337</v>
      </c>
      <c r="I34" s="24">
        <v>6</v>
      </c>
      <c r="J34" s="24" t="s">
        <v>27</v>
      </c>
      <c r="K34" s="24">
        <f>I34</f>
        <v>6</v>
      </c>
      <c r="L34" s="24" t="s">
        <v>16</v>
      </c>
      <c r="M34" s="25">
        <v>1</v>
      </c>
      <c r="N34" s="55"/>
    </row>
    <row r="35" spans="1:14" ht="79.95" customHeight="1" x14ac:dyDescent="0.3">
      <c r="A35" s="55"/>
      <c r="B35" s="136" t="s">
        <v>41</v>
      </c>
      <c r="C35" s="128">
        <v>45586</v>
      </c>
      <c r="D35" s="128">
        <v>45586</v>
      </c>
      <c r="E35" s="128">
        <v>45586</v>
      </c>
      <c r="F35" s="14" t="s">
        <v>42</v>
      </c>
      <c r="G35" s="13">
        <v>0.33333333333333331</v>
      </c>
      <c r="H35" s="13">
        <v>0.45833333333333331</v>
      </c>
      <c r="I35" s="14">
        <v>3</v>
      </c>
      <c r="J35" s="14" t="s">
        <v>27</v>
      </c>
      <c r="K35" s="125">
        <f>SUM(I35:I36)</f>
        <v>6</v>
      </c>
      <c r="L35" s="14" t="s">
        <v>16</v>
      </c>
      <c r="M35" s="15">
        <v>1</v>
      </c>
      <c r="N35" s="55"/>
    </row>
    <row r="36" spans="1:14" ht="79.95" customHeight="1" thickBot="1" x14ac:dyDescent="0.35">
      <c r="A36" s="55"/>
      <c r="B36" s="137"/>
      <c r="C36" s="129"/>
      <c r="D36" s="129"/>
      <c r="E36" s="129"/>
      <c r="F36" s="10" t="s">
        <v>43</v>
      </c>
      <c r="G36" s="9">
        <v>0.45833333333333331</v>
      </c>
      <c r="H36" s="9">
        <v>0.58333333333333337</v>
      </c>
      <c r="I36" s="10">
        <v>3</v>
      </c>
      <c r="J36" s="10" t="s">
        <v>27</v>
      </c>
      <c r="K36" s="126"/>
      <c r="L36" s="10" t="s">
        <v>16</v>
      </c>
      <c r="M36" s="11">
        <v>1</v>
      </c>
      <c r="N36" s="55"/>
    </row>
    <row r="37" spans="1:14" ht="79.95" customHeight="1" x14ac:dyDescent="0.3">
      <c r="A37" s="55"/>
      <c r="B37" s="138" t="s">
        <v>99</v>
      </c>
      <c r="C37" s="131">
        <v>45587</v>
      </c>
      <c r="D37" s="131">
        <v>45589</v>
      </c>
      <c r="E37" s="131">
        <v>45587</v>
      </c>
      <c r="F37" s="28" t="s">
        <v>47</v>
      </c>
      <c r="G37" s="27">
        <v>0.33333333333333331</v>
      </c>
      <c r="H37" s="27">
        <v>0.5</v>
      </c>
      <c r="I37" s="28">
        <v>4</v>
      </c>
      <c r="J37" s="28" t="s">
        <v>27</v>
      </c>
      <c r="K37" s="122">
        <f>SUM(I37:I41)</f>
        <v>18</v>
      </c>
      <c r="L37" s="28" t="s">
        <v>16</v>
      </c>
      <c r="M37" s="29">
        <v>1</v>
      </c>
      <c r="N37" s="55"/>
    </row>
    <row r="38" spans="1:14" ht="79.95" customHeight="1" x14ac:dyDescent="0.3">
      <c r="A38" s="55"/>
      <c r="B38" s="139"/>
      <c r="C38" s="132"/>
      <c r="D38" s="132"/>
      <c r="E38" s="132"/>
      <c r="F38" s="32" t="s">
        <v>48</v>
      </c>
      <c r="G38" s="31">
        <v>0.5</v>
      </c>
      <c r="H38" s="31">
        <v>0.58333333333333337</v>
      </c>
      <c r="I38" s="32">
        <v>2</v>
      </c>
      <c r="J38" s="32" t="s">
        <v>27</v>
      </c>
      <c r="K38" s="123"/>
      <c r="L38" s="32" t="s">
        <v>16</v>
      </c>
      <c r="M38" s="33">
        <v>1</v>
      </c>
      <c r="N38" s="55"/>
    </row>
    <row r="39" spans="1:14" ht="79.95" customHeight="1" x14ac:dyDescent="0.3">
      <c r="A39" s="55"/>
      <c r="B39" s="139"/>
      <c r="C39" s="132"/>
      <c r="D39" s="132"/>
      <c r="E39" s="132">
        <v>45588</v>
      </c>
      <c r="F39" s="32" t="s">
        <v>49</v>
      </c>
      <c r="G39" s="31">
        <v>0.33333333333333331</v>
      </c>
      <c r="H39" s="31">
        <v>0.45833333333333331</v>
      </c>
      <c r="I39" s="32">
        <v>3</v>
      </c>
      <c r="J39" s="32" t="s">
        <v>27</v>
      </c>
      <c r="K39" s="123"/>
      <c r="L39" s="32" t="s">
        <v>16</v>
      </c>
      <c r="M39" s="33">
        <v>1</v>
      </c>
      <c r="N39" s="55"/>
    </row>
    <row r="40" spans="1:14" ht="79.95" customHeight="1" x14ac:dyDescent="0.3">
      <c r="A40" s="55"/>
      <c r="B40" s="139"/>
      <c r="C40" s="132"/>
      <c r="D40" s="132"/>
      <c r="E40" s="132"/>
      <c r="F40" s="32" t="s">
        <v>50</v>
      </c>
      <c r="G40" s="31">
        <v>0.45833333333333331</v>
      </c>
      <c r="H40" s="31">
        <v>0.58333333333333337</v>
      </c>
      <c r="I40" s="32">
        <v>3</v>
      </c>
      <c r="J40" s="32" t="s">
        <v>187</v>
      </c>
      <c r="K40" s="123"/>
      <c r="L40" s="32" t="s">
        <v>16</v>
      </c>
      <c r="M40" s="33">
        <v>1</v>
      </c>
      <c r="N40" s="55"/>
    </row>
    <row r="41" spans="1:14" ht="79.95" customHeight="1" thickBot="1" x14ac:dyDescent="0.35">
      <c r="A41" s="55"/>
      <c r="B41" s="140"/>
      <c r="C41" s="135"/>
      <c r="D41" s="135"/>
      <c r="E41" s="34">
        <v>45589</v>
      </c>
      <c r="F41" s="36" t="s">
        <v>51</v>
      </c>
      <c r="G41" s="35">
        <v>0.33333333333333331</v>
      </c>
      <c r="H41" s="35">
        <v>0.58333333333333337</v>
      </c>
      <c r="I41" s="36">
        <v>6</v>
      </c>
      <c r="J41" s="36" t="s">
        <v>27</v>
      </c>
      <c r="K41" s="124"/>
      <c r="L41" s="36" t="s">
        <v>16</v>
      </c>
      <c r="M41" s="37">
        <v>1</v>
      </c>
      <c r="N41" s="55"/>
    </row>
    <row r="42" spans="1:14" ht="79.95" customHeight="1" x14ac:dyDescent="0.3">
      <c r="A42" s="55"/>
      <c r="B42" s="136" t="s">
        <v>100</v>
      </c>
      <c r="C42" s="128">
        <v>45590</v>
      </c>
      <c r="D42" s="128">
        <v>45594</v>
      </c>
      <c r="E42" s="128">
        <v>45590</v>
      </c>
      <c r="F42" s="14" t="s">
        <v>52</v>
      </c>
      <c r="G42" s="13">
        <v>0.33333333333333331</v>
      </c>
      <c r="H42" s="13">
        <v>0.45833333333333331</v>
      </c>
      <c r="I42" s="14">
        <v>3</v>
      </c>
      <c r="J42" s="14" t="s">
        <v>27</v>
      </c>
      <c r="K42" s="125">
        <f>SUM(I42:I46)</f>
        <v>18</v>
      </c>
      <c r="L42" s="14" t="s">
        <v>16</v>
      </c>
      <c r="M42" s="15">
        <v>1</v>
      </c>
      <c r="N42" s="55"/>
    </row>
    <row r="43" spans="1:14" ht="79.95" customHeight="1" x14ac:dyDescent="0.3">
      <c r="A43" s="55"/>
      <c r="B43" s="141"/>
      <c r="C43" s="130"/>
      <c r="D43" s="130"/>
      <c r="E43" s="130"/>
      <c r="F43" s="5" t="s">
        <v>53</v>
      </c>
      <c r="G43" s="4">
        <v>0.45833333333333331</v>
      </c>
      <c r="H43" s="4">
        <v>0.58333333333333337</v>
      </c>
      <c r="I43" s="5">
        <v>3</v>
      </c>
      <c r="J43" s="5" t="s">
        <v>27</v>
      </c>
      <c r="K43" s="127"/>
      <c r="L43" s="5" t="s">
        <v>16</v>
      </c>
      <c r="M43" s="7">
        <v>1</v>
      </c>
      <c r="N43" s="55"/>
    </row>
    <row r="44" spans="1:14" ht="79.95" customHeight="1" x14ac:dyDescent="0.3">
      <c r="A44" s="55"/>
      <c r="B44" s="141"/>
      <c r="C44" s="130"/>
      <c r="D44" s="130"/>
      <c r="E44" s="130">
        <v>45593</v>
      </c>
      <c r="F44" s="5" t="s">
        <v>54</v>
      </c>
      <c r="G44" s="4">
        <v>0.33333333333333331</v>
      </c>
      <c r="H44" s="4">
        <v>0.41666666666666669</v>
      </c>
      <c r="I44" s="5">
        <v>2</v>
      </c>
      <c r="J44" s="5" t="s">
        <v>27</v>
      </c>
      <c r="K44" s="127"/>
      <c r="L44" s="5" t="s">
        <v>16</v>
      </c>
      <c r="M44" s="7">
        <v>1</v>
      </c>
      <c r="N44" s="55"/>
    </row>
    <row r="45" spans="1:14" ht="79.95" customHeight="1" x14ac:dyDescent="0.3">
      <c r="A45" s="55"/>
      <c r="B45" s="141"/>
      <c r="C45" s="130"/>
      <c r="D45" s="130"/>
      <c r="E45" s="130"/>
      <c r="F45" s="5" t="s">
        <v>55</v>
      </c>
      <c r="G45" s="4">
        <v>0.41666666666666669</v>
      </c>
      <c r="H45" s="4">
        <v>0.58333333333333337</v>
      </c>
      <c r="I45" s="5">
        <v>4</v>
      </c>
      <c r="J45" s="5" t="s">
        <v>27</v>
      </c>
      <c r="K45" s="127"/>
      <c r="L45" s="5" t="s">
        <v>16</v>
      </c>
      <c r="M45" s="7">
        <v>1</v>
      </c>
      <c r="N45" s="55"/>
    </row>
    <row r="46" spans="1:14" ht="79.95" customHeight="1" thickBot="1" x14ac:dyDescent="0.35">
      <c r="A46" s="55"/>
      <c r="B46" s="137"/>
      <c r="C46" s="129"/>
      <c r="D46" s="129"/>
      <c r="E46" s="8">
        <v>45594</v>
      </c>
      <c r="F46" s="10" t="s">
        <v>56</v>
      </c>
      <c r="G46" s="9">
        <v>0.33333333333333331</v>
      </c>
      <c r="H46" s="9">
        <v>0.58333333333333337</v>
      </c>
      <c r="I46" s="10">
        <v>6</v>
      </c>
      <c r="J46" s="10" t="s">
        <v>188</v>
      </c>
      <c r="K46" s="126"/>
      <c r="L46" s="10" t="s">
        <v>16</v>
      </c>
      <c r="M46" s="11">
        <v>1</v>
      </c>
      <c r="N46" s="55"/>
    </row>
    <row r="47" spans="1:14" ht="79.95" customHeight="1" x14ac:dyDescent="0.3">
      <c r="A47" s="55"/>
      <c r="B47" s="138" t="s">
        <v>101</v>
      </c>
      <c r="C47" s="131">
        <v>45595</v>
      </c>
      <c r="D47" s="131">
        <v>45602</v>
      </c>
      <c r="E47" s="131">
        <v>45595</v>
      </c>
      <c r="F47" s="28" t="s">
        <v>57</v>
      </c>
      <c r="G47" s="27">
        <v>0.33333333333333331</v>
      </c>
      <c r="H47" s="27">
        <v>0.5</v>
      </c>
      <c r="I47" s="28">
        <v>4</v>
      </c>
      <c r="J47" s="28" t="s">
        <v>27</v>
      </c>
      <c r="K47" s="122">
        <f>SUM(I47:I54)</f>
        <v>24</v>
      </c>
      <c r="L47" s="28" t="s">
        <v>16</v>
      </c>
      <c r="M47" s="29">
        <v>1</v>
      </c>
      <c r="N47" s="55"/>
    </row>
    <row r="48" spans="1:14" ht="79.95" customHeight="1" x14ac:dyDescent="0.3">
      <c r="A48" s="55"/>
      <c r="B48" s="139"/>
      <c r="C48" s="132"/>
      <c r="D48" s="132"/>
      <c r="E48" s="132"/>
      <c r="F48" s="32" t="s">
        <v>58</v>
      </c>
      <c r="G48" s="31">
        <v>0.5</v>
      </c>
      <c r="H48" s="31">
        <v>0.58333333333333337</v>
      </c>
      <c r="I48" s="32">
        <v>2</v>
      </c>
      <c r="J48" s="32" t="s">
        <v>27</v>
      </c>
      <c r="K48" s="123"/>
      <c r="L48" s="32" t="s">
        <v>16</v>
      </c>
      <c r="M48" s="33">
        <v>1</v>
      </c>
      <c r="N48" s="55"/>
    </row>
    <row r="49" spans="1:14" ht="79.95" customHeight="1" x14ac:dyDescent="0.3">
      <c r="A49" s="55"/>
      <c r="B49" s="139"/>
      <c r="C49" s="132"/>
      <c r="D49" s="132"/>
      <c r="E49" s="132">
        <v>45596</v>
      </c>
      <c r="F49" s="32" t="s">
        <v>59</v>
      </c>
      <c r="G49" s="31">
        <v>0.33333333333333331</v>
      </c>
      <c r="H49" s="31">
        <v>0.41666666666666669</v>
      </c>
      <c r="I49" s="32">
        <v>2</v>
      </c>
      <c r="J49" s="32" t="s">
        <v>27</v>
      </c>
      <c r="K49" s="123"/>
      <c r="L49" s="32" t="s">
        <v>16</v>
      </c>
      <c r="M49" s="33">
        <v>1</v>
      </c>
      <c r="N49" s="55"/>
    </row>
    <row r="50" spans="1:14" ht="79.95" customHeight="1" x14ac:dyDescent="0.3">
      <c r="A50" s="55"/>
      <c r="B50" s="139"/>
      <c r="C50" s="132"/>
      <c r="D50" s="132"/>
      <c r="E50" s="132"/>
      <c r="F50" s="32" t="s">
        <v>60</v>
      </c>
      <c r="G50" s="31">
        <v>0.41666666666666669</v>
      </c>
      <c r="H50" s="31">
        <v>0.5</v>
      </c>
      <c r="I50" s="32">
        <v>2</v>
      </c>
      <c r="J50" s="32" t="s">
        <v>27</v>
      </c>
      <c r="K50" s="123"/>
      <c r="L50" s="32" t="s">
        <v>16</v>
      </c>
      <c r="M50" s="33">
        <v>1</v>
      </c>
      <c r="N50" s="55"/>
    </row>
    <row r="51" spans="1:14" ht="79.95" customHeight="1" x14ac:dyDescent="0.3">
      <c r="A51" s="55"/>
      <c r="B51" s="139"/>
      <c r="C51" s="132"/>
      <c r="D51" s="132"/>
      <c r="E51" s="132"/>
      <c r="F51" s="32" t="s">
        <v>61</v>
      </c>
      <c r="G51" s="31">
        <v>0.5</v>
      </c>
      <c r="H51" s="31">
        <v>0.58333333333333337</v>
      </c>
      <c r="I51" s="32">
        <v>2</v>
      </c>
      <c r="J51" s="32" t="s">
        <v>184</v>
      </c>
      <c r="K51" s="123"/>
      <c r="L51" s="32" t="s">
        <v>16</v>
      </c>
      <c r="M51" s="33">
        <v>1</v>
      </c>
      <c r="N51" s="55"/>
    </row>
    <row r="52" spans="1:14" ht="79.95" customHeight="1" x14ac:dyDescent="0.3">
      <c r="A52" s="55"/>
      <c r="B52" s="139"/>
      <c r="C52" s="132"/>
      <c r="D52" s="132"/>
      <c r="E52" s="132">
        <v>45601</v>
      </c>
      <c r="F52" s="32" t="s">
        <v>62</v>
      </c>
      <c r="G52" s="31">
        <v>0.33333333333333331</v>
      </c>
      <c r="H52" s="31">
        <v>0.45833333333333331</v>
      </c>
      <c r="I52" s="32">
        <v>3</v>
      </c>
      <c r="J52" s="32" t="s">
        <v>27</v>
      </c>
      <c r="K52" s="123"/>
      <c r="L52" s="32" t="s">
        <v>16</v>
      </c>
      <c r="M52" s="33">
        <v>1</v>
      </c>
      <c r="N52" s="55"/>
    </row>
    <row r="53" spans="1:14" ht="79.95" customHeight="1" x14ac:dyDescent="0.3">
      <c r="A53" s="55"/>
      <c r="B53" s="139"/>
      <c r="C53" s="132"/>
      <c r="D53" s="132"/>
      <c r="E53" s="132"/>
      <c r="F53" s="32" t="s">
        <v>63</v>
      </c>
      <c r="G53" s="31">
        <v>0.45833333333333331</v>
      </c>
      <c r="H53" s="31">
        <v>0.58333333333333337</v>
      </c>
      <c r="I53" s="32">
        <v>3</v>
      </c>
      <c r="J53" s="32" t="s">
        <v>27</v>
      </c>
      <c r="K53" s="123"/>
      <c r="L53" s="32" t="s">
        <v>16</v>
      </c>
      <c r="M53" s="33">
        <v>1</v>
      </c>
      <c r="N53" s="55"/>
    </row>
    <row r="54" spans="1:14" ht="79.95" customHeight="1" thickBot="1" x14ac:dyDescent="0.35">
      <c r="A54" s="55"/>
      <c r="B54" s="140"/>
      <c r="C54" s="135"/>
      <c r="D54" s="135"/>
      <c r="E54" s="34">
        <v>45602</v>
      </c>
      <c r="F54" s="36" t="s">
        <v>64</v>
      </c>
      <c r="G54" s="35">
        <v>0.33333333333333331</v>
      </c>
      <c r="H54" s="35">
        <v>0.58333333333333337</v>
      </c>
      <c r="I54" s="36">
        <v>6</v>
      </c>
      <c r="J54" s="36" t="s">
        <v>27</v>
      </c>
      <c r="K54" s="124"/>
      <c r="L54" s="36" t="s">
        <v>16</v>
      </c>
      <c r="M54" s="37">
        <v>1</v>
      </c>
      <c r="N54" s="55"/>
    </row>
    <row r="55" spans="1:14" ht="79.95" customHeight="1" x14ac:dyDescent="0.3">
      <c r="A55" s="55"/>
      <c r="B55" s="136" t="s">
        <v>102</v>
      </c>
      <c r="C55" s="128">
        <v>45603</v>
      </c>
      <c r="D55" s="128">
        <v>45609</v>
      </c>
      <c r="E55" s="128">
        <v>45603</v>
      </c>
      <c r="F55" s="14" t="s">
        <v>65</v>
      </c>
      <c r="G55" s="13">
        <v>0.33333333333333331</v>
      </c>
      <c r="H55" s="13">
        <v>0.5</v>
      </c>
      <c r="I55" s="14">
        <v>4</v>
      </c>
      <c r="J55" s="14" t="s">
        <v>27</v>
      </c>
      <c r="K55" s="125">
        <f>SUM(I55:I63)</f>
        <v>30</v>
      </c>
      <c r="L55" s="14" t="s">
        <v>16</v>
      </c>
      <c r="M55" s="15">
        <v>1</v>
      </c>
      <c r="N55" s="55"/>
    </row>
    <row r="56" spans="1:14" ht="79.95" customHeight="1" x14ac:dyDescent="0.3">
      <c r="A56" s="55"/>
      <c r="B56" s="141"/>
      <c r="C56" s="130"/>
      <c r="D56" s="130"/>
      <c r="E56" s="130"/>
      <c r="F56" s="5" t="s">
        <v>66</v>
      </c>
      <c r="G56" s="4">
        <v>0.5</v>
      </c>
      <c r="H56" s="4">
        <v>0.58333333333333337</v>
      </c>
      <c r="I56" s="5">
        <v>2</v>
      </c>
      <c r="J56" s="5" t="s">
        <v>27</v>
      </c>
      <c r="K56" s="127"/>
      <c r="L56" s="5" t="s">
        <v>16</v>
      </c>
      <c r="M56" s="7">
        <v>1</v>
      </c>
      <c r="N56" s="55"/>
    </row>
    <row r="57" spans="1:14" ht="79.95" customHeight="1" x14ac:dyDescent="0.3">
      <c r="A57" s="55"/>
      <c r="B57" s="141"/>
      <c r="C57" s="130"/>
      <c r="D57" s="130"/>
      <c r="E57" s="130">
        <v>45604</v>
      </c>
      <c r="F57" s="5" t="s">
        <v>67</v>
      </c>
      <c r="G57" s="4">
        <v>0.33333333333333331</v>
      </c>
      <c r="H57" s="4">
        <v>0.41666666666666669</v>
      </c>
      <c r="I57" s="5">
        <v>2</v>
      </c>
      <c r="J57" s="5" t="s">
        <v>27</v>
      </c>
      <c r="K57" s="127"/>
      <c r="L57" s="5" t="s">
        <v>16</v>
      </c>
      <c r="M57" s="7">
        <v>1</v>
      </c>
      <c r="N57" s="55"/>
    </row>
    <row r="58" spans="1:14" ht="79.95" customHeight="1" x14ac:dyDescent="0.3">
      <c r="A58" s="55"/>
      <c r="B58" s="141"/>
      <c r="C58" s="130"/>
      <c r="D58" s="130"/>
      <c r="E58" s="130"/>
      <c r="F58" s="5" t="s">
        <v>68</v>
      </c>
      <c r="G58" s="4">
        <v>0.41666666666666669</v>
      </c>
      <c r="H58" s="4">
        <v>0.5</v>
      </c>
      <c r="I58" s="5">
        <v>2</v>
      </c>
      <c r="J58" s="5" t="s">
        <v>27</v>
      </c>
      <c r="K58" s="127"/>
      <c r="L58" s="5" t="s">
        <v>16</v>
      </c>
      <c r="M58" s="7">
        <v>1</v>
      </c>
      <c r="N58" s="55"/>
    </row>
    <row r="59" spans="1:14" ht="79.95" customHeight="1" x14ac:dyDescent="0.3">
      <c r="A59" s="55"/>
      <c r="B59" s="141"/>
      <c r="C59" s="130"/>
      <c r="D59" s="130"/>
      <c r="E59" s="130"/>
      <c r="F59" s="5" t="s">
        <v>69</v>
      </c>
      <c r="G59" s="4">
        <v>0.5</v>
      </c>
      <c r="H59" s="4">
        <v>0.58333333333333337</v>
      </c>
      <c r="I59" s="5">
        <v>2</v>
      </c>
      <c r="J59" s="5" t="s">
        <v>27</v>
      </c>
      <c r="K59" s="127"/>
      <c r="L59" s="5" t="s">
        <v>16</v>
      </c>
      <c r="M59" s="7">
        <v>1</v>
      </c>
      <c r="N59" s="55"/>
    </row>
    <row r="60" spans="1:14" ht="79.95" customHeight="1" x14ac:dyDescent="0.3">
      <c r="A60" s="55"/>
      <c r="B60" s="141"/>
      <c r="C60" s="130"/>
      <c r="D60" s="130"/>
      <c r="E60" s="130">
        <v>45607</v>
      </c>
      <c r="F60" s="5" t="s">
        <v>70</v>
      </c>
      <c r="G60" s="4">
        <v>0.33333333333333331</v>
      </c>
      <c r="H60" s="4">
        <v>0.45833333333333331</v>
      </c>
      <c r="I60" s="5">
        <v>3</v>
      </c>
      <c r="J60" s="5" t="s">
        <v>27</v>
      </c>
      <c r="K60" s="127"/>
      <c r="L60" s="5" t="s">
        <v>16</v>
      </c>
      <c r="M60" s="7">
        <v>1</v>
      </c>
      <c r="N60" s="55"/>
    </row>
    <row r="61" spans="1:14" ht="79.95" customHeight="1" x14ac:dyDescent="0.3">
      <c r="A61" s="55"/>
      <c r="B61" s="141"/>
      <c r="C61" s="130"/>
      <c r="D61" s="130"/>
      <c r="E61" s="130"/>
      <c r="F61" s="5" t="s">
        <v>71</v>
      </c>
      <c r="G61" s="4">
        <v>0.45833333333333331</v>
      </c>
      <c r="H61" s="4">
        <v>0.58333333333333337</v>
      </c>
      <c r="I61" s="5">
        <v>3</v>
      </c>
      <c r="J61" s="5" t="s">
        <v>184</v>
      </c>
      <c r="K61" s="127"/>
      <c r="L61" s="5" t="s">
        <v>16</v>
      </c>
      <c r="M61" s="7">
        <v>1</v>
      </c>
      <c r="N61" s="55"/>
    </row>
    <row r="62" spans="1:14" ht="79.95" customHeight="1" x14ac:dyDescent="0.3">
      <c r="A62" s="55"/>
      <c r="B62" s="141"/>
      <c r="C62" s="130"/>
      <c r="D62" s="130"/>
      <c r="E62" s="3">
        <v>45608</v>
      </c>
      <c r="F62" s="5" t="s">
        <v>72</v>
      </c>
      <c r="G62" s="4">
        <v>0.33333333333333331</v>
      </c>
      <c r="H62" s="4">
        <v>0.58333333333333337</v>
      </c>
      <c r="I62" s="5">
        <v>6</v>
      </c>
      <c r="J62" s="5" t="s">
        <v>27</v>
      </c>
      <c r="K62" s="127"/>
      <c r="L62" s="5" t="s">
        <v>16</v>
      </c>
      <c r="M62" s="7">
        <v>1</v>
      </c>
      <c r="N62" s="55"/>
    </row>
    <row r="63" spans="1:14" ht="79.95" customHeight="1" thickBot="1" x14ac:dyDescent="0.35">
      <c r="A63" s="55"/>
      <c r="B63" s="137"/>
      <c r="C63" s="129"/>
      <c r="D63" s="129"/>
      <c r="E63" s="8">
        <v>45609</v>
      </c>
      <c r="F63" s="10" t="s">
        <v>73</v>
      </c>
      <c r="G63" s="9">
        <v>0.33333333333333331</v>
      </c>
      <c r="H63" s="9">
        <v>0.58333333333333337</v>
      </c>
      <c r="I63" s="10">
        <v>6</v>
      </c>
      <c r="J63" s="10" t="s">
        <v>27</v>
      </c>
      <c r="K63" s="126"/>
      <c r="L63" s="10" t="s">
        <v>16</v>
      </c>
      <c r="M63" s="11">
        <v>1</v>
      </c>
      <c r="N63" s="55"/>
    </row>
    <row r="64" spans="1:14" ht="79.95" customHeight="1" x14ac:dyDescent="0.3">
      <c r="A64" s="55"/>
      <c r="B64" s="138" t="s">
        <v>103</v>
      </c>
      <c r="C64" s="131">
        <v>45610</v>
      </c>
      <c r="D64" s="131">
        <v>45615</v>
      </c>
      <c r="E64" s="131">
        <v>45610</v>
      </c>
      <c r="F64" s="28" t="s">
        <v>74</v>
      </c>
      <c r="G64" s="27">
        <v>0.33333333333333331</v>
      </c>
      <c r="H64" s="27">
        <v>0.41666666666666669</v>
      </c>
      <c r="I64" s="28">
        <v>2</v>
      </c>
      <c r="J64" s="28" t="s">
        <v>27</v>
      </c>
      <c r="K64" s="122">
        <f>SUM(I64:I71)</f>
        <v>24</v>
      </c>
      <c r="L64" s="28" t="s">
        <v>16</v>
      </c>
      <c r="M64" s="29">
        <v>1</v>
      </c>
      <c r="N64" s="55"/>
    </row>
    <row r="65" spans="1:14" ht="79.95" customHeight="1" x14ac:dyDescent="0.3">
      <c r="A65" s="55"/>
      <c r="B65" s="139"/>
      <c r="C65" s="132"/>
      <c r="D65" s="132"/>
      <c r="E65" s="132"/>
      <c r="F65" s="32" t="s">
        <v>75</v>
      </c>
      <c r="G65" s="31">
        <v>0.41666666666666669</v>
      </c>
      <c r="H65" s="31">
        <v>0.5</v>
      </c>
      <c r="I65" s="32">
        <v>2</v>
      </c>
      <c r="J65" s="32" t="s">
        <v>27</v>
      </c>
      <c r="K65" s="123"/>
      <c r="L65" s="32" t="s">
        <v>16</v>
      </c>
      <c r="M65" s="33">
        <v>1</v>
      </c>
      <c r="N65" s="55"/>
    </row>
    <row r="66" spans="1:14" ht="79.95" customHeight="1" x14ac:dyDescent="0.3">
      <c r="A66" s="55"/>
      <c r="B66" s="139"/>
      <c r="C66" s="132"/>
      <c r="D66" s="132"/>
      <c r="E66" s="132"/>
      <c r="F66" s="32" t="s">
        <v>76</v>
      </c>
      <c r="G66" s="31">
        <v>0.5</v>
      </c>
      <c r="H66" s="31">
        <v>0.58333333333333337</v>
      </c>
      <c r="I66" s="32">
        <v>2</v>
      </c>
      <c r="J66" s="32" t="s">
        <v>27</v>
      </c>
      <c r="K66" s="123"/>
      <c r="L66" s="32" t="s">
        <v>16</v>
      </c>
      <c r="M66" s="33">
        <v>1</v>
      </c>
      <c r="N66" s="55"/>
    </row>
    <row r="67" spans="1:14" ht="79.95" customHeight="1" x14ac:dyDescent="0.3">
      <c r="A67" s="55"/>
      <c r="B67" s="139"/>
      <c r="C67" s="132"/>
      <c r="D67" s="132"/>
      <c r="E67" s="132">
        <v>45611</v>
      </c>
      <c r="F67" s="32" t="s">
        <v>77</v>
      </c>
      <c r="G67" s="31">
        <v>0.33333333333333331</v>
      </c>
      <c r="H67" s="31">
        <v>0.45833333333333331</v>
      </c>
      <c r="I67" s="32">
        <v>3</v>
      </c>
      <c r="J67" s="32" t="s">
        <v>27</v>
      </c>
      <c r="K67" s="123"/>
      <c r="L67" s="32" t="s">
        <v>16</v>
      </c>
      <c r="M67" s="33">
        <v>1</v>
      </c>
      <c r="N67" s="55"/>
    </row>
    <row r="68" spans="1:14" ht="79.95" customHeight="1" x14ac:dyDescent="0.3">
      <c r="A68" s="55"/>
      <c r="B68" s="139"/>
      <c r="C68" s="132"/>
      <c r="D68" s="132"/>
      <c r="E68" s="132"/>
      <c r="F68" s="32" t="s">
        <v>78</v>
      </c>
      <c r="G68" s="31">
        <v>0.45833333333333331</v>
      </c>
      <c r="H68" s="31">
        <v>0.58333333333333337</v>
      </c>
      <c r="I68" s="32">
        <v>3</v>
      </c>
      <c r="J68" s="32" t="s">
        <v>27</v>
      </c>
      <c r="K68" s="123"/>
      <c r="L68" s="32" t="s">
        <v>16</v>
      </c>
      <c r="M68" s="33">
        <v>1</v>
      </c>
      <c r="N68" s="55"/>
    </row>
    <row r="69" spans="1:14" ht="79.95" customHeight="1" x14ac:dyDescent="0.3">
      <c r="A69" s="55"/>
      <c r="B69" s="139"/>
      <c r="C69" s="132"/>
      <c r="D69" s="132"/>
      <c r="E69" s="133">
        <v>45614</v>
      </c>
      <c r="F69" s="32" t="s">
        <v>71</v>
      </c>
      <c r="G69" s="31">
        <v>0.33333333333333331</v>
      </c>
      <c r="H69" s="31">
        <v>0.45833333333333331</v>
      </c>
      <c r="I69" s="32">
        <v>3</v>
      </c>
      <c r="J69" s="32" t="s">
        <v>184</v>
      </c>
      <c r="K69" s="123"/>
      <c r="L69" s="32" t="s">
        <v>16</v>
      </c>
      <c r="M69" s="33">
        <v>1</v>
      </c>
      <c r="N69" s="55"/>
    </row>
    <row r="70" spans="1:14" ht="79.95" customHeight="1" x14ac:dyDescent="0.3">
      <c r="A70" s="55"/>
      <c r="B70" s="139"/>
      <c r="C70" s="132"/>
      <c r="D70" s="132"/>
      <c r="E70" s="134"/>
      <c r="F70" s="32" t="s">
        <v>79</v>
      </c>
      <c r="G70" s="31">
        <v>0.45833333333333331</v>
      </c>
      <c r="H70" s="31">
        <v>0.58333333333333337</v>
      </c>
      <c r="I70" s="32">
        <v>3</v>
      </c>
      <c r="J70" s="32" t="s">
        <v>27</v>
      </c>
      <c r="K70" s="123"/>
      <c r="L70" s="32" t="s">
        <v>16</v>
      </c>
      <c r="M70" s="33">
        <v>1</v>
      </c>
      <c r="N70" s="55"/>
    </row>
    <row r="71" spans="1:14" ht="79.95" customHeight="1" thickBot="1" x14ac:dyDescent="0.35">
      <c r="A71" s="55"/>
      <c r="B71" s="140"/>
      <c r="C71" s="135"/>
      <c r="D71" s="135"/>
      <c r="E71" s="34">
        <v>45615</v>
      </c>
      <c r="F71" s="36" t="s">
        <v>80</v>
      </c>
      <c r="G71" s="35">
        <v>0.33333333333333331</v>
      </c>
      <c r="H71" s="35">
        <v>0.58333333333333337</v>
      </c>
      <c r="I71" s="36">
        <v>6</v>
      </c>
      <c r="J71" s="36" t="s">
        <v>27</v>
      </c>
      <c r="K71" s="124"/>
      <c r="L71" s="36" t="s">
        <v>16</v>
      </c>
      <c r="M71" s="37">
        <v>1</v>
      </c>
      <c r="N71" s="55"/>
    </row>
    <row r="72" spans="1:14" ht="79.95" customHeight="1" x14ac:dyDescent="0.3">
      <c r="A72" s="55"/>
      <c r="B72" s="136" t="s">
        <v>44</v>
      </c>
      <c r="C72" s="128">
        <v>45616</v>
      </c>
      <c r="D72" s="128">
        <v>45616</v>
      </c>
      <c r="E72" s="128">
        <v>45616</v>
      </c>
      <c r="F72" s="14" t="s">
        <v>46</v>
      </c>
      <c r="G72" s="13">
        <v>0.33333333333333331</v>
      </c>
      <c r="H72" s="13">
        <v>0.45833333333333331</v>
      </c>
      <c r="I72" s="14">
        <v>3</v>
      </c>
      <c r="J72" s="14" t="s">
        <v>27</v>
      </c>
      <c r="K72" s="125">
        <f>SUM(I72:I73)</f>
        <v>6</v>
      </c>
      <c r="L72" s="14" t="s">
        <v>16</v>
      </c>
      <c r="M72" s="15">
        <v>1</v>
      </c>
      <c r="N72" s="55"/>
    </row>
    <row r="73" spans="1:14" ht="79.95" customHeight="1" thickBot="1" x14ac:dyDescent="0.35">
      <c r="A73" s="55"/>
      <c r="B73" s="137"/>
      <c r="C73" s="129"/>
      <c r="D73" s="129"/>
      <c r="E73" s="129"/>
      <c r="F73" s="10" t="s">
        <v>45</v>
      </c>
      <c r="G73" s="9">
        <v>0.45833333333333331</v>
      </c>
      <c r="H73" s="9">
        <v>0.58333333333333337</v>
      </c>
      <c r="I73" s="10">
        <v>3</v>
      </c>
      <c r="J73" s="10" t="s">
        <v>184</v>
      </c>
      <c r="K73" s="126"/>
      <c r="L73" s="10" t="s">
        <v>16</v>
      </c>
      <c r="M73" s="11">
        <v>1</v>
      </c>
      <c r="N73" s="55"/>
    </row>
    <row r="74" spans="1:14" ht="40.049999999999997" customHeight="1" thickBot="1" x14ac:dyDescent="0.35">
      <c r="A74" s="55"/>
      <c r="B74" s="55"/>
      <c r="C74" s="55"/>
      <c r="D74" s="55"/>
      <c r="E74" s="55"/>
      <c r="F74" s="55"/>
      <c r="G74" s="55"/>
      <c r="H74" s="51" t="s">
        <v>105</v>
      </c>
      <c r="I74" s="52">
        <f>SUM(I9:I73)</f>
        <v>240</v>
      </c>
      <c r="J74" s="51" t="s">
        <v>105</v>
      </c>
      <c r="K74" s="53">
        <f>SUM(K9:K73)</f>
        <v>240</v>
      </c>
      <c r="L74" s="51" t="s">
        <v>98</v>
      </c>
      <c r="M74" s="54">
        <f>AVERAGE(M9:M73)</f>
        <v>1</v>
      </c>
      <c r="N74" s="55"/>
    </row>
    <row r="75" spans="1:14" x14ac:dyDescent="0.3">
      <c r="A75" s="55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5"/>
    </row>
    <row r="86" spans="6:12" x14ac:dyDescent="0.3">
      <c r="F86" s="6"/>
      <c r="I86" s="6"/>
      <c r="J86" s="6"/>
      <c r="K86" s="6"/>
      <c r="L86" s="6"/>
    </row>
  </sheetData>
  <mergeCells count="77">
    <mergeCell ref="B55:B63"/>
    <mergeCell ref="B64:B71"/>
    <mergeCell ref="B9:B12"/>
    <mergeCell ref="B15:B19"/>
    <mergeCell ref="B20:B21"/>
    <mergeCell ref="B22:B25"/>
    <mergeCell ref="B26:B27"/>
    <mergeCell ref="B28:B32"/>
    <mergeCell ref="C37:C41"/>
    <mergeCell ref="D37:D41"/>
    <mergeCell ref="B72:B73"/>
    <mergeCell ref="C9:C12"/>
    <mergeCell ref="D9:D12"/>
    <mergeCell ref="C15:C19"/>
    <mergeCell ref="D15:D19"/>
    <mergeCell ref="C20:C21"/>
    <mergeCell ref="D20:D21"/>
    <mergeCell ref="C22:C25"/>
    <mergeCell ref="D22:D25"/>
    <mergeCell ref="C26:C27"/>
    <mergeCell ref="B35:B36"/>
    <mergeCell ref="B37:B41"/>
    <mergeCell ref="B42:B46"/>
    <mergeCell ref="B47:B54"/>
    <mergeCell ref="D26:D27"/>
    <mergeCell ref="C28:C32"/>
    <mergeCell ref="D28:D32"/>
    <mergeCell ref="C35:C36"/>
    <mergeCell ref="D35:D36"/>
    <mergeCell ref="C64:C71"/>
    <mergeCell ref="D64:D71"/>
    <mergeCell ref="C72:C73"/>
    <mergeCell ref="D72:D73"/>
    <mergeCell ref="E9:E10"/>
    <mergeCell ref="E11:E12"/>
    <mergeCell ref="E26:E27"/>
    <mergeCell ref="E28:E32"/>
    <mergeCell ref="E35:E36"/>
    <mergeCell ref="E37:E38"/>
    <mergeCell ref="C42:C46"/>
    <mergeCell ref="D42:D46"/>
    <mergeCell ref="C47:C54"/>
    <mergeCell ref="D47:D54"/>
    <mergeCell ref="C55:C63"/>
    <mergeCell ref="D55:D63"/>
    <mergeCell ref="K9:K12"/>
    <mergeCell ref="K15:K19"/>
    <mergeCell ref="K20:K21"/>
    <mergeCell ref="K22:K25"/>
    <mergeCell ref="E55:E56"/>
    <mergeCell ref="E39:E40"/>
    <mergeCell ref="E42:E43"/>
    <mergeCell ref="E44:E45"/>
    <mergeCell ref="E47:E48"/>
    <mergeCell ref="E49:E51"/>
    <mergeCell ref="E52:E53"/>
    <mergeCell ref="E72:E73"/>
    <mergeCell ref="E57:E59"/>
    <mergeCell ref="E60:E61"/>
    <mergeCell ref="E64:E66"/>
    <mergeCell ref="E67:E68"/>
    <mergeCell ref="E69:E70"/>
    <mergeCell ref="K64:K71"/>
    <mergeCell ref="K72:K73"/>
    <mergeCell ref="K26:K27"/>
    <mergeCell ref="K28:K32"/>
    <mergeCell ref="K35:K36"/>
    <mergeCell ref="K37:K41"/>
    <mergeCell ref="K42:K46"/>
    <mergeCell ref="K47:K54"/>
    <mergeCell ref="K55:K63"/>
    <mergeCell ref="C6:L6"/>
    <mergeCell ref="B1:L1"/>
    <mergeCell ref="C2:L2"/>
    <mergeCell ref="C3:L3"/>
    <mergeCell ref="C4:L4"/>
    <mergeCell ref="C5:L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2E8DE-4D6C-4C7D-98B0-42968ADB8354}">
  <dimension ref="A1:M38"/>
  <sheetViews>
    <sheetView zoomScale="52" zoomScaleNormal="80" workbookViewId="0">
      <selection activeCell="C5" sqref="C5:G5"/>
    </sheetView>
  </sheetViews>
  <sheetFormatPr baseColWidth="10" defaultRowHeight="79.95" customHeight="1" x14ac:dyDescent="0.3"/>
  <cols>
    <col min="1" max="1" width="11.5546875" style="1"/>
    <col min="2" max="2" width="25.44140625" style="2" bestFit="1" customWidth="1"/>
    <col min="3" max="3" width="90" style="2" customWidth="1"/>
    <col min="4" max="5" width="15.77734375" style="2" customWidth="1"/>
    <col min="6" max="6" width="54.88671875" style="2" bestFit="1" customWidth="1"/>
    <col min="7" max="7" width="13.77734375" style="2" customWidth="1"/>
    <col min="8" max="8" width="11.5546875" style="2"/>
    <col min="9" max="16384" width="11.5546875" style="1"/>
  </cols>
  <sheetData>
    <row r="1" spans="1:13" ht="37.950000000000003" customHeight="1" x14ac:dyDescent="0.3">
      <c r="A1" s="55"/>
      <c r="B1" s="121" t="s">
        <v>181</v>
      </c>
      <c r="C1" s="121"/>
      <c r="D1" s="121"/>
      <c r="E1" s="121"/>
      <c r="F1" s="121"/>
      <c r="G1" s="121"/>
      <c r="H1" s="59"/>
      <c r="I1" s="60"/>
      <c r="J1" s="60"/>
      <c r="K1" s="60"/>
      <c r="L1" s="60"/>
      <c r="M1" s="60"/>
    </row>
    <row r="2" spans="1:13" ht="22.95" customHeight="1" x14ac:dyDescent="0.3">
      <c r="A2" s="55"/>
      <c r="B2" s="56" t="s">
        <v>90</v>
      </c>
      <c r="C2" s="120" t="s">
        <v>91</v>
      </c>
      <c r="D2" s="120"/>
      <c r="E2" s="120"/>
      <c r="F2" s="120"/>
      <c r="G2" s="120"/>
      <c r="H2" s="58"/>
      <c r="I2" s="50"/>
      <c r="J2" s="50"/>
      <c r="K2" s="50"/>
      <c r="L2" s="50"/>
    </row>
    <row r="3" spans="1:13" ht="22.95" customHeight="1" x14ac:dyDescent="0.3">
      <c r="A3" s="55"/>
      <c r="B3" s="56" t="s">
        <v>92</v>
      </c>
      <c r="C3" s="120" t="s">
        <v>93</v>
      </c>
      <c r="D3" s="120"/>
      <c r="E3" s="120"/>
      <c r="F3" s="120"/>
      <c r="G3" s="120"/>
      <c r="H3" s="58"/>
      <c r="I3" s="50"/>
      <c r="J3" s="50"/>
      <c r="K3" s="50"/>
      <c r="L3" s="50"/>
    </row>
    <row r="4" spans="1:13" ht="22.95" customHeight="1" x14ac:dyDescent="0.3">
      <c r="A4" s="55"/>
      <c r="B4" s="56" t="s">
        <v>94</v>
      </c>
      <c r="C4" s="120" t="s">
        <v>95</v>
      </c>
      <c r="D4" s="120"/>
      <c r="E4" s="120"/>
      <c r="F4" s="120"/>
      <c r="G4" s="120"/>
      <c r="H4" s="58"/>
      <c r="I4" s="50"/>
      <c r="J4" s="50"/>
      <c r="K4" s="50"/>
      <c r="L4" s="50"/>
    </row>
    <row r="5" spans="1:13" ht="22.95" customHeight="1" x14ac:dyDescent="0.3">
      <c r="A5" s="55"/>
      <c r="B5" s="56" t="s">
        <v>96</v>
      </c>
      <c r="C5" s="120" t="s">
        <v>212</v>
      </c>
      <c r="D5" s="120"/>
      <c r="E5" s="120"/>
      <c r="F5" s="120"/>
      <c r="G5" s="120"/>
      <c r="H5" s="58"/>
      <c r="I5" s="50"/>
      <c r="J5" s="50"/>
      <c r="K5" s="50"/>
      <c r="L5" s="50"/>
    </row>
    <row r="6" spans="1:13" ht="22.95" customHeight="1" x14ac:dyDescent="0.3">
      <c r="A6" s="55"/>
      <c r="B6" s="56" t="s">
        <v>97</v>
      </c>
      <c r="C6" s="120" t="s">
        <v>106</v>
      </c>
      <c r="D6" s="120"/>
      <c r="E6" s="120"/>
      <c r="F6" s="120"/>
      <c r="G6" s="120"/>
      <c r="H6" s="58"/>
      <c r="I6" s="50"/>
      <c r="J6" s="50"/>
      <c r="K6" s="50"/>
      <c r="L6" s="50"/>
    </row>
    <row r="7" spans="1:13" ht="25.05" customHeight="1" thickBot="1" x14ac:dyDescent="0.35">
      <c r="A7" s="61"/>
      <c r="B7" s="57"/>
      <c r="C7" s="57"/>
      <c r="D7" s="57"/>
      <c r="E7" s="57"/>
      <c r="F7" s="57"/>
      <c r="G7" s="57"/>
      <c r="H7" s="57"/>
    </row>
    <row r="8" spans="1:13" ht="25.05" customHeight="1" thickBot="1" x14ac:dyDescent="0.35">
      <c r="A8" s="61"/>
      <c r="B8" s="149" t="s">
        <v>15</v>
      </c>
      <c r="C8" s="150"/>
      <c r="D8" s="39" t="s">
        <v>17</v>
      </c>
      <c r="E8" s="39" t="s">
        <v>18</v>
      </c>
      <c r="F8" s="40" t="s">
        <v>107</v>
      </c>
      <c r="G8" s="45" t="s">
        <v>23</v>
      </c>
      <c r="H8" s="57"/>
    </row>
    <row r="9" spans="1:13" ht="25.05" customHeight="1" thickBot="1" x14ac:dyDescent="0.35">
      <c r="A9" s="61"/>
      <c r="B9" s="142" t="s">
        <v>81</v>
      </c>
      <c r="C9" s="143"/>
      <c r="D9" s="42">
        <v>45558</v>
      </c>
      <c r="E9" s="42">
        <v>45559</v>
      </c>
      <c r="F9" s="14" t="s">
        <v>108</v>
      </c>
      <c r="G9" s="46">
        <v>12</v>
      </c>
      <c r="H9" s="57"/>
    </row>
    <row r="10" spans="1:13" ht="25.05" customHeight="1" thickBot="1" x14ac:dyDescent="0.35">
      <c r="A10" s="61"/>
      <c r="B10" s="144" t="s">
        <v>84</v>
      </c>
      <c r="C10" s="145"/>
      <c r="D10" s="22">
        <v>45560</v>
      </c>
      <c r="E10" s="22">
        <v>45560</v>
      </c>
      <c r="F10" s="24" t="s">
        <v>109</v>
      </c>
      <c r="G10" s="47">
        <v>6</v>
      </c>
      <c r="H10" s="57"/>
    </row>
    <row r="11" spans="1:13" ht="25.05" customHeight="1" thickBot="1" x14ac:dyDescent="0.35">
      <c r="A11" s="61"/>
      <c r="B11" s="142" t="s">
        <v>85</v>
      </c>
      <c r="C11" s="143"/>
      <c r="D11" s="17">
        <v>45561</v>
      </c>
      <c r="E11" s="17">
        <v>45591</v>
      </c>
      <c r="F11" s="19" t="s">
        <v>110</v>
      </c>
      <c r="G11" s="48">
        <v>6</v>
      </c>
      <c r="H11" s="57"/>
    </row>
    <row r="12" spans="1:13" ht="25.05" customHeight="1" thickBot="1" x14ac:dyDescent="0.35">
      <c r="A12" s="61"/>
      <c r="B12" s="144" t="s">
        <v>86</v>
      </c>
      <c r="C12" s="145"/>
      <c r="D12" s="43">
        <v>45562</v>
      </c>
      <c r="E12" s="43">
        <v>45568</v>
      </c>
      <c r="F12" s="28" t="s">
        <v>111</v>
      </c>
      <c r="G12" s="49">
        <v>30</v>
      </c>
      <c r="H12" s="57"/>
    </row>
    <row r="13" spans="1:13" ht="25.05" customHeight="1" thickBot="1" x14ac:dyDescent="0.35">
      <c r="A13" s="61"/>
      <c r="B13" s="142" t="s">
        <v>87</v>
      </c>
      <c r="C13" s="143"/>
      <c r="D13" s="42">
        <v>45569</v>
      </c>
      <c r="E13" s="42">
        <v>45572</v>
      </c>
      <c r="F13" s="14" t="s">
        <v>112</v>
      </c>
      <c r="G13" s="46">
        <v>12</v>
      </c>
      <c r="H13" s="57"/>
    </row>
    <row r="14" spans="1:13" ht="25.05" customHeight="1" thickBot="1" x14ac:dyDescent="0.35">
      <c r="A14" s="61"/>
      <c r="B14" s="144" t="s">
        <v>88</v>
      </c>
      <c r="C14" s="145"/>
      <c r="D14" s="43">
        <v>45573</v>
      </c>
      <c r="E14" s="43">
        <v>45579</v>
      </c>
      <c r="F14" s="28" t="s">
        <v>113</v>
      </c>
      <c r="G14" s="49">
        <v>24</v>
      </c>
      <c r="H14" s="57"/>
    </row>
    <row r="15" spans="1:13" ht="25.05" customHeight="1" thickBot="1" x14ac:dyDescent="0.35">
      <c r="A15" s="61"/>
      <c r="B15" s="142" t="s">
        <v>28</v>
      </c>
      <c r="C15" s="143"/>
      <c r="D15" s="42">
        <v>45580</v>
      </c>
      <c r="E15" s="42">
        <v>45580</v>
      </c>
      <c r="F15" s="14" t="s">
        <v>114</v>
      </c>
      <c r="G15" s="46">
        <v>6</v>
      </c>
      <c r="H15" s="57"/>
    </row>
    <row r="16" spans="1:13" ht="25.05" customHeight="1" thickBot="1" x14ac:dyDescent="0.35">
      <c r="A16" s="61"/>
      <c r="B16" s="144" t="s">
        <v>32</v>
      </c>
      <c r="C16" s="145"/>
      <c r="D16" s="43">
        <v>45581</v>
      </c>
      <c r="E16" s="43">
        <v>45581</v>
      </c>
      <c r="F16" s="28" t="s">
        <v>109</v>
      </c>
      <c r="G16" s="49">
        <v>6</v>
      </c>
      <c r="H16" s="57"/>
    </row>
    <row r="17" spans="1:8" ht="25.05" customHeight="1" thickBot="1" x14ac:dyDescent="0.35">
      <c r="A17" s="61"/>
      <c r="B17" s="142" t="s">
        <v>30</v>
      </c>
      <c r="C17" s="143"/>
      <c r="D17" s="17">
        <v>45582</v>
      </c>
      <c r="E17" s="17">
        <v>45582</v>
      </c>
      <c r="F17" s="19" t="s">
        <v>115</v>
      </c>
      <c r="G17" s="48">
        <v>6</v>
      </c>
      <c r="H17" s="57"/>
    </row>
    <row r="18" spans="1:8" ht="25.05" customHeight="1" thickBot="1" x14ac:dyDescent="0.35">
      <c r="A18" s="61"/>
      <c r="B18" s="144" t="s">
        <v>31</v>
      </c>
      <c r="C18" s="145"/>
      <c r="D18" s="22">
        <v>45583</v>
      </c>
      <c r="E18" s="22">
        <v>45583</v>
      </c>
      <c r="F18" s="24" t="s">
        <v>116</v>
      </c>
      <c r="G18" s="47">
        <v>6</v>
      </c>
      <c r="H18" s="57"/>
    </row>
    <row r="19" spans="1:8" ht="25.05" customHeight="1" thickBot="1" x14ac:dyDescent="0.35">
      <c r="A19" s="61"/>
      <c r="B19" s="142" t="s">
        <v>41</v>
      </c>
      <c r="C19" s="143"/>
      <c r="D19" s="42">
        <v>45586</v>
      </c>
      <c r="E19" s="42">
        <v>45586</v>
      </c>
      <c r="F19" s="14" t="s">
        <v>117</v>
      </c>
      <c r="G19" s="46">
        <v>6</v>
      </c>
      <c r="H19" s="57"/>
    </row>
    <row r="20" spans="1:8" ht="25.05" customHeight="1" thickBot="1" x14ac:dyDescent="0.35">
      <c r="A20" s="61"/>
      <c r="B20" s="144" t="s">
        <v>99</v>
      </c>
      <c r="C20" s="145"/>
      <c r="D20" s="43">
        <v>45587</v>
      </c>
      <c r="E20" s="43">
        <v>45589</v>
      </c>
      <c r="F20" s="28" t="s">
        <v>118</v>
      </c>
      <c r="G20" s="49">
        <v>18</v>
      </c>
      <c r="H20" s="57"/>
    </row>
    <row r="21" spans="1:8" ht="25.05" customHeight="1" thickBot="1" x14ac:dyDescent="0.35">
      <c r="A21" s="61"/>
      <c r="B21" s="142" t="s">
        <v>100</v>
      </c>
      <c r="C21" s="143"/>
      <c r="D21" s="42">
        <v>45590</v>
      </c>
      <c r="E21" s="42">
        <v>45594</v>
      </c>
      <c r="F21" s="14" t="s">
        <v>119</v>
      </c>
      <c r="G21" s="46">
        <v>18</v>
      </c>
      <c r="H21" s="57"/>
    </row>
    <row r="22" spans="1:8" ht="25.05" customHeight="1" thickBot="1" x14ac:dyDescent="0.35">
      <c r="A22" s="61"/>
      <c r="B22" s="144" t="s">
        <v>101</v>
      </c>
      <c r="C22" s="145"/>
      <c r="D22" s="43">
        <v>45595</v>
      </c>
      <c r="E22" s="43">
        <v>45602</v>
      </c>
      <c r="F22" s="28" t="s">
        <v>120</v>
      </c>
      <c r="G22" s="49">
        <v>24</v>
      </c>
      <c r="H22" s="57"/>
    </row>
    <row r="23" spans="1:8" ht="25.05" customHeight="1" thickBot="1" x14ac:dyDescent="0.35">
      <c r="A23" s="61"/>
      <c r="B23" s="142" t="s">
        <v>102</v>
      </c>
      <c r="C23" s="143"/>
      <c r="D23" s="42">
        <v>45603</v>
      </c>
      <c r="E23" s="42">
        <v>45609</v>
      </c>
      <c r="F23" s="14" t="s">
        <v>121</v>
      </c>
      <c r="G23" s="46">
        <v>30</v>
      </c>
      <c r="H23" s="57"/>
    </row>
    <row r="24" spans="1:8" ht="25.05" customHeight="1" thickBot="1" x14ac:dyDescent="0.35">
      <c r="A24" s="61"/>
      <c r="B24" s="144" t="s">
        <v>103</v>
      </c>
      <c r="C24" s="145"/>
      <c r="D24" s="43">
        <v>45610</v>
      </c>
      <c r="E24" s="43">
        <v>45615</v>
      </c>
      <c r="F24" s="28" t="s">
        <v>122</v>
      </c>
      <c r="G24" s="49">
        <v>24</v>
      </c>
      <c r="H24" s="57"/>
    </row>
    <row r="25" spans="1:8" ht="25.05" customHeight="1" thickBot="1" x14ac:dyDescent="0.35">
      <c r="A25" s="61"/>
      <c r="B25" s="142" t="s">
        <v>44</v>
      </c>
      <c r="C25" s="143"/>
      <c r="D25" s="17">
        <v>45616</v>
      </c>
      <c r="E25" s="17">
        <v>45616</v>
      </c>
      <c r="F25" s="19" t="s">
        <v>123</v>
      </c>
      <c r="G25" s="48">
        <v>6</v>
      </c>
      <c r="H25" s="57"/>
    </row>
    <row r="26" spans="1:8" ht="25.05" customHeight="1" thickBot="1" x14ac:dyDescent="0.35">
      <c r="A26" s="61"/>
      <c r="B26" s="146" t="s">
        <v>177</v>
      </c>
      <c r="C26" s="147"/>
      <c r="D26" s="147"/>
      <c r="E26" s="147"/>
      <c r="F26" s="148"/>
      <c r="G26" s="44">
        <f>SUM(G9:G25)</f>
        <v>240</v>
      </c>
      <c r="H26" s="57"/>
    </row>
    <row r="27" spans="1:8" ht="30" customHeight="1" x14ac:dyDescent="0.3">
      <c r="A27" s="61"/>
      <c r="B27" s="57"/>
      <c r="C27" s="57"/>
      <c r="D27" s="57"/>
      <c r="E27" s="57"/>
      <c r="F27" s="57"/>
      <c r="G27" s="57"/>
      <c r="H27" s="57"/>
    </row>
    <row r="38" spans="6:7" ht="79.95" customHeight="1" x14ac:dyDescent="0.3">
      <c r="F38" s="6"/>
      <c r="G38" s="6"/>
    </row>
  </sheetData>
  <mergeCells count="25">
    <mergeCell ref="B26:F2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C6:G6"/>
    <mergeCell ref="B1:G1"/>
    <mergeCell ref="C2:G2"/>
    <mergeCell ref="C3:G3"/>
    <mergeCell ref="C4:G4"/>
    <mergeCell ref="C5:G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0E642-E0B6-445D-B8F3-149F6B3841AB}">
  <dimension ref="A1:S46"/>
  <sheetViews>
    <sheetView zoomScale="51" workbookViewId="0">
      <selection activeCell="D45" sqref="D45"/>
    </sheetView>
  </sheetViews>
  <sheetFormatPr baseColWidth="10" defaultRowHeight="25.05" customHeight="1" x14ac:dyDescent="0.3"/>
  <cols>
    <col min="2" max="2" width="39.109375" style="50" bestFit="1" customWidth="1"/>
    <col min="3" max="3" width="22" style="62" bestFit="1" customWidth="1"/>
    <col min="4" max="4" width="19.77734375" style="62" bestFit="1" customWidth="1"/>
    <col min="5" max="5" width="33.21875" style="62" bestFit="1" customWidth="1"/>
    <col min="6" max="6" width="24.33203125" style="62" customWidth="1"/>
    <col min="7" max="15" width="11.5546875" style="62"/>
    <col min="16" max="16" width="14.88671875" style="62" customWidth="1"/>
    <col min="17" max="17" width="24.33203125" style="62" bestFit="1" customWidth="1"/>
    <col min="18" max="18" width="11.5546875" style="62"/>
  </cols>
  <sheetData>
    <row r="1" spans="1:19" ht="30" customHeight="1" x14ac:dyDescent="0.3">
      <c r="A1" s="156" t="s">
        <v>183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</row>
    <row r="2" spans="1:19" ht="25.05" customHeight="1" thickBot="1" x14ac:dyDescent="0.35">
      <c r="A2" s="55"/>
      <c r="B2" s="58"/>
      <c r="C2" s="57"/>
      <c r="D2" s="57"/>
      <c r="E2" s="57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55"/>
    </row>
    <row r="3" spans="1:19" ht="25.05" customHeight="1" thickBot="1" x14ac:dyDescent="0.35">
      <c r="A3" s="55"/>
      <c r="B3" s="94" t="s">
        <v>19</v>
      </c>
      <c r="C3" s="95" t="s">
        <v>130</v>
      </c>
      <c r="D3" s="95" t="s">
        <v>131</v>
      </c>
      <c r="E3" s="96" t="s">
        <v>132</v>
      </c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55"/>
    </row>
    <row r="4" spans="1:19" ht="25.05" customHeight="1" x14ac:dyDescent="0.3">
      <c r="A4" s="55"/>
      <c r="B4" s="86" t="s">
        <v>135</v>
      </c>
      <c r="C4" s="87">
        <v>0.33333333333333331</v>
      </c>
      <c r="D4" s="87">
        <v>0.58333333333333337</v>
      </c>
      <c r="E4" s="88">
        <v>6</v>
      </c>
      <c r="F4" s="83"/>
      <c r="G4" s="83"/>
      <c r="H4" s="156" t="s">
        <v>175</v>
      </c>
      <c r="I4" s="156"/>
      <c r="J4" s="156"/>
      <c r="K4" s="156"/>
      <c r="L4" s="156"/>
      <c r="M4" s="156"/>
      <c r="N4" s="156"/>
      <c r="O4" s="83"/>
      <c r="P4" s="83"/>
      <c r="Q4" s="83"/>
      <c r="R4" s="83"/>
      <c r="S4" s="55"/>
    </row>
    <row r="5" spans="1:19" ht="25.05" customHeight="1" thickBot="1" x14ac:dyDescent="0.35">
      <c r="A5" s="55"/>
      <c r="B5" s="89" t="s">
        <v>136</v>
      </c>
      <c r="C5" s="84">
        <v>0.33333333333333331</v>
      </c>
      <c r="D5" s="84">
        <v>0.58333333333333337</v>
      </c>
      <c r="E5" s="90">
        <v>6</v>
      </c>
      <c r="F5" s="83"/>
      <c r="G5" s="83"/>
      <c r="H5" s="156"/>
      <c r="I5" s="156"/>
      <c r="J5" s="156"/>
      <c r="K5" s="156"/>
      <c r="L5" s="156"/>
      <c r="M5" s="156"/>
      <c r="N5" s="156"/>
      <c r="O5" s="83"/>
      <c r="P5" s="83"/>
      <c r="Q5" s="83"/>
      <c r="R5" s="83"/>
      <c r="S5" s="55"/>
    </row>
    <row r="6" spans="1:19" ht="25.05" customHeight="1" thickBot="1" x14ac:dyDescent="0.35">
      <c r="A6" s="55"/>
      <c r="B6" s="89" t="s">
        <v>137</v>
      </c>
      <c r="C6" s="84">
        <v>0.33333333333333331</v>
      </c>
      <c r="D6" s="84">
        <v>0.58333333333333337</v>
      </c>
      <c r="E6" s="90">
        <v>6</v>
      </c>
      <c r="F6" s="83"/>
      <c r="G6" s="83"/>
      <c r="H6" s="151" t="s">
        <v>134</v>
      </c>
      <c r="I6" s="152"/>
      <c r="J6" s="152"/>
      <c r="K6" s="152"/>
      <c r="L6" s="152"/>
      <c r="M6" s="152"/>
      <c r="N6" s="153"/>
      <c r="O6" s="83"/>
      <c r="P6" s="157"/>
      <c r="Q6" s="160" t="s">
        <v>179</v>
      </c>
      <c r="R6" s="83"/>
      <c r="S6" s="55"/>
    </row>
    <row r="7" spans="1:19" ht="25.05" customHeight="1" thickBot="1" x14ac:dyDescent="0.35">
      <c r="A7" s="55"/>
      <c r="B7" s="89" t="s">
        <v>138</v>
      </c>
      <c r="C7" s="84">
        <v>0.33333333333333331</v>
      </c>
      <c r="D7" s="84">
        <v>0.58333333333333337</v>
      </c>
      <c r="E7" s="90">
        <v>6</v>
      </c>
      <c r="F7" s="83"/>
      <c r="G7" s="83"/>
      <c r="H7" s="74" t="s">
        <v>124</v>
      </c>
      <c r="I7" s="75" t="s">
        <v>125</v>
      </c>
      <c r="J7" s="75" t="s">
        <v>126</v>
      </c>
      <c r="K7" s="75" t="s">
        <v>126</v>
      </c>
      <c r="L7" s="75" t="s">
        <v>127</v>
      </c>
      <c r="M7" s="75" t="s">
        <v>128</v>
      </c>
      <c r="N7" s="76" t="s">
        <v>129</v>
      </c>
      <c r="O7" s="83"/>
      <c r="P7" s="158"/>
      <c r="Q7" s="161"/>
      <c r="R7" s="83"/>
      <c r="S7" s="55"/>
    </row>
    <row r="8" spans="1:19" ht="25.05" customHeight="1" thickBot="1" x14ac:dyDescent="0.35">
      <c r="A8" s="55"/>
      <c r="B8" s="89" t="s">
        <v>139</v>
      </c>
      <c r="C8" s="84">
        <v>0.33333333333333331</v>
      </c>
      <c r="D8" s="84">
        <v>0.58333333333333337</v>
      </c>
      <c r="E8" s="90">
        <v>6</v>
      </c>
      <c r="F8" s="83"/>
      <c r="G8" s="83"/>
      <c r="H8" s="71">
        <v>1</v>
      </c>
      <c r="I8" s="72">
        <v>2</v>
      </c>
      <c r="J8" s="72">
        <v>3</v>
      </c>
      <c r="K8" s="72">
        <v>4</v>
      </c>
      <c r="L8" s="72">
        <v>5</v>
      </c>
      <c r="M8" s="72">
        <v>6</v>
      </c>
      <c r="N8" s="73">
        <v>7</v>
      </c>
      <c r="O8" s="83"/>
      <c r="P8" s="159"/>
      <c r="Q8" s="162"/>
      <c r="R8" s="83"/>
      <c r="S8" s="55"/>
    </row>
    <row r="9" spans="1:19" ht="25.05" customHeight="1" thickBot="1" x14ac:dyDescent="0.35">
      <c r="A9" s="55"/>
      <c r="B9" s="91" t="s">
        <v>140</v>
      </c>
      <c r="C9" s="92">
        <v>0.33333333333333331</v>
      </c>
      <c r="D9" s="92">
        <v>0.58333333333333337</v>
      </c>
      <c r="E9" s="93">
        <v>6</v>
      </c>
      <c r="F9" s="83"/>
      <c r="G9" s="83"/>
      <c r="H9" s="65">
        <v>8</v>
      </c>
      <c r="I9" s="63">
        <v>9</v>
      </c>
      <c r="J9" s="63">
        <v>10</v>
      </c>
      <c r="K9" s="63">
        <v>11</v>
      </c>
      <c r="L9" s="63">
        <v>12</v>
      </c>
      <c r="M9" s="63">
        <v>13</v>
      </c>
      <c r="N9" s="66">
        <v>14</v>
      </c>
      <c r="O9" s="83"/>
      <c r="P9" s="83"/>
      <c r="Q9" s="83"/>
      <c r="R9" s="83"/>
      <c r="S9" s="55"/>
    </row>
    <row r="10" spans="1:19" ht="25.05" customHeight="1" x14ac:dyDescent="0.3">
      <c r="A10" s="55"/>
      <c r="B10" s="99" t="s">
        <v>141</v>
      </c>
      <c r="C10" s="100">
        <v>0.33333333333333331</v>
      </c>
      <c r="D10" s="100">
        <v>0.58333333333333337</v>
      </c>
      <c r="E10" s="101">
        <v>6</v>
      </c>
      <c r="F10" s="83"/>
      <c r="G10" s="83"/>
      <c r="H10" s="65">
        <v>15</v>
      </c>
      <c r="I10" s="63">
        <v>16</v>
      </c>
      <c r="J10" s="63">
        <v>17</v>
      </c>
      <c r="K10" s="63">
        <v>18</v>
      </c>
      <c r="L10" s="63">
        <v>19</v>
      </c>
      <c r="M10" s="63">
        <v>20</v>
      </c>
      <c r="N10" s="66">
        <v>21</v>
      </c>
      <c r="O10" s="83"/>
      <c r="P10" s="166"/>
      <c r="Q10" s="163" t="s">
        <v>176</v>
      </c>
      <c r="R10" s="83"/>
      <c r="S10" s="55"/>
    </row>
    <row r="11" spans="1:19" ht="25.05" customHeight="1" x14ac:dyDescent="0.3">
      <c r="A11" s="55"/>
      <c r="B11" s="102" t="s">
        <v>142</v>
      </c>
      <c r="C11" s="103">
        <v>0.33333333333333331</v>
      </c>
      <c r="D11" s="103">
        <v>0.58333333333333337</v>
      </c>
      <c r="E11" s="104">
        <v>6</v>
      </c>
      <c r="F11" s="83"/>
      <c r="G11" s="83"/>
      <c r="H11" s="65">
        <v>22</v>
      </c>
      <c r="I11" s="64">
        <v>23</v>
      </c>
      <c r="J11" s="64">
        <v>24</v>
      </c>
      <c r="K11" s="64">
        <v>25</v>
      </c>
      <c r="L11" s="64">
        <v>26</v>
      </c>
      <c r="M11" s="64">
        <v>27</v>
      </c>
      <c r="N11" s="66">
        <v>28</v>
      </c>
      <c r="O11" s="83"/>
      <c r="P11" s="167"/>
      <c r="Q11" s="164"/>
      <c r="R11" s="83"/>
      <c r="S11" s="55"/>
    </row>
    <row r="12" spans="1:19" ht="25.05" customHeight="1" thickBot="1" x14ac:dyDescent="0.35">
      <c r="A12" s="55"/>
      <c r="B12" s="102" t="s">
        <v>143</v>
      </c>
      <c r="C12" s="103">
        <v>0.33333333333333331</v>
      </c>
      <c r="D12" s="103">
        <v>0.58333333333333337</v>
      </c>
      <c r="E12" s="104">
        <v>6</v>
      </c>
      <c r="F12" s="83"/>
      <c r="G12" s="83"/>
      <c r="H12" s="67">
        <v>29</v>
      </c>
      <c r="I12" s="68">
        <v>30</v>
      </c>
      <c r="J12" s="69"/>
      <c r="K12" s="69"/>
      <c r="L12" s="69"/>
      <c r="M12" s="69"/>
      <c r="N12" s="70"/>
      <c r="O12" s="83"/>
      <c r="P12" s="168"/>
      <c r="Q12" s="165"/>
      <c r="R12" s="83"/>
      <c r="S12" s="55"/>
    </row>
    <row r="13" spans="1:19" ht="25.05" customHeight="1" thickBot="1" x14ac:dyDescent="0.35">
      <c r="A13" s="55"/>
      <c r="B13" s="102" t="s">
        <v>144</v>
      </c>
      <c r="C13" s="103">
        <v>0.33333333333333331</v>
      </c>
      <c r="D13" s="103">
        <v>0.58333333333333337</v>
      </c>
      <c r="E13" s="104">
        <v>6</v>
      </c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55"/>
    </row>
    <row r="14" spans="1:19" ht="25.05" customHeight="1" thickBot="1" x14ac:dyDescent="0.35">
      <c r="A14" s="55"/>
      <c r="B14" s="102" t="s">
        <v>145</v>
      </c>
      <c r="C14" s="103">
        <v>0.33333333333333331</v>
      </c>
      <c r="D14" s="103">
        <v>0.58333333333333337</v>
      </c>
      <c r="E14" s="104">
        <v>6</v>
      </c>
      <c r="F14" s="83"/>
      <c r="G14" s="83"/>
      <c r="H14" s="151" t="s">
        <v>133</v>
      </c>
      <c r="I14" s="152"/>
      <c r="J14" s="152"/>
      <c r="K14" s="152"/>
      <c r="L14" s="152"/>
      <c r="M14" s="152"/>
      <c r="N14" s="153"/>
      <c r="O14" s="83"/>
      <c r="P14" s="83"/>
      <c r="Q14" s="83"/>
      <c r="R14" s="83"/>
      <c r="S14" s="55"/>
    </row>
    <row r="15" spans="1:19" ht="25.05" customHeight="1" thickBot="1" x14ac:dyDescent="0.35">
      <c r="A15" s="55"/>
      <c r="B15" s="102" t="s">
        <v>146</v>
      </c>
      <c r="C15" s="103">
        <v>0.33333333333333331</v>
      </c>
      <c r="D15" s="103">
        <v>0.58333333333333337</v>
      </c>
      <c r="E15" s="104">
        <v>6</v>
      </c>
      <c r="F15" s="83"/>
      <c r="G15" s="83"/>
      <c r="H15" s="74" t="s">
        <v>124</v>
      </c>
      <c r="I15" s="75" t="s">
        <v>125</v>
      </c>
      <c r="J15" s="75" t="s">
        <v>126</v>
      </c>
      <c r="K15" s="75" t="s">
        <v>126</v>
      </c>
      <c r="L15" s="75" t="s">
        <v>127</v>
      </c>
      <c r="M15" s="75" t="s">
        <v>128</v>
      </c>
      <c r="N15" s="76" t="s">
        <v>129</v>
      </c>
      <c r="O15" s="83"/>
      <c r="P15" s="83"/>
      <c r="Q15" s="83"/>
      <c r="R15" s="83"/>
      <c r="S15" s="55"/>
    </row>
    <row r="16" spans="1:19" ht="25.05" customHeight="1" x14ac:dyDescent="0.3">
      <c r="A16" s="55"/>
      <c r="B16" s="102" t="s">
        <v>147</v>
      </c>
      <c r="C16" s="103">
        <v>0.33333333333333331</v>
      </c>
      <c r="D16" s="103">
        <v>0.58333333333333337</v>
      </c>
      <c r="E16" s="104">
        <v>6</v>
      </c>
      <c r="F16" s="83"/>
      <c r="G16" s="83"/>
      <c r="H16" s="78"/>
      <c r="I16" s="79"/>
      <c r="J16" s="80">
        <v>1</v>
      </c>
      <c r="K16" s="80">
        <v>2</v>
      </c>
      <c r="L16" s="80">
        <v>3</v>
      </c>
      <c r="M16" s="80">
        <v>4</v>
      </c>
      <c r="N16" s="81">
        <v>5</v>
      </c>
      <c r="O16" s="83"/>
      <c r="P16" s="83"/>
      <c r="Q16" s="83"/>
      <c r="R16" s="83"/>
      <c r="S16" s="55"/>
    </row>
    <row r="17" spans="1:19" ht="25.05" customHeight="1" x14ac:dyDescent="0.3">
      <c r="A17" s="55"/>
      <c r="B17" s="102" t="s">
        <v>148</v>
      </c>
      <c r="C17" s="103">
        <v>0.33333333333333331</v>
      </c>
      <c r="D17" s="103">
        <v>0.58333333333333337</v>
      </c>
      <c r="E17" s="104">
        <v>6</v>
      </c>
      <c r="F17" s="83"/>
      <c r="G17" s="83"/>
      <c r="H17" s="65">
        <v>6</v>
      </c>
      <c r="I17" s="64">
        <v>7</v>
      </c>
      <c r="J17" s="64">
        <v>8</v>
      </c>
      <c r="K17" s="64">
        <v>9</v>
      </c>
      <c r="L17" s="64">
        <v>10</v>
      </c>
      <c r="M17" s="77">
        <v>11</v>
      </c>
      <c r="N17" s="66">
        <v>12</v>
      </c>
      <c r="O17" s="83"/>
      <c r="P17" s="83"/>
      <c r="Q17" s="83"/>
      <c r="R17" s="83"/>
      <c r="S17" s="55"/>
    </row>
    <row r="18" spans="1:19" ht="25.05" customHeight="1" x14ac:dyDescent="0.3">
      <c r="A18" s="55"/>
      <c r="B18" s="102" t="s">
        <v>149</v>
      </c>
      <c r="C18" s="103">
        <v>0.33333333333333331</v>
      </c>
      <c r="D18" s="103">
        <v>0.58333333333333337</v>
      </c>
      <c r="E18" s="104">
        <v>6</v>
      </c>
      <c r="F18" s="83"/>
      <c r="G18" s="83"/>
      <c r="H18" s="65">
        <v>13</v>
      </c>
      <c r="I18" s="64">
        <v>14</v>
      </c>
      <c r="J18" s="64">
        <v>15</v>
      </c>
      <c r="K18" s="64">
        <v>16</v>
      </c>
      <c r="L18" s="64">
        <v>17</v>
      </c>
      <c r="M18" s="64">
        <v>18</v>
      </c>
      <c r="N18" s="66">
        <v>19</v>
      </c>
      <c r="O18" s="83"/>
      <c r="P18" s="83"/>
      <c r="Q18" s="83"/>
      <c r="R18" s="83"/>
      <c r="S18" s="55"/>
    </row>
    <row r="19" spans="1:19" ht="25.05" customHeight="1" x14ac:dyDescent="0.3">
      <c r="A19" s="55"/>
      <c r="B19" s="102" t="s">
        <v>150</v>
      </c>
      <c r="C19" s="103">
        <v>0.33333333333333331</v>
      </c>
      <c r="D19" s="103">
        <v>0.58333333333333337</v>
      </c>
      <c r="E19" s="104">
        <v>6</v>
      </c>
      <c r="F19" s="83"/>
      <c r="G19" s="83"/>
      <c r="H19" s="65">
        <v>20</v>
      </c>
      <c r="I19" s="64">
        <v>21</v>
      </c>
      <c r="J19" s="64">
        <v>22</v>
      </c>
      <c r="K19" s="64">
        <v>23</v>
      </c>
      <c r="L19" s="64">
        <v>24</v>
      </c>
      <c r="M19" s="64">
        <v>25</v>
      </c>
      <c r="N19" s="66">
        <v>26</v>
      </c>
      <c r="O19" s="83"/>
      <c r="P19" s="83"/>
      <c r="Q19" s="83"/>
      <c r="R19" s="83"/>
      <c r="S19" s="55"/>
    </row>
    <row r="20" spans="1:19" ht="25.05" customHeight="1" thickBot="1" x14ac:dyDescent="0.35">
      <c r="A20" s="55"/>
      <c r="B20" s="102" t="s">
        <v>151</v>
      </c>
      <c r="C20" s="103">
        <v>0.33333333333333331</v>
      </c>
      <c r="D20" s="103">
        <v>0.58333333333333337</v>
      </c>
      <c r="E20" s="104">
        <v>6</v>
      </c>
      <c r="F20" s="83"/>
      <c r="G20" s="83"/>
      <c r="H20" s="67">
        <v>27</v>
      </c>
      <c r="I20" s="68">
        <v>28</v>
      </c>
      <c r="J20" s="68">
        <v>29</v>
      </c>
      <c r="K20" s="68">
        <v>30</v>
      </c>
      <c r="L20" s="68">
        <v>31</v>
      </c>
      <c r="M20" s="69"/>
      <c r="N20" s="70"/>
      <c r="O20" s="83"/>
      <c r="P20" s="83"/>
      <c r="Q20" s="83"/>
      <c r="R20" s="83"/>
      <c r="S20" s="55"/>
    </row>
    <row r="21" spans="1:19" ht="25.05" customHeight="1" thickBot="1" x14ac:dyDescent="0.35">
      <c r="A21" s="55"/>
      <c r="B21" s="102" t="s">
        <v>152</v>
      </c>
      <c r="C21" s="103">
        <v>0.33333333333333331</v>
      </c>
      <c r="D21" s="103">
        <v>0.58333333333333337</v>
      </c>
      <c r="E21" s="104">
        <v>6</v>
      </c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55"/>
    </row>
    <row r="22" spans="1:19" ht="25.05" customHeight="1" thickBot="1" x14ac:dyDescent="0.35">
      <c r="A22" s="55"/>
      <c r="B22" s="102" t="s">
        <v>153</v>
      </c>
      <c r="C22" s="103">
        <v>0.33333333333333331</v>
      </c>
      <c r="D22" s="103">
        <v>0.58333333333333337</v>
      </c>
      <c r="E22" s="104">
        <v>6</v>
      </c>
      <c r="F22" s="83"/>
      <c r="G22" s="83"/>
      <c r="H22" s="151" t="s">
        <v>182</v>
      </c>
      <c r="I22" s="152"/>
      <c r="J22" s="152"/>
      <c r="K22" s="152"/>
      <c r="L22" s="152"/>
      <c r="M22" s="152"/>
      <c r="N22" s="153"/>
      <c r="O22" s="83"/>
      <c r="P22" s="83"/>
      <c r="Q22" s="83"/>
      <c r="R22" s="83"/>
      <c r="S22" s="55"/>
    </row>
    <row r="23" spans="1:19" ht="25.05" customHeight="1" thickBot="1" x14ac:dyDescent="0.35">
      <c r="A23" s="55"/>
      <c r="B23" s="102" t="s">
        <v>154</v>
      </c>
      <c r="C23" s="103">
        <v>0.33333333333333331</v>
      </c>
      <c r="D23" s="103">
        <v>0.58333333333333337</v>
      </c>
      <c r="E23" s="104">
        <v>6</v>
      </c>
      <c r="F23" s="83"/>
      <c r="G23" s="83"/>
      <c r="H23" s="74" t="s">
        <v>124</v>
      </c>
      <c r="I23" s="75" t="s">
        <v>125</v>
      </c>
      <c r="J23" s="75" t="s">
        <v>126</v>
      </c>
      <c r="K23" s="75" t="s">
        <v>126</v>
      </c>
      <c r="L23" s="75" t="s">
        <v>127</v>
      </c>
      <c r="M23" s="75" t="s">
        <v>128</v>
      </c>
      <c r="N23" s="76" t="s">
        <v>129</v>
      </c>
      <c r="O23" s="83"/>
      <c r="P23" s="83"/>
      <c r="Q23" s="83"/>
      <c r="R23" s="83"/>
      <c r="S23" s="55"/>
    </row>
    <row r="24" spans="1:19" ht="25.05" customHeight="1" x14ac:dyDescent="0.3">
      <c r="A24" s="55"/>
      <c r="B24" s="102" t="s">
        <v>155</v>
      </c>
      <c r="C24" s="103">
        <v>0.33333333333333331</v>
      </c>
      <c r="D24" s="103">
        <v>0.58333333333333337</v>
      </c>
      <c r="E24" s="104">
        <v>6</v>
      </c>
      <c r="F24" s="83"/>
      <c r="G24" s="83"/>
      <c r="H24" s="78"/>
      <c r="I24" s="79"/>
      <c r="J24" s="79"/>
      <c r="K24" s="79"/>
      <c r="L24" s="79"/>
      <c r="M24" s="82">
        <v>1</v>
      </c>
      <c r="N24" s="81">
        <v>2</v>
      </c>
      <c r="O24" s="83"/>
      <c r="P24" s="83"/>
      <c r="Q24" s="83"/>
      <c r="R24" s="83"/>
      <c r="S24" s="55"/>
    </row>
    <row r="25" spans="1:19" ht="25.05" customHeight="1" x14ac:dyDescent="0.3">
      <c r="A25" s="55"/>
      <c r="B25" s="102" t="s">
        <v>156</v>
      </c>
      <c r="C25" s="103">
        <v>0.33333333333333331</v>
      </c>
      <c r="D25" s="103">
        <v>0.58333333333333337</v>
      </c>
      <c r="E25" s="104">
        <v>6</v>
      </c>
      <c r="F25" s="83"/>
      <c r="G25" s="83"/>
      <c r="H25" s="65">
        <v>3</v>
      </c>
      <c r="I25" s="77">
        <v>4</v>
      </c>
      <c r="J25" s="64">
        <v>5</v>
      </c>
      <c r="K25" s="64">
        <v>6</v>
      </c>
      <c r="L25" s="64">
        <v>7</v>
      </c>
      <c r="M25" s="64">
        <v>8</v>
      </c>
      <c r="N25" s="66">
        <v>9</v>
      </c>
      <c r="O25" s="83"/>
      <c r="P25" s="83"/>
      <c r="Q25" s="83"/>
      <c r="R25" s="83"/>
      <c r="S25" s="55"/>
    </row>
    <row r="26" spans="1:19" ht="25.05" customHeight="1" x14ac:dyDescent="0.3">
      <c r="A26" s="55"/>
      <c r="B26" s="102" t="s">
        <v>157</v>
      </c>
      <c r="C26" s="103">
        <v>0.33333333333333331</v>
      </c>
      <c r="D26" s="103">
        <v>0.58333333333333337</v>
      </c>
      <c r="E26" s="104">
        <v>6</v>
      </c>
      <c r="F26" s="83"/>
      <c r="G26" s="83"/>
      <c r="H26" s="65">
        <v>10</v>
      </c>
      <c r="I26" s="64">
        <v>11</v>
      </c>
      <c r="J26" s="64">
        <v>12</v>
      </c>
      <c r="K26" s="64">
        <v>13</v>
      </c>
      <c r="L26" s="64">
        <v>14</v>
      </c>
      <c r="M26" s="64">
        <v>15</v>
      </c>
      <c r="N26" s="66">
        <v>16</v>
      </c>
      <c r="O26" s="83"/>
      <c r="P26" s="83"/>
      <c r="Q26" s="83"/>
      <c r="R26" s="83"/>
      <c r="S26" s="55"/>
    </row>
    <row r="27" spans="1:19" ht="25.05" customHeight="1" x14ac:dyDescent="0.3">
      <c r="A27" s="55"/>
      <c r="B27" s="102" t="s">
        <v>158</v>
      </c>
      <c r="C27" s="103">
        <v>0.33333333333333331</v>
      </c>
      <c r="D27" s="103">
        <v>0.58333333333333337</v>
      </c>
      <c r="E27" s="104">
        <v>6</v>
      </c>
      <c r="F27" s="83"/>
      <c r="G27" s="83"/>
      <c r="H27" s="65">
        <v>17</v>
      </c>
      <c r="I27" s="64">
        <v>18</v>
      </c>
      <c r="J27" s="64">
        <v>19</v>
      </c>
      <c r="K27" s="64">
        <v>20</v>
      </c>
      <c r="L27" s="63">
        <v>21</v>
      </c>
      <c r="M27" s="63">
        <v>22</v>
      </c>
      <c r="N27" s="66">
        <v>23</v>
      </c>
      <c r="O27" s="83"/>
      <c r="P27" s="83"/>
      <c r="Q27" s="83"/>
      <c r="R27" s="83"/>
      <c r="S27" s="55"/>
    </row>
    <row r="28" spans="1:19" ht="25.05" customHeight="1" thickBot="1" x14ac:dyDescent="0.35">
      <c r="A28" s="55"/>
      <c r="B28" s="102" t="s">
        <v>159</v>
      </c>
      <c r="C28" s="103">
        <v>0.33333333333333331</v>
      </c>
      <c r="D28" s="103">
        <v>0.58333333333333337</v>
      </c>
      <c r="E28" s="104">
        <v>6</v>
      </c>
      <c r="F28" s="83"/>
      <c r="G28" s="83"/>
      <c r="H28" s="67">
        <v>24</v>
      </c>
      <c r="I28" s="69">
        <v>25</v>
      </c>
      <c r="J28" s="69">
        <v>26</v>
      </c>
      <c r="K28" s="69">
        <v>27</v>
      </c>
      <c r="L28" s="69">
        <v>28</v>
      </c>
      <c r="M28" s="69">
        <v>29</v>
      </c>
      <c r="N28" s="70">
        <v>30</v>
      </c>
      <c r="O28" s="83"/>
      <c r="P28" s="83"/>
      <c r="Q28" s="83"/>
      <c r="R28" s="83"/>
      <c r="S28" s="55"/>
    </row>
    <row r="29" spans="1:19" ht="25.05" customHeight="1" x14ac:dyDescent="0.3">
      <c r="A29" s="55"/>
      <c r="B29" s="102" t="s">
        <v>160</v>
      </c>
      <c r="C29" s="103">
        <v>0.33333333333333331</v>
      </c>
      <c r="D29" s="103">
        <v>0.58333333333333337</v>
      </c>
      <c r="E29" s="104">
        <v>6</v>
      </c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55"/>
    </row>
    <row r="30" spans="1:19" ht="25.05" customHeight="1" x14ac:dyDescent="0.3">
      <c r="A30" s="55"/>
      <c r="B30" s="102" t="s">
        <v>161</v>
      </c>
      <c r="C30" s="103">
        <v>0.33333333333333331</v>
      </c>
      <c r="D30" s="103">
        <v>0.58333333333333337</v>
      </c>
      <c r="E30" s="104">
        <v>6</v>
      </c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55"/>
    </row>
    <row r="31" spans="1:19" ht="25.05" customHeight="1" thickBot="1" x14ac:dyDescent="0.35">
      <c r="A31" s="55"/>
      <c r="B31" s="105" t="s">
        <v>162</v>
      </c>
      <c r="C31" s="106">
        <v>0.33333333333333331</v>
      </c>
      <c r="D31" s="106">
        <v>0.58333333333333337</v>
      </c>
      <c r="E31" s="107">
        <v>6</v>
      </c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55"/>
    </row>
    <row r="32" spans="1:19" ht="25.05" customHeight="1" x14ac:dyDescent="0.3">
      <c r="A32" s="55"/>
      <c r="B32" s="97" t="s">
        <v>163</v>
      </c>
      <c r="C32" s="85">
        <v>0.33333333333333331</v>
      </c>
      <c r="D32" s="85">
        <v>0.58333333333333337</v>
      </c>
      <c r="E32" s="98">
        <v>6</v>
      </c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55"/>
    </row>
    <row r="33" spans="1:19" ht="25.05" customHeight="1" x14ac:dyDescent="0.3">
      <c r="A33" s="55"/>
      <c r="B33" s="89" t="s">
        <v>164</v>
      </c>
      <c r="C33" s="84">
        <v>0.33333333333333331</v>
      </c>
      <c r="D33" s="84">
        <v>0.58333333333333337</v>
      </c>
      <c r="E33" s="90">
        <v>6</v>
      </c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55"/>
    </row>
    <row r="34" spans="1:19" ht="25.05" customHeight="1" x14ac:dyDescent="0.3">
      <c r="A34" s="55"/>
      <c r="B34" s="89" t="s">
        <v>165</v>
      </c>
      <c r="C34" s="84">
        <v>0.33333333333333331</v>
      </c>
      <c r="D34" s="84">
        <v>0.58333333333333337</v>
      </c>
      <c r="E34" s="90">
        <v>6</v>
      </c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55"/>
    </row>
    <row r="35" spans="1:19" ht="25.05" customHeight="1" x14ac:dyDescent="0.3">
      <c r="A35" s="55"/>
      <c r="B35" s="89" t="s">
        <v>166</v>
      </c>
      <c r="C35" s="84">
        <v>0.33333333333333331</v>
      </c>
      <c r="D35" s="84">
        <v>0.58333333333333337</v>
      </c>
      <c r="E35" s="90">
        <v>6</v>
      </c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55"/>
    </row>
    <row r="36" spans="1:19" ht="25.05" customHeight="1" x14ac:dyDescent="0.3">
      <c r="A36" s="55"/>
      <c r="B36" s="89" t="s">
        <v>167</v>
      </c>
      <c r="C36" s="84">
        <v>0.33333333333333331</v>
      </c>
      <c r="D36" s="84">
        <v>0.58333333333333337</v>
      </c>
      <c r="E36" s="90">
        <v>6</v>
      </c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55"/>
    </row>
    <row r="37" spans="1:19" ht="25.05" customHeight="1" x14ac:dyDescent="0.3">
      <c r="A37" s="55"/>
      <c r="B37" s="89" t="s">
        <v>168</v>
      </c>
      <c r="C37" s="84">
        <v>0.33333333333333331</v>
      </c>
      <c r="D37" s="84">
        <v>0.58333333333333337</v>
      </c>
      <c r="E37" s="90">
        <v>6</v>
      </c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55"/>
    </row>
    <row r="38" spans="1:19" ht="25.05" customHeight="1" x14ac:dyDescent="0.3">
      <c r="A38" s="55"/>
      <c r="B38" s="89" t="s">
        <v>169</v>
      </c>
      <c r="C38" s="84">
        <v>0.33333333333333331</v>
      </c>
      <c r="D38" s="84">
        <v>0.58333333333333337</v>
      </c>
      <c r="E38" s="90">
        <v>6</v>
      </c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55"/>
    </row>
    <row r="39" spans="1:19" ht="25.05" customHeight="1" x14ac:dyDescent="0.3">
      <c r="A39" s="55"/>
      <c r="B39" s="89" t="s">
        <v>170</v>
      </c>
      <c r="C39" s="84">
        <v>0.33333333333333331</v>
      </c>
      <c r="D39" s="84">
        <v>0.58333333333333337</v>
      </c>
      <c r="E39" s="90">
        <v>6</v>
      </c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55"/>
    </row>
    <row r="40" spans="1:19" ht="25.05" customHeight="1" x14ac:dyDescent="0.3">
      <c r="A40" s="55"/>
      <c r="B40" s="89" t="s">
        <v>171</v>
      </c>
      <c r="C40" s="84">
        <v>0.33333333333333331</v>
      </c>
      <c r="D40" s="84">
        <v>0.58333333333333337</v>
      </c>
      <c r="E40" s="90">
        <v>6</v>
      </c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55"/>
    </row>
    <row r="41" spans="1:19" ht="25.05" customHeight="1" x14ac:dyDescent="0.3">
      <c r="A41" s="55"/>
      <c r="B41" s="89" t="s">
        <v>172</v>
      </c>
      <c r="C41" s="84">
        <v>0.33333333333333331</v>
      </c>
      <c r="D41" s="84">
        <v>0.58333333333333337</v>
      </c>
      <c r="E41" s="90">
        <v>6</v>
      </c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55"/>
    </row>
    <row r="42" spans="1:19" ht="25.05" customHeight="1" x14ac:dyDescent="0.3">
      <c r="A42" s="55"/>
      <c r="B42" s="89" t="s">
        <v>173</v>
      </c>
      <c r="C42" s="84">
        <v>0.33333333333333331</v>
      </c>
      <c r="D42" s="84">
        <v>0.58333333333333337</v>
      </c>
      <c r="E42" s="90">
        <v>6</v>
      </c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55"/>
    </row>
    <row r="43" spans="1:19" ht="25.05" customHeight="1" thickBot="1" x14ac:dyDescent="0.35">
      <c r="A43" s="55"/>
      <c r="B43" s="89" t="s">
        <v>174</v>
      </c>
      <c r="C43" s="84">
        <v>0.33333333333333331</v>
      </c>
      <c r="D43" s="84">
        <v>0.58333333333333337</v>
      </c>
      <c r="E43" s="90">
        <v>6</v>
      </c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55"/>
    </row>
    <row r="44" spans="1:19" ht="25.05" customHeight="1" thickBot="1" x14ac:dyDescent="0.35">
      <c r="A44" s="55"/>
      <c r="B44" s="154" t="s">
        <v>178</v>
      </c>
      <c r="C44" s="155"/>
      <c r="D44" s="155"/>
      <c r="E44" s="108">
        <f>SUM(E4:E43)</f>
        <v>240</v>
      </c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55"/>
    </row>
    <row r="45" spans="1:19" ht="25.05" customHeight="1" x14ac:dyDescent="0.3">
      <c r="A45" s="55"/>
      <c r="B45" s="58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55"/>
    </row>
    <row r="46" spans="1:19" ht="25.05" customHeight="1" x14ac:dyDescent="0.3">
      <c r="A46" s="55"/>
      <c r="B46" s="58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55"/>
    </row>
  </sheetData>
  <mergeCells count="10">
    <mergeCell ref="H14:N14"/>
    <mergeCell ref="H22:N22"/>
    <mergeCell ref="B44:D44"/>
    <mergeCell ref="H6:N6"/>
    <mergeCell ref="A1:S1"/>
    <mergeCell ref="P6:P8"/>
    <mergeCell ref="Q6:Q8"/>
    <mergeCell ref="Q10:Q12"/>
    <mergeCell ref="P10:P12"/>
    <mergeCell ref="H4:N5"/>
  </mergeCells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C810B-9C55-43D9-B676-B68D120E38D8}">
  <dimension ref="A1:N31"/>
  <sheetViews>
    <sheetView zoomScale="53" workbookViewId="0">
      <selection activeCell="C5" sqref="C5:L5"/>
    </sheetView>
  </sheetViews>
  <sheetFormatPr baseColWidth="10" defaultRowHeight="15" x14ac:dyDescent="0.3"/>
  <cols>
    <col min="2" max="2" width="29" style="2" bestFit="1" customWidth="1"/>
    <col min="3" max="5" width="12.33203125" style="2" bestFit="1" customWidth="1"/>
    <col min="6" max="6" width="51.44140625" style="2" customWidth="1"/>
    <col min="7" max="7" width="18.88671875" style="2" bestFit="1" customWidth="1"/>
    <col min="8" max="8" width="27.33203125" style="2" bestFit="1" customWidth="1"/>
    <col min="9" max="9" width="18.109375" style="2" bestFit="1" customWidth="1"/>
    <col min="10" max="10" width="41.6640625" style="2" customWidth="1"/>
    <col min="11" max="11" width="18.5546875" style="2" bestFit="1" customWidth="1"/>
    <col min="12" max="12" width="21.77734375" style="2" bestFit="1" customWidth="1"/>
    <col min="13" max="13" width="30.44140625" style="2" bestFit="1" customWidth="1"/>
  </cols>
  <sheetData>
    <row r="1" spans="1:14" ht="37.950000000000003" customHeight="1" x14ac:dyDescent="0.3">
      <c r="A1" s="55"/>
      <c r="B1" s="121" t="s">
        <v>189</v>
      </c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55"/>
      <c r="N1" s="55"/>
    </row>
    <row r="2" spans="1:14" ht="22.95" customHeight="1" x14ac:dyDescent="0.3">
      <c r="A2" s="55"/>
      <c r="B2" s="56" t="s">
        <v>90</v>
      </c>
      <c r="C2" s="120" t="s">
        <v>190</v>
      </c>
      <c r="D2" s="120"/>
      <c r="E2" s="120"/>
      <c r="F2" s="120"/>
      <c r="G2" s="120"/>
      <c r="H2" s="120"/>
      <c r="I2" s="120"/>
      <c r="J2" s="120"/>
      <c r="K2" s="120"/>
      <c r="L2" s="120"/>
      <c r="M2" s="55"/>
      <c r="N2" s="55"/>
    </row>
    <row r="3" spans="1:14" ht="22.95" customHeight="1" x14ac:dyDescent="0.3">
      <c r="A3" s="55"/>
      <c r="B3" s="56" t="s">
        <v>92</v>
      </c>
      <c r="C3" s="120" t="s">
        <v>191</v>
      </c>
      <c r="D3" s="120"/>
      <c r="E3" s="120"/>
      <c r="F3" s="120"/>
      <c r="G3" s="120"/>
      <c r="H3" s="120"/>
      <c r="I3" s="120"/>
      <c r="J3" s="120"/>
      <c r="K3" s="120"/>
      <c r="L3" s="120"/>
      <c r="M3" s="55"/>
      <c r="N3" s="55"/>
    </row>
    <row r="4" spans="1:14" ht="22.95" customHeight="1" x14ac:dyDescent="0.3">
      <c r="A4" s="55"/>
      <c r="B4" s="56" t="s">
        <v>94</v>
      </c>
      <c r="C4" s="120" t="s">
        <v>95</v>
      </c>
      <c r="D4" s="120"/>
      <c r="E4" s="120"/>
      <c r="F4" s="120"/>
      <c r="G4" s="120"/>
      <c r="H4" s="120"/>
      <c r="I4" s="120"/>
      <c r="J4" s="120"/>
      <c r="K4" s="120"/>
      <c r="L4" s="120"/>
      <c r="M4" s="55"/>
      <c r="N4" s="55"/>
    </row>
    <row r="5" spans="1:14" ht="22.95" customHeight="1" x14ac:dyDescent="0.3">
      <c r="A5" s="55"/>
      <c r="B5" s="56" t="s">
        <v>96</v>
      </c>
      <c r="C5" s="120" t="s">
        <v>212</v>
      </c>
      <c r="D5" s="120"/>
      <c r="E5" s="120"/>
      <c r="F5" s="120"/>
      <c r="G5" s="120"/>
      <c r="H5" s="120"/>
      <c r="I5" s="120"/>
      <c r="J5" s="120"/>
      <c r="K5" s="120"/>
      <c r="L5" s="120"/>
      <c r="M5" s="55"/>
      <c r="N5" s="55"/>
    </row>
    <row r="6" spans="1:14" ht="22.95" customHeight="1" x14ac:dyDescent="0.3">
      <c r="A6" s="55"/>
      <c r="B6" s="56" t="s">
        <v>204</v>
      </c>
      <c r="C6" s="120" t="s">
        <v>203</v>
      </c>
      <c r="D6" s="120"/>
      <c r="E6" s="120"/>
      <c r="F6" s="120"/>
      <c r="G6" s="120"/>
      <c r="H6" s="120"/>
      <c r="I6" s="120"/>
      <c r="J6" s="120"/>
      <c r="K6" s="120"/>
      <c r="L6" s="120"/>
      <c r="M6" s="55"/>
      <c r="N6" s="55"/>
    </row>
    <row r="7" spans="1:14" ht="15.6" thickBot="1" x14ac:dyDescent="0.35">
      <c r="A7" s="55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5"/>
    </row>
    <row r="8" spans="1:14" ht="40.049999999999997" customHeight="1" thickBot="1" x14ac:dyDescent="0.35">
      <c r="A8" s="55"/>
      <c r="B8" s="38" t="s">
        <v>15</v>
      </c>
      <c r="C8" s="39" t="s">
        <v>17</v>
      </c>
      <c r="D8" s="39" t="s">
        <v>18</v>
      </c>
      <c r="E8" s="40" t="s">
        <v>19</v>
      </c>
      <c r="F8" s="40" t="s">
        <v>22</v>
      </c>
      <c r="G8" s="40" t="s">
        <v>20</v>
      </c>
      <c r="H8" s="40" t="s">
        <v>21</v>
      </c>
      <c r="I8" s="40" t="s">
        <v>23</v>
      </c>
      <c r="J8" s="40" t="s">
        <v>89</v>
      </c>
      <c r="K8" s="40" t="s">
        <v>104</v>
      </c>
      <c r="L8" s="40" t="s">
        <v>24</v>
      </c>
      <c r="M8" s="41" t="s">
        <v>25</v>
      </c>
      <c r="N8" s="55"/>
    </row>
    <row r="9" spans="1:14" ht="79.95" customHeight="1" x14ac:dyDescent="0.3">
      <c r="A9" s="55"/>
      <c r="B9" s="172" t="s">
        <v>192</v>
      </c>
      <c r="C9" s="170">
        <v>45617</v>
      </c>
      <c r="D9" s="170">
        <v>45622</v>
      </c>
      <c r="E9" s="170">
        <v>45617</v>
      </c>
      <c r="F9" s="111" t="s">
        <v>193</v>
      </c>
      <c r="G9" s="112">
        <v>0.33333333333333331</v>
      </c>
      <c r="H9" s="112">
        <v>0.41666666666666669</v>
      </c>
      <c r="I9" s="111">
        <v>2</v>
      </c>
      <c r="J9" s="111" t="s">
        <v>27</v>
      </c>
      <c r="K9" s="175">
        <f>SUM(I9:I18)</f>
        <v>24</v>
      </c>
      <c r="L9" s="111" t="s">
        <v>16</v>
      </c>
      <c r="M9" s="113">
        <v>1</v>
      </c>
      <c r="N9" s="55"/>
    </row>
    <row r="10" spans="1:14" ht="79.95" customHeight="1" x14ac:dyDescent="0.3">
      <c r="A10" s="55"/>
      <c r="B10" s="173"/>
      <c r="C10" s="169"/>
      <c r="D10" s="169"/>
      <c r="E10" s="169"/>
      <c r="F10" s="109" t="s">
        <v>194</v>
      </c>
      <c r="G10" s="110">
        <v>0.41666666666666669</v>
      </c>
      <c r="H10" s="110">
        <v>0.58333333333333337</v>
      </c>
      <c r="I10" s="109">
        <v>4</v>
      </c>
      <c r="J10" s="109" t="s">
        <v>27</v>
      </c>
      <c r="K10" s="176"/>
      <c r="L10" s="109" t="s">
        <v>16</v>
      </c>
      <c r="M10" s="114">
        <v>1</v>
      </c>
      <c r="N10" s="55"/>
    </row>
    <row r="11" spans="1:14" ht="79.95" customHeight="1" x14ac:dyDescent="0.3">
      <c r="A11" s="55"/>
      <c r="B11" s="173"/>
      <c r="C11" s="169"/>
      <c r="D11" s="169"/>
      <c r="E11" s="169">
        <v>45618</v>
      </c>
      <c r="F11" s="109" t="s">
        <v>195</v>
      </c>
      <c r="G11" s="110">
        <v>0.33333333333333331</v>
      </c>
      <c r="H11" s="110">
        <v>0.45833333333333331</v>
      </c>
      <c r="I11" s="109">
        <v>3</v>
      </c>
      <c r="J11" s="109" t="s">
        <v>27</v>
      </c>
      <c r="K11" s="176"/>
      <c r="L11" s="109" t="s">
        <v>16</v>
      </c>
      <c r="M11" s="114">
        <v>1</v>
      </c>
      <c r="N11" s="55"/>
    </row>
    <row r="12" spans="1:14" ht="79.95" customHeight="1" x14ac:dyDescent="0.3">
      <c r="A12" s="55"/>
      <c r="B12" s="173"/>
      <c r="C12" s="169"/>
      <c r="D12" s="169"/>
      <c r="E12" s="169"/>
      <c r="F12" s="109" t="s">
        <v>196</v>
      </c>
      <c r="G12" s="110">
        <v>0.45833333333333331</v>
      </c>
      <c r="H12" s="110">
        <v>0.54166666666666663</v>
      </c>
      <c r="I12" s="109">
        <v>2</v>
      </c>
      <c r="J12" s="109" t="s">
        <v>27</v>
      </c>
      <c r="K12" s="176"/>
      <c r="L12" s="109" t="s">
        <v>16</v>
      </c>
      <c r="M12" s="114">
        <v>1</v>
      </c>
      <c r="N12" s="55"/>
    </row>
    <row r="13" spans="1:14" ht="79.95" customHeight="1" x14ac:dyDescent="0.3">
      <c r="A13" s="55"/>
      <c r="B13" s="173"/>
      <c r="C13" s="169"/>
      <c r="D13" s="169"/>
      <c r="E13" s="169"/>
      <c r="F13" s="109" t="s">
        <v>197</v>
      </c>
      <c r="G13" s="110">
        <v>0.54166666666666663</v>
      </c>
      <c r="H13" s="110">
        <v>0.58333333333333337</v>
      </c>
      <c r="I13" s="109">
        <v>1</v>
      </c>
      <c r="J13" s="109" t="s">
        <v>27</v>
      </c>
      <c r="K13" s="176"/>
      <c r="L13" s="109" t="s">
        <v>16</v>
      </c>
      <c r="M13" s="114">
        <v>1</v>
      </c>
      <c r="N13" s="55"/>
    </row>
    <row r="14" spans="1:14" ht="79.95" customHeight="1" x14ac:dyDescent="0.3">
      <c r="A14" s="55"/>
      <c r="B14" s="173"/>
      <c r="C14" s="169"/>
      <c r="D14" s="169"/>
      <c r="E14" s="169">
        <v>45621</v>
      </c>
      <c r="F14" s="109" t="s">
        <v>198</v>
      </c>
      <c r="G14" s="110">
        <v>0.33333333333333331</v>
      </c>
      <c r="H14" s="110">
        <v>0.45833333333333331</v>
      </c>
      <c r="I14" s="109">
        <v>3</v>
      </c>
      <c r="J14" s="109" t="s">
        <v>27</v>
      </c>
      <c r="K14" s="176"/>
      <c r="L14" s="109" t="s">
        <v>16</v>
      </c>
      <c r="M14" s="114">
        <v>1</v>
      </c>
      <c r="N14" s="55"/>
    </row>
    <row r="15" spans="1:14" ht="79.95" customHeight="1" x14ac:dyDescent="0.3">
      <c r="A15" s="55"/>
      <c r="B15" s="173"/>
      <c r="C15" s="169"/>
      <c r="D15" s="169"/>
      <c r="E15" s="169"/>
      <c r="F15" s="109" t="s">
        <v>199</v>
      </c>
      <c r="G15" s="110">
        <v>0.45833333333333331</v>
      </c>
      <c r="H15" s="110">
        <v>0.54166666666666663</v>
      </c>
      <c r="I15" s="109">
        <v>2</v>
      </c>
      <c r="J15" s="109" t="s">
        <v>27</v>
      </c>
      <c r="K15" s="176"/>
      <c r="L15" s="109" t="s">
        <v>16</v>
      </c>
      <c r="M15" s="114">
        <v>1</v>
      </c>
      <c r="N15" s="55"/>
    </row>
    <row r="16" spans="1:14" ht="79.95" customHeight="1" x14ac:dyDescent="0.3">
      <c r="A16" s="55"/>
      <c r="B16" s="173"/>
      <c r="C16" s="169"/>
      <c r="D16" s="169"/>
      <c r="E16" s="169"/>
      <c r="F16" s="109" t="s">
        <v>200</v>
      </c>
      <c r="G16" s="110">
        <v>0.54166666666666663</v>
      </c>
      <c r="H16" s="110">
        <v>0.58333333333333337</v>
      </c>
      <c r="I16" s="109">
        <v>1</v>
      </c>
      <c r="J16" s="109" t="s">
        <v>27</v>
      </c>
      <c r="K16" s="176"/>
      <c r="L16" s="109" t="s">
        <v>16</v>
      </c>
      <c r="M16" s="114">
        <v>1</v>
      </c>
      <c r="N16" s="55"/>
    </row>
    <row r="17" spans="1:14" ht="79.95" customHeight="1" x14ac:dyDescent="0.3">
      <c r="A17" s="55"/>
      <c r="B17" s="173"/>
      <c r="C17" s="169"/>
      <c r="D17" s="169"/>
      <c r="E17" s="169">
        <v>45622</v>
      </c>
      <c r="F17" s="109" t="s">
        <v>202</v>
      </c>
      <c r="G17" s="110">
        <v>0.33333333333333331</v>
      </c>
      <c r="H17" s="110">
        <v>0.5</v>
      </c>
      <c r="I17" s="109">
        <v>4</v>
      </c>
      <c r="J17" s="109" t="s">
        <v>27</v>
      </c>
      <c r="K17" s="176"/>
      <c r="L17" s="109" t="s">
        <v>16</v>
      </c>
      <c r="M17" s="114">
        <v>1</v>
      </c>
      <c r="N17" s="55"/>
    </row>
    <row r="18" spans="1:14" ht="79.95" customHeight="1" thickBot="1" x14ac:dyDescent="0.35">
      <c r="A18" s="55"/>
      <c r="B18" s="174"/>
      <c r="C18" s="171"/>
      <c r="D18" s="171"/>
      <c r="E18" s="171"/>
      <c r="F18" s="115" t="s">
        <v>201</v>
      </c>
      <c r="G18" s="116">
        <v>0.5</v>
      </c>
      <c r="H18" s="116">
        <v>0.58333333333333337</v>
      </c>
      <c r="I18" s="115">
        <v>2</v>
      </c>
      <c r="J18" s="115" t="s">
        <v>184</v>
      </c>
      <c r="K18" s="177"/>
      <c r="L18" s="115" t="s">
        <v>16</v>
      </c>
      <c r="M18" s="117">
        <v>1</v>
      </c>
      <c r="N18" s="55"/>
    </row>
    <row r="19" spans="1:14" ht="40.049999999999997" customHeight="1" thickBot="1" x14ac:dyDescent="0.35">
      <c r="A19" s="55"/>
      <c r="B19" s="55"/>
      <c r="C19" s="55"/>
      <c r="D19" s="55"/>
      <c r="E19" s="55"/>
      <c r="F19" s="55"/>
      <c r="G19" s="55"/>
      <c r="H19" s="51" t="s">
        <v>105</v>
      </c>
      <c r="I19" s="52">
        <f>SUM(I9:I18)</f>
        <v>24</v>
      </c>
      <c r="J19" s="51" t="s">
        <v>105</v>
      </c>
      <c r="K19" s="53">
        <f>SUM(K9:K18)</f>
        <v>24</v>
      </c>
      <c r="L19" s="51" t="s">
        <v>98</v>
      </c>
      <c r="M19" s="54">
        <f>AVERAGE(M9:M18)</f>
        <v>1</v>
      </c>
      <c r="N19" s="55"/>
    </row>
    <row r="20" spans="1:14" x14ac:dyDescent="0.3">
      <c r="A20" s="55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5"/>
    </row>
    <row r="31" spans="1:14" s="2" customFormat="1" x14ac:dyDescent="0.3">
      <c r="A31"/>
      <c r="F31" s="6"/>
      <c r="I31" s="6"/>
      <c r="J31" s="6"/>
      <c r="K31" s="6"/>
      <c r="L31" s="6"/>
      <c r="N31"/>
    </row>
  </sheetData>
  <mergeCells count="14">
    <mergeCell ref="C6:L6"/>
    <mergeCell ref="B1:L1"/>
    <mergeCell ref="C2:L2"/>
    <mergeCell ref="C3:L3"/>
    <mergeCell ref="C4:L4"/>
    <mergeCell ref="C5:L5"/>
    <mergeCell ref="E11:E13"/>
    <mergeCell ref="D9:D18"/>
    <mergeCell ref="B9:B18"/>
    <mergeCell ref="C9:C18"/>
    <mergeCell ref="K9:K18"/>
    <mergeCell ref="E14:E16"/>
    <mergeCell ref="E17:E18"/>
    <mergeCell ref="E9:E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E1B1A-84AC-4529-86EA-68D005612216}">
  <dimension ref="A1:S13"/>
  <sheetViews>
    <sheetView tabSelected="1" zoomScale="51" workbookViewId="0">
      <selection activeCell="P17" sqref="P17"/>
    </sheetView>
  </sheetViews>
  <sheetFormatPr baseColWidth="10" defaultRowHeight="25.05" customHeight="1" x14ac:dyDescent="0.3"/>
  <cols>
    <col min="2" max="2" width="39.109375" style="50" bestFit="1" customWidth="1"/>
    <col min="3" max="3" width="22" style="62" bestFit="1" customWidth="1"/>
    <col min="4" max="4" width="19.77734375" style="62" bestFit="1" customWidth="1"/>
    <col min="5" max="5" width="33.21875" style="62" bestFit="1" customWidth="1"/>
    <col min="6" max="6" width="24.33203125" style="62" customWidth="1"/>
    <col min="7" max="15" width="11.5546875" style="62"/>
    <col min="16" max="16" width="14.88671875" style="62" customWidth="1"/>
    <col min="17" max="17" width="28.21875" style="62" bestFit="1" customWidth="1"/>
    <col min="18" max="18" width="11.5546875" style="62"/>
  </cols>
  <sheetData>
    <row r="1" spans="1:19" ht="30" customHeight="1" x14ac:dyDescent="0.3">
      <c r="A1" s="156" t="s">
        <v>211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</row>
    <row r="2" spans="1:19" ht="25.05" customHeight="1" thickBot="1" x14ac:dyDescent="0.35">
      <c r="A2" s="55"/>
      <c r="B2" s="58"/>
      <c r="C2" s="57"/>
      <c r="D2" s="57"/>
      <c r="E2" s="57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55"/>
    </row>
    <row r="3" spans="1:19" ht="25.05" customHeight="1" thickBot="1" x14ac:dyDescent="0.35">
      <c r="A3" s="55"/>
      <c r="B3" s="94" t="s">
        <v>19</v>
      </c>
      <c r="C3" s="95" t="s">
        <v>130</v>
      </c>
      <c r="D3" s="95" t="s">
        <v>131</v>
      </c>
      <c r="E3" s="96" t="s">
        <v>132</v>
      </c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55"/>
    </row>
    <row r="4" spans="1:19" ht="25.05" customHeight="1" x14ac:dyDescent="0.3">
      <c r="A4" s="55"/>
      <c r="B4" s="89" t="s">
        <v>206</v>
      </c>
      <c r="C4" s="87">
        <v>0.33333333333333331</v>
      </c>
      <c r="D4" s="87">
        <v>0.58333333333333337</v>
      </c>
      <c r="E4" s="88">
        <v>6</v>
      </c>
      <c r="F4" s="83"/>
      <c r="G4" s="83"/>
      <c r="H4" s="156" t="s">
        <v>175</v>
      </c>
      <c r="I4" s="156"/>
      <c r="J4" s="156"/>
      <c r="K4" s="156"/>
      <c r="L4" s="156"/>
      <c r="M4" s="156"/>
      <c r="N4" s="156"/>
      <c r="O4" s="83"/>
      <c r="P4" s="83"/>
      <c r="Q4" s="83"/>
      <c r="R4" s="83"/>
      <c r="S4" s="55"/>
    </row>
    <row r="5" spans="1:19" ht="25.05" customHeight="1" thickBot="1" x14ac:dyDescent="0.35">
      <c r="A5" s="55"/>
      <c r="B5" s="89" t="s">
        <v>207</v>
      </c>
      <c r="C5" s="84">
        <v>0.33333333333333331</v>
      </c>
      <c r="D5" s="84">
        <v>0.58333333333333337</v>
      </c>
      <c r="E5" s="90">
        <v>6</v>
      </c>
      <c r="F5" s="83"/>
      <c r="G5" s="83"/>
      <c r="H5" s="156"/>
      <c r="I5" s="156"/>
      <c r="J5" s="156"/>
      <c r="K5" s="156"/>
      <c r="L5" s="156"/>
      <c r="M5" s="156"/>
      <c r="N5" s="156"/>
      <c r="O5" s="83"/>
      <c r="P5" s="83"/>
      <c r="Q5" s="83"/>
      <c r="R5" s="83"/>
      <c r="S5" s="55"/>
    </row>
    <row r="6" spans="1:19" ht="25.05" customHeight="1" thickBot="1" x14ac:dyDescent="0.35">
      <c r="A6" s="55"/>
      <c r="B6" s="89" t="s">
        <v>208</v>
      </c>
      <c r="C6" s="84">
        <v>0.33333333333333331</v>
      </c>
      <c r="D6" s="84">
        <v>0.58333333333333337</v>
      </c>
      <c r="E6" s="90">
        <v>6</v>
      </c>
      <c r="F6" s="83"/>
      <c r="G6" s="83"/>
      <c r="H6" s="178" t="s">
        <v>210</v>
      </c>
      <c r="I6" s="179"/>
      <c r="J6" s="179"/>
      <c r="K6" s="179"/>
      <c r="L6" s="179"/>
      <c r="M6" s="179"/>
      <c r="N6" s="180"/>
      <c r="O6" s="83"/>
      <c r="P6" s="181"/>
      <c r="Q6" s="184" t="s">
        <v>205</v>
      </c>
      <c r="R6" s="83"/>
      <c r="S6" s="55"/>
    </row>
    <row r="7" spans="1:19" ht="25.05" customHeight="1" thickBot="1" x14ac:dyDescent="0.35">
      <c r="A7" s="55"/>
      <c r="B7" s="89" t="s">
        <v>209</v>
      </c>
      <c r="C7" s="84">
        <v>0.33333333333333331</v>
      </c>
      <c r="D7" s="84">
        <v>0.58333333333333337</v>
      </c>
      <c r="E7" s="90">
        <v>6</v>
      </c>
      <c r="F7" s="83"/>
      <c r="G7" s="83"/>
      <c r="H7" s="74" t="s">
        <v>124</v>
      </c>
      <c r="I7" s="75" t="s">
        <v>125</v>
      </c>
      <c r="J7" s="75" t="s">
        <v>126</v>
      </c>
      <c r="K7" s="75" t="s">
        <v>126</v>
      </c>
      <c r="L7" s="75" t="s">
        <v>127</v>
      </c>
      <c r="M7" s="75" t="s">
        <v>128</v>
      </c>
      <c r="N7" s="76" t="s">
        <v>129</v>
      </c>
      <c r="O7" s="83"/>
      <c r="P7" s="182"/>
      <c r="Q7" s="185"/>
      <c r="R7" s="83"/>
      <c r="S7" s="55"/>
    </row>
    <row r="8" spans="1:19" ht="25.05" customHeight="1" thickBot="1" x14ac:dyDescent="0.35">
      <c r="A8" s="55"/>
      <c r="B8" s="154" t="s">
        <v>178</v>
      </c>
      <c r="C8" s="155"/>
      <c r="D8" s="155"/>
      <c r="E8" s="108">
        <f>SUM(E4:E7)</f>
        <v>24</v>
      </c>
      <c r="F8" s="83"/>
      <c r="G8" s="83"/>
      <c r="H8" s="78"/>
      <c r="I8" s="79"/>
      <c r="J8" s="79"/>
      <c r="K8" s="79"/>
      <c r="L8" s="79"/>
      <c r="M8" s="79">
        <v>1</v>
      </c>
      <c r="N8" s="81">
        <v>2</v>
      </c>
      <c r="O8" s="83"/>
      <c r="P8" s="183"/>
      <c r="Q8" s="186"/>
      <c r="R8" s="83"/>
      <c r="S8" s="55"/>
    </row>
    <row r="9" spans="1:19" ht="25.05" customHeight="1" x14ac:dyDescent="0.3">
      <c r="A9" s="55"/>
      <c r="B9" s="58"/>
      <c r="C9" s="83"/>
      <c r="D9" s="83"/>
      <c r="E9" s="83"/>
      <c r="F9" s="83"/>
      <c r="G9" s="83"/>
      <c r="H9" s="65">
        <v>3</v>
      </c>
      <c r="I9" s="63">
        <v>4</v>
      </c>
      <c r="J9" s="63">
        <v>5</v>
      </c>
      <c r="K9" s="63">
        <v>6</v>
      </c>
      <c r="L9" s="63">
        <v>7</v>
      </c>
      <c r="M9" s="63">
        <v>8</v>
      </c>
      <c r="N9" s="66">
        <v>9</v>
      </c>
      <c r="O9" s="83"/>
      <c r="P9" s="83"/>
      <c r="Q9" s="83"/>
      <c r="R9" s="83"/>
      <c r="S9" s="55"/>
    </row>
    <row r="10" spans="1:19" ht="25.05" customHeight="1" x14ac:dyDescent="0.3">
      <c r="A10" s="55"/>
      <c r="B10" s="58"/>
      <c r="C10" s="83"/>
      <c r="D10" s="83"/>
      <c r="E10" s="83"/>
      <c r="F10" s="83"/>
      <c r="G10" s="83"/>
      <c r="H10" s="65">
        <v>10</v>
      </c>
      <c r="I10" s="63">
        <v>11</v>
      </c>
      <c r="J10" s="63">
        <v>12</v>
      </c>
      <c r="K10" s="63">
        <v>13</v>
      </c>
      <c r="L10" s="63">
        <v>14</v>
      </c>
      <c r="M10" s="63">
        <v>15</v>
      </c>
      <c r="N10" s="66">
        <v>16</v>
      </c>
      <c r="O10" s="83"/>
      <c r="P10" s="83"/>
      <c r="Q10" s="83"/>
      <c r="R10" s="83"/>
      <c r="S10" s="55"/>
    </row>
    <row r="11" spans="1:19" ht="25.05" customHeight="1" x14ac:dyDescent="0.3">
      <c r="A11" s="55"/>
      <c r="B11" s="58"/>
      <c r="C11" s="83"/>
      <c r="D11" s="83"/>
      <c r="E11" s="83"/>
      <c r="F11" s="83"/>
      <c r="G11" s="83"/>
      <c r="H11" s="65">
        <v>17</v>
      </c>
      <c r="I11" s="63">
        <v>18</v>
      </c>
      <c r="J11" s="63">
        <v>19</v>
      </c>
      <c r="K11" s="63">
        <v>20</v>
      </c>
      <c r="L11" s="118">
        <v>21</v>
      </c>
      <c r="M11" s="118">
        <v>22</v>
      </c>
      <c r="N11" s="66">
        <v>23</v>
      </c>
      <c r="O11" s="83"/>
      <c r="P11" s="83"/>
      <c r="Q11" s="83"/>
      <c r="R11" s="83"/>
      <c r="S11" s="55"/>
    </row>
    <row r="12" spans="1:19" ht="25.05" customHeight="1" thickBot="1" x14ac:dyDescent="0.35">
      <c r="A12" s="55"/>
      <c r="B12" s="58"/>
      <c r="C12" s="83"/>
      <c r="D12" s="83"/>
      <c r="E12" s="83"/>
      <c r="F12" s="83"/>
      <c r="G12" s="83"/>
      <c r="H12" s="67">
        <v>24</v>
      </c>
      <c r="I12" s="119">
        <v>25</v>
      </c>
      <c r="J12" s="119">
        <v>26</v>
      </c>
      <c r="K12" s="69">
        <v>27</v>
      </c>
      <c r="L12" s="69">
        <v>28</v>
      </c>
      <c r="M12" s="69">
        <v>29</v>
      </c>
      <c r="N12" s="70">
        <v>30</v>
      </c>
      <c r="O12" s="83"/>
      <c r="P12" s="83"/>
      <c r="Q12" s="83"/>
      <c r="R12" s="83"/>
      <c r="S12" s="55"/>
    </row>
    <row r="13" spans="1:19" ht="25.05" customHeight="1" x14ac:dyDescent="0.3">
      <c r="A13" s="55"/>
      <c r="B13" s="58"/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55"/>
    </row>
  </sheetData>
  <mergeCells count="6">
    <mergeCell ref="B8:D8"/>
    <mergeCell ref="A1:S1"/>
    <mergeCell ref="H6:N6"/>
    <mergeCell ref="P6:P8"/>
    <mergeCell ref="Q6:Q8"/>
    <mergeCell ref="H4:N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Actividades Detalle</vt:lpstr>
      <vt:lpstr>Funciones Asignadas</vt:lpstr>
      <vt:lpstr>Horario (240 horas)</vt:lpstr>
      <vt:lpstr>Actividades Adicionales</vt:lpstr>
      <vt:lpstr>Horario (24 horas extras)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Rivera</dc:creator>
  <cp:lastModifiedBy>KATHERINE ANDREA SARANGO PITA</cp:lastModifiedBy>
  <dcterms:created xsi:type="dcterms:W3CDTF">2024-03-20T20:33:13Z</dcterms:created>
  <dcterms:modified xsi:type="dcterms:W3CDTF">2025-01-08T16:39:52Z</dcterms:modified>
</cp:coreProperties>
</file>