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todonova/devt/"/>
    </mc:Choice>
  </mc:AlternateContent>
  <bookViews>
    <workbookView xWindow="0" yWindow="460" windowWidth="28800" windowHeight="16560" tabRatio="500" activeTab="1"/>
  </bookViews>
  <sheets>
    <sheet name="Dimension Descriptions" sheetId="4" r:id="rId1"/>
    <sheet name="Data Dictionary" sheetId="1" r:id="rId2"/>
    <sheet name="Columns" sheetId="3" r:id="rId3"/>
    <sheet name="Sheet2" sheetId="2" state="hidden" r:id="rId4"/>
  </sheets>
  <calcPr calcId="162913"/>
</workbook>
</file>

<file path=xl/calcChain.xml><?xml version="1.0" encoding="utf-8"?>
<calcChain xmlns="http://schemas.openxmlformats.org/spreadsheetml/2006/main">
  <c r="F169" i="1" l="1"/>
  <c r="A169" i="1"/>
  <c r="A233" i="1" l="1"/>
  <c r="A234" i="1"/>
  <c r="A235" i="1"/>
  <c r="A236" i="1"/>
  <c r="A237" i="1"/>
  <c r="A238" i="1"/>
  <c r="C233" i="1"/>
  <c r="C234" i="1"/>
  <c r="C235" i="1"/>
  <c r="C236" i="1"/>
  <c r="C237" i="1"/>
  <c r="C238" i="1"/>
  <c r="F233" i="1"/>
  <c r="F234" i="1"/>
  <c r="F235" i="1"/>
  <c r="F236" i="1"/>
  <c r="F237" i="1"/>
  <c r="F238" i="1"/>
  <c r="A6" i="1"/>
  <c r="A7" i="1"/>
  <c r="C6" i="1"/>
  <c r="C7" i="1"/>
  <c r="F6" i="1"/>
  <c r="F7" i="1"/>
  <c r="A2" i="1"/>
  <c r="C2" i="1"/>
  <c r="F2" i="1"/>
  <c r="A168" i="1"/>
  <c r="A170" i="1"/>
  <c r="A171" i="1"/>
  <c r="A172" i="1"/>
  <c r="A173" i="1"/>
  <c r="A174" i="1"/>
  <c r="A175" i="1"/>
  <c r="A176" i="1"/>
  <c r="A177" i="1"/>
  <c r="A178" i="1"/>
  <c r="A179" i="1"/>
  <c r="A180" i="1"/>
  <c r="C168" i="1"/>
  <c r="C169" i="1"/>
  <c r="C170" i="1"/>
  <c r="C171" i="1"/>
  <c r="C172" i="1"/>
  <c r="C173" i="1"/>
  <c r="C174" i="1"/>
  <c r="C175" i="1"/>
  <c r="C176" i="1"/>
  <c r="C177" i="1"/>
  <c r="C178" i="1"/>
  <c r="C179" i="1"/>
  <c r="C180" i="1"/>
  <c r="F168" i="1"/>
  <c r="F170" i="1"/>
  <c r="F171" i="1"/>
  <c r="F172" i="1"/>
  <c r="F173" i="1"/>
  <c r="F174" i="1"/>
  <c r="F175" i="1"/>
  <c r="F176" i="1"/>
  <c r="F177" i="1"/>
  <c r="F178" i="1"/>
  <c r="F179" i="1"/>
  <c r="F180" i="1"/>
  <c r="F232" i="1"/>
  <c r="C232" i="1"/>
  <c r="F231" i="1"/>
  <c r="C231" i="1"/>
  <c r="F230" i="1"/>
  <c r="C230" i="1"/>
  <c r="F229" i="1"/>
  <c r="C229" i="1"/>
  <c r="F228" i="1"/>
  <c r="C228" i="1"/>
  <c r="F227" i="1"/>
  <c r="C227" i="1"/>
  <c r="F226" i="1"/>
  <c r="C226" i="1"/>
  <c r="F225" i="1"/>
  <c r="C225" i="1"/>
  <c r="F224" i="1"/>
  <c r="C224" i="1"/>
  <c r="F223" i="1"/>
  <c r="C223" i="1"/>
  <c r="F222" i="1"/>
  <c r="C222" i="1"/>
  <c r="F221" i="1"/>
  <c r="C221" i="1"/>
  <c r="F220" i="1"/>
  <c r="C220" i="1"/>
  <c r="F219" i="1"/>
  <c r="C219" i="1"/>
  <c r="F218" i="1"/>
  <c r="C218" i="1"/>
  <c r="F217" i="1"/>
  <c r="C217" i="1"/>
  <c r="F216" i="1"/>
  <c r="C216" i="1"/>
  <c r="F215" i="1"/>
  <c r="C215" i="1"/>
  <c r="F214" i="1"/>
  <c r="C214" i="1"/>
  <c r="F213" i="1"/>
  <c r="C213" i="1"/>
  <c r="F212" i="1"/>
  <c r="C212" i="1"/>
  <c r="F211" i="1"/>
  <c r="C211" i="1"/>
  <c r="F210" i="1"/>
  <c r="C210" i="1"/>
  <c r="F209" i="1"/>
  <c r="C209" i="1"/>
  <c r="F208" i="1"/>
  <c r="C208" i="1"/>
  <c r="F207" i="1"/>
  <c r="C207" i="1"/>
  <c r="F206" i="1"/>
  <c r="C206" i="1"/>
  <c r="F205" i="1"/>
  <c r="C205" i="1"/>
  <c r="F204" i="1"/>
  <c r="C204" i="1"/>
  <c r="F203" i="1"/>
  <c r="C203" i="1"/>
  <c r="F202" i="1"/>
  <c r="C202" i="1"/>
  <c r="F201" i="1"/>
  <c r="C201" i="1"/>
  <c r="F200" i="1"/>
  <c r="C200" i="1"/>
  <c r="F199" i="1"/>
  <c r="C199" i="1"/>
  <c r="F198" i="1"/>
  <c r="C198" i="1"/>
  <c r="F197" i="1"/>
  <c r="C197" i="1"/>
  <c r="F196" i="1"/>
  <c r="C196" i="1"/>
  <c r="F195" i="1"/>
  <c r="C195" i="1"/>
  <c r="F194" i="1"/>
  <c r="C194" i="1"/>
  <c r="F193" i="1"/>
  <c r="C193" i="1"/>
  <c r="F192" i="1"/>
  <c r="C192" i="1"/>
  <c r="F191" i="1"/>
  <c r="C191" i="1"/>
  <c r="F190" i="1"/>
  <c r="C190" i="1"/>
  <c r="F189" i="1"/>
  <c r="C189" i="1"/>
  <c r="F188" i="1"/>
  <c r="C188" i="1"/>
  <c r="F187" i="1"/>
  <c r="C187" i="1"/>
  <c r="F186" i="1"/>
  <c r="C186" i="1"/>
  <c r="F185" i="1"/>
  <c r="C185" i="1"/>
  <c r="F184" i="1"/>
  <c r="C184" i="1"/>
  <c r="F183" i="1"/>
  <c r="C183" i="1"/>
  <c r="F182" i="1"/>
  <c r="C182" i="1"/>
  <c r="F181" i="1"/>
  <c r="C181" i="1"/>
  <c r="F167" i="1"/>
  <c r="C167" i="1"/>
  <c r="F166" i="1"/>
  <c r="C166" i="1"/>
  <c r="F165" i="1"/>
  <c r="C165" i="1"/>
  <c r="F164" i="1"/>
  <c r="C164" i="1"/>
  <c r="F163" i="1"/>
  <c r="C163" i="1"/>
  <c r="F162" i="1"/>
  <c r="C162" i="1"/>
  <c r="F161" i="1"/>
  <c r="C161" i="1"/>
  <c r="F160" i="1"/>
  <c r="C160" i="1"/>
  <c r="F159" i="1"/>
  <c r="C159" i="1"/>
  <c r="F158" i="1"/>
  <c r="C158" i="1"/>
  <c r="F157" i="1"/>
  <c r="C157" i="1"/>
  <c r="F156" i="1"/>
  <c r="C156" i="1"/>
  <c r="F155" i="1"/>
  <c r="C155" i="1"/>
  <c r="F154" i="1"/>
  <c r="C154" i="1"/>
  <c r="F153" i="1"/>
  <c r="C153" i="1"/>
  <c r="F152" i="1"/>
  <c r="C152" i="1"/>
  <c r="F151" i="1"/>
  <c r="C151" i="1"/>
  <c r="F150" i="1"/>
  <c r="C150" i="1"/>
  <c r="F149" i="1"/>
  <c r="C149" i="1"/>
  <c r="F148" i="1"/>
  <c r="C148" i="1"/>
  <c r="F147" i="1"/>
  <c r="C147" i="1"/>
  <c r="F146" i="1"/>
  <c r="C146" i="1"/>
  <c r="F145" i="1"/>
  <c r="C145" i="1"/>
  <c r="F144" i="1"/>
  <c r="C144" i="1"/>
  <c r="F143" i="1"/>
  <c r="C143" i="1"/>
  <c r="F142" i="1"/>
  <c r="C142" i="1"/>
  <c r="F141" i="1"/>
  <c r="C141" i="1"/>
  <c r="F140" i="1"/>
  <c r="C140" i="1"/>
  <c r="F139" i="1"/>
  <c r="C139" i="1"/>
  <c r="F138" i="1"/>
  <c r="C138" i="1"/>
  <c r="F137" i="1"/>
  <c r="C137" i="1"/>
  <c r="F136" i="1"/>
  <c r="C136" i="1"/>
  <c r="F135" i="1"/>
  <c r="C135" i="1"/>
  <c r="F134" i="1"/>
  <c r="C134" i="1"/>
  <c r="F133" i="1"/>
  <c r="C133" i="1"/>
  <c r="F132" i="1"/>
  <c r="C132" i="1"/>
  <c r="F131" i="1"/>
  <c r="C131" i="1"/>
  <c r="F130" i="1"/>
  <c r="C130" i="1"/>
  <c r="F129" i="1"/>
  <c r="C129" i="1"/>
  <c r="F128" i="1"/>
  <c r="C128" i="1"/>
  <c r="F127" i="1"/>
  <c r="C127" i="1"/>
  <c r="F126" i="1"/>
  <c r="C126" i="1"/>
  <c r="F125" i="1"/>
  <c r="C125" i="1"/>
  <c r="F124" i="1"/>
  <c r="C124" i="1"/>
  <c r="F123" i="1"/>
  <c r="C123" i="1"/>
  <c r="F122" i="1"/>
  <c r="C122" i="1"/>
  <c r="F121" i="1"/>
  <c r="C121" i="1"/>
  <c r="F120" i="1"/>
  <c r="C120" i="1"/>
  <c r="F119" i="1"/>
  <c r="C119" i="1"/>
  <c r="F118" i="1"/>
  <c r="C118" i="1"/>
  <c r="F117" i="1"/>
  <c r="C117" i="1"/>
  <c r="F116" i="1"/>
  <c r="C116" i="1"/>
  <c r="F115" i="1"/>
  <c r="C115" i="1"/>
  <c r="F114" i="1"/>
  <c r="C114" i="1"/>
  <c r="F113" i="1"/>
  <c r="C113" i="1"/>
  <c r="F112" i="1"/>
  <c r="C112" i="1"/>
  <c r="F111" i="1"/>
  <c r="C111" i="1"/>
  <c r="F110" i="1"/>
  <c r="C110" i="1"/>
  <c r="F109" i="1"/>
  <c r="C109" i="1"/>
  <c r="F108" i="1"/>
  <c r="C108" i="1"/>
  <c r="F107" i="1"/>
  <c r="C107" i="1"/>
  <c r="F106" i="1"/>
  <c r="C106" i="1"/>
  <c r="F105" i="1"/>
  <c r="C105" i="1"/>
  <c r="F104" i="1"/>
  <c r="C104" i="1"/>
  <c r="F103" i="1"/>
  <c r="C103" i="1"/>
  <c r="F102" i="1"/>
  <c r="C102" i="1"/>
  <c r="F101" i="1"/>
  <c r="C101" i="1"/>
  <c r="F100" i="1"/>
  <c r="C100" i="1"/>
  <c r="F99" i="1"/>
  <c r="C99" i="1"/>
  <c r="F98" i="1"/>
  <c r="C98" i="1"/>
  <c r="F97" i="1"/>
  <c r="C97" i="1"/>
  <c r="F96" i="1"/>
  <c r="C96" i="1"/>
  <c r="F95" i="1"/>
  <c r="C95" i="1"/>
  <c r="F94" i="1"/>
  <c r="C94" i="1"/>
  <c r="F93" i="1"/>
  <c r="C93" i="1"/>
  <c r="F92" i="1"/>
  <c r="C92" i="1"/>
  <c r="F91" i="1"/>
  <c r="C91" i="1"/>
  <c r="F90" i="1"/>
  <c r="C90" i="1"/>
  <c r="F89" i="1"/>
  <c r="C89" i="1"/>
  <c r="F88" i="1"/>
  <c r="C88" i="1"/>
  <c r="F87" i="1"/>
  <c r="C87" i="1"/>
  <c r="F86" i="1"/>
  <c r="C86" i="1"/>
  <c r="F85" i="1"/>
  <c r="C85" i="1"/>
  <c r="F84" i="1"/>
  <c r="C84" i="1"/>
  <c r="F83" i="1"/>
  <c r="C83" i="1"/>
  <c r="F82" i="1"/>
  <c r="C82" i="1"/>
  <c r="F81" i="1"/>
  <c r="C81" i="1"/>
  <c r="F80" i="1"/>
  <c r="C80" i="1"/>
  <c r="F79" i="1"/>
  <c r="C79" i="1"/>
  <c r="F78" i="1"/>
  <c r="C78" i="1"/>
  <c r="F77" i="1"/>
  <c r="C77" i="1"/>
  <c r="F76" i="1"/>
  <c r="C76" i="1"/>
  <c r="F75" i="1"/>
  <c r="C75" i="1"/>
  <c r="F74" i="1"/>
  <c r="C74" i="1"/>
  <c r="F73" i="1"/>
  <c r="C73" i="1"/>
  <c r="F72" i="1"/>
  <c r="C72" i="1"/>
  <c r="F71" i="1"/>
  <c r="C71" i="1"/>
  <c r="F70" i="1"/>
  <c r="C70" i="1"/>
  <c r="F69" i="1"/>
  <c r="C69" i="1"/>
  <c r="F68" i="1"/>
  <c r="C68" i="1"/>
  <c r="F67" i="1"/>
  <c r="C67" i="1"/>
  <c r="F66" i="1"/>
  <c r="C66" i="1"/>
  <c r="F65" i="1"/>
  <c r="C65" i="1"/>
  <c r="F64" i="1"/>
  <c r="C64" i="1"/>
  <c r="F63" i="1"/>
  <c r="C63" i="1"/>
  <c r="F62" i="1"/>
  <c r="C62" i="1"/>
  <c r="F61" i="1"/>
  <c r="C61" i="1"/>
  <c r="F60" i="1"/>
  <c r="C60" i="1"/>
  <c r="F59" i="1"/>
  <c r="C59" i="1"/>
  <c r="F58" i="1"/>
  <c r="C58" i="1"/>
  <c r="F57" i="1"/>
  <c r="C57" i="1"/>
  <c r="F56" i="1"/>
  <c r="C56" i="1"/>
  <c r="F55" i="1"/>
  <c r="C55" i="1"/>
  <c r="F54" i="1"/>
  <c r="C54" i="1"/>
  <c r="F53" i="1"/>
  <c r="C53" i="1"/>
  <c r="F52" i="1"/>
  <c r="C52" i="1"/>
  <c r="F51" i="1"/>
  <c r="C51" i="1"/>
  <c r="F50" i="1"/>
  <c r="C50" i="1"/>
  <c r="F49" i="1"/>
  <c r="C49" i="1"/>
  <c r="F48" i="1"/>
  <c r="C48" i="1"/>
  <c r="F47" i="1"/>
  <c r="C47" i="1"/>
  <c r="F46" i="1"/>
  <c r="C46" i="1"/>
  <c r="F45" i="1"/>
  <c r="C45" i="1"/>
  <c r="F44" i="1"/>
  <c r="C44" i="1"/>
  <c r="F43" i="1"/>
  <c r="C43" i="1"/>
  <c r="F42" i="1"/>
  <c r="C42" i="1"/>
  <c r="F41" i="1"/>
  <c r="C41" i="1"/>
  <c r="F40" i="1"/>
  <c r="C40" i="1"/>
  <c r="F39" i="1"/>
  <c r="C39" i="1"/>
  <c r="F38" i="1"/>
  <c r="C38" i="1"/>
  <c r="F37" i="1"/>
  <c r="C37" i="1"/>
  <c r="F36" i="1"/>
  <c r="C36" i="1"/>
  <c r="F35" i="1"/>
  <c r="C35" i="1"/>
  <c r="F34" i="1"/>
  <c r="C34" i="1"/>
  <c r="F33" i="1"/>
  <c r="C33" i="1"/>
  <c r="F32" i="1"/>
  <c r="C32" i="1"/>
  <c r="F31" i="1"/>
  <c r="C31" i="1"/>
  <c r="F30" i="1"/>
  <c r="C30" i="1"/>
  <c r="F29" i="1"/>
  <c r="C29" i="1"/>
  <c r="F28" i="1"/>
  <c r="C28" i="1"/>
  <c r="F27" i="1"/>
  <c r="C27" i="1"/>
  <c r="F26" i="1"/>
  <c r="C26" i="1"/>
  <c r="F25" i="1"/>
  <c r="C25" i="1"/>
  <c r="F24" i="1"/>
  <c r="C24" i="1"/>
  <c r="F23" i="1"/>
  <c r="C23" i="1"/>
  <c r="F22" i="1"/>
  <c r="C22" i="1"/>
  <c r="F21" i="1"/>
  <c r="C21" i="1"/>
  <c r="F20" i="1"/>
  <c r="C20" i="1"/>
  <c r="F19" i="1"/>
  <c r="C19" i="1"/>
  <c r="F18" i="1"/>
  <c r="C18" i="1"/>
  <c r="F17" i="1"/>
  <c r="C17" i="1"/>
  <c r="F16" i="1"/>
  <c r="C16" i="1"/>
  <c r="F15" i="1"/>
  <c r="C15" i="1"/>
  <c r="F14" i="1"/>
  <c r="C14" i="1"/>
  <c r="F13" i="1"/>
  <c r="C13" i="1"/>
  <c r="F12" i="1"/>
  <c r="C12" i="1"/>
  <c r="F11" i="1"/>
  <c r="C11" i="1"/>
  <c r="F10" i="1"/>
  <c r="C10" i="1"/>
  <c r="F9" i="1"/>
  <c r="C9" i="1"/>
  <c r="F8" i="1"/>
  <c r="C8" i="1"/>
  <c r="F5" i="1"/>
  <c r="C5" i="1"/>
  <c r="F4" i="1"/>
  <c r="C4" i="1"/>
  <c r="F3" i="1"/>
  <c r="C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5" i="1"/>
  <c r="A4" i="1"/>
  <c r="A3" i="1"/>
</calcChain>
</file>

<file path=xl/sharedStrings.xml><?xml version="1.0" encoding="utf-8"?>
<sst xmlns="http://schemas.openxmlformats.org/spreadsheetml/2006/main" count="1793" uniqueCount="896">
  <si>
    <t>Position</t>
  </si>
  <si>
    <t>RENEWED_YORN</t>
  </si>
  <si>
    <t>VARCHAR</t>
  </si>
  <si>
    <t>INSTANCE_ID</t>
  </si>
  <si>
    <t>CONTRACT_LINE_ID</t>
  </si>
  <si>
    <t>INSTALLATION_DATE</t>
  </si>
  <si>
    <t>DATE</t>
  </si>
  <si>
    <t>PRODUCT_SALES_ORDER_TYPE</t>
  </si>
  <si>
    <t>PRODUCT_PURCHASE_ORDER_TYPE</t>
  </si>
  <si>
    <t>INSTANCE_STATUS</t>
  </si>
  <si>
    <t>PRODUCT_TRANSACTION_TYPE</t>
  </si>
  <si>
    <t>INTEGER</t>
  </si>
  <si>
    <t>INSTALLED_PRODUCT_TYPE</t>
  </si>
  <si>
    <t>INSTALL_LOCATION_TYPE</t>
  </si>
  <si>
    <t>INSTALLED_PRODUCT_COMPONENT_YORN</t>
  </si>
  <si>
    <t>COMPONENT_TYPE</t>
  </si>
  <si>
    <t>SCDC_PRODUCT_YORN</t>
  </si>
  <si>
    <t>SERVICE_CLASSIFICATION</t>
  </si>
  <si>
    <t>SERVICE_CONTRACT_LAST_RENEWAL_DATE</t>
  </si>
  <si>
    <t>SERVICE_CONTRACT_CLASSIFICATION</t>
  </si>
  <si>
    <t>SERVICE_CONTRACT_PROCESS_TYPE</t>
  </si>
  <si>
    <t>CONTRACT_LINE_LAST_RENEWAL_DATE_TIME</t>
  </si>
  <si>
    <t>CONTRACT_LINE_MULTI_YEAR_DISCOUNT_YORN</t>
  </si>
  <si>
    <t>CONTRACT_LINE_ROUTE_TO_MARKET_CODE</t>
  </si>
  <si>
    <t>CONTRACT_LINE_DURATION_IN_DAYS</t>
  </si>
  <si>
    <t>CONTRACT_LINE_START_DATE</t>
  </si>
  <si>
    <t>CONTRACT_LINE_END_DATE</t>
  </si>
  <si>
    <t>CONTRACT_LINE_CREATE_DATE</t>
  </si>
  <si>
    <t>CONTRACT_LINE_SALES_MOTION_CODE</t>
  </si>
  <si>
    <t>MARKETING_PROGRAM_NAME</t>
  </si>
  <si>
    <t>DEFAULT_MULTI_YEAR_DISCOUNT_YORN</t>
  </si>
  <si>
    <t>SERVICE_CONTRACT_DISCOUNT_PERCENTAGE</t>
  </si>
  <si>
    <t>LOW_DOLLAR_CONTRACT_YORN</t>
  </si>
  <si>
    <t>WARRANTY_TYPE</t>
  </si>
  <si>
    <t>WARRANTY_CONTRACT_LINE_START_DATE</t>
  </si>
  <si>
    <t>WARRANTY_CONTRACT_LINE_END_DATE</t>
  </si>
  <si>
    <t>CONTRACT_LINE_SOURCE_BUSINESS_PROCESS_NAME</t>
  </si>
  <si>
    <t>CONTRACT_LINE_REPAIR_SERVICE_ORDER_LEVEL</t>
  </si>
  <si>
    <t>CONTRACT_LINE_REACTION_TIME_CODE</t>
  </si>
  <si>
    <t>PRODUCT_SALES_CHANNEL_CODE</t>
  </si>
  <si>
    <t>PRODUCT_BOOKINGS_MEASURE_TRANSACTION_TYPE</t>
  </si>
  <si>
    <t>PRODUCT_ADJUSTMENT_TYPE</t>
  </si>
  <si>
    <t>PRODUCT_CHANNEL_BOOKINGS_YORN</t>
  </si>
  <si>
    <t>POS_BOOKINGS_MEASURE_TRANSACTION_TYPE</t>
  </si>
  <si>
    <t>POS_ADJUSTMENT_TYPE</t>
  </si>
  <si>
    <t>PRODUCT_ROUTE_TO_MARKET</t>
  </si>
  <si>
    <t>SERVICE_CHANNEL_BOOKINGS_YORN</t>
  </si>
  <si>
    <t>SERVICE_ROUTE_TO_MARKET_CODE</t>
  </si>
  <si>
    <t>SERVICE_BOOKINGS_MEASURE_TRANSACTION_TYPE</t>
  </si>
  <si>
    <t>AUTO_QUOTE_YORN</t>
  </si>
  <si>
    <t>HARDWARE_YORN</t>
  </si>
  <si>
    <t>SOFTWARE_YORN</t>
  </si>
  <si>
    <t>CISCO_ONE_OPPORTUNITY_TYPE</t>
  </si>
  <si>
    <t>PREVIOUS_CONTRACT_LINE_END_DATE</t>
  </si>
  <si>
    <t>ACW_YORN</t>
  </si>
  <si>
    <t>ENTERPRISE_LICENSE_AGREEMENT_YORN</t>
  </si>
  <si>
    <t>IOS_SOFTWARE_VERSION</t>
  </si>
  <si>
    <t>SERVICE_OFFERING</t>
  </si>
  <si>
    <t>SERVICE_PROGRAM</t>
  </si>
  <si>
    <t>SOFTWARE_OPPORTUNITY_TYPE</t>
  </si>
  <si>
    <t>NODE_NAME</t>
  </si>
  <si>
    <t>SALES_HIERARCHY_LEVEL</t>
  </si>
  <si>
    <t>SCMS_NAME</t>
  </si>
  <si>
    <t>SUB_SCMS_NAME</t>
  </si>
  <si>
    <t>COUNTRY_NAME</t>
  </si>
  <si>
    <t>UNITED_STATES_YORN</t>
  </si>
  <si>
    <t>COUNTRY_TYPE</t>
  </si>
  <si>
    <t>LEVEL_1_NAME</t>
  </si>
  <si>
    <t>LEVEL_2_NAME</t>
  </si>
  <si>
    <t>LEVEL_3_NAME</t>
  </si>
  <si>
    <t>LEVEL_4_NAME</t>
  </si>
  <si>
    <t>LEVEL_5_NAME</t>
  </si>
  <si>
    <t>LEVEL_6_NAME</t>
  </si>
  <si>
    <t>SERVICE_SALES_NODE_BASE_NODE_NAME</t>
  </si>
  <si>
    <t>SERVICE_SALES_NODE_BASE_SALES_HIERARCHY_LEVEL</t>
  </si>
  <si>
    <t>SERVICE_SALES_NODE_BASE_SCMS_NAME</t>
  </si>
  <si>
    <t>SERVICE_SALES_NODE_BASE_SUB_SCMS_NAME</t>
  </si>
  <si>
    <t>SERVICE_SALES_NODE_BASE_COUNTRY_NAME</t>
  </si>
  <si>
    <t>SERVICE_SALES_NODE_BASE_UNITED_STATES_YORN</t>
  </si>
  <si>
    <t>SERVICE_SALES_NODE_BASE_COUNTRY_TYPE</t>
  </si>
  <si>
    <t>SERVICE_SALES_NODE_BASE_LEVEL_1_NAME</t>
  </si>
  <si>
    <t>SERVICE_SALES_NODE_BASE_LEVEL_2_NAME</t>
  </si>
  <si>
    <t>SERVICE_SALES_NODE_BASE_LEVEL_3_NAME</t>
  </si>
  <si>
    <t>SERVICE_SALES_NODE_BASE_LEVEL_4_NAME</t>
  </si>
  <si>
    <t>SERVICE_SALES_NODE_BASE_LEVEL_5_NAME</t>
  </si>
  <si>
    <t>SERVICE_SALES_NODE_BASE_LEVEL_6_NAME</t>
  </si>
  <si>
    <t>PRODUCT_NAME</t>
  </si>
  <si>
    <t>PRODUCT_FAMILY</t>
  </si>
  <si>
    <t>BUSINESS_UNIT</t>
  </si>
  <si>
    <t>TECHNOLOGY_GROUP</t>
  </si>
  <si>
    <t>PRODUCT_TYPE</t>
  </si>
  <si>
    <t>PRODUCT_SUB_GROUP</t>
  </si>
  <si>
    <t>ITEM_TYPE</t>
  </si>
  <si>
    <t>MANUFACTURING_PLANT</t>
  </si>
  <si>
    <t>SOFTWARE_STACK</t>
  </si>
  <si>
    <t>MONETIZATION_TYPE</t>
  </si>
  <si>
    <t>PRODUCT_CATEGORY</t>
  </si>
  <si>
    <t>PRODUCT_SETUP_CLASSIFICATION</t>
  </si>
  <si>
    <t>SOFTWARE_USAGE_TYPE</t>
  </si>
  <si>
    <t>SERVICE_FEE_AMOUNT</t>
  </si>
  <si>
    <t>DECIMAL</t>
  </si>
  <si>
    <t>LAST_DATE_OF_SUPPORT</t>
  </si>
  <si>
    <t>END_NEW_SERVICE_ATTACHMENT_DATE</t>
  </si>
  <si>
    <t>END_OF_SERVICE_CONTRACT_RENEWAL_DATE</t>
  </si>
  <si>
    <t>END_SOFTWARE_MAINTENANCE_DATE</t>
  </si>
  <si>
    <t>ERP_ITEM_TYPE</t>
  </si>
  <si>
    <t>ITEM_STATUS</t>
  </si>
  <si>
    <t>PRODUCT_FAMILY_OWNER</t>
  </si>
  <si>
    <t>SERVICE_LEVEL_GROUP</t>
  </si>
  <si>
    <t>WARRANTY_CATEGORY</t>
  </si>
  <si>
    <t>MAPPED_SERVICE_LIST_PRICE</t>
  </si>
  <si>
    <t>MAPPED_SERVICE_LEVEL</t>
  </si>
  <si>
    <t>SOFTWARE_SUPPORT_SERVICES_ELIGIBLE_YORN</t>
  </si>
  <si>
    <t>SERVICE_GROUP</t>
  </si>
  <si>
    <t>DISCOUNT_CATEGORY</t>
  </si>
  <si>
    <t>PRODUCT_CLASSIFICATION</t>
  </si>
  <si>
    <t>SERVICE_BRAND_CODE</t>
  </si>
  <si>
    <t>SERVICE_PRODUCT_BASE_PRODUCT_NAME</t>
  </si>
  <si>
    <t>SERVICE_PRODUCT_BASE_PRODUCT_FAMILY</t>
  </si>
  <si>
    <t>SERVICE_PRODUCT_BASE_BUSINESS_UNIT</t>
  </si>
  <si>
    <t>SERVICE_PRODUCT_BASE_TECHNOLOGY_GROUP</t>
  </si>
  <si>
    <t>SERVICE_PRODUCT_BASE_PRODUCT_TYPE</t>
  </si>
  <si>
    <t>SERVICE_PRODUCT_BASE_PRODUCT_SUB_GROUP</t>
  </si>
  <si>
    <t>SERVICE_PRODUCT_BASE_ITEM_TYPE</t>
  </si>
  <si>
    <t>SERVICE_PRODUCT_BASE_MANUFACTURING_PLANT</t>
  </si>
  <si>
    <t>SERVICE_PRODUCT_BASE_SOFTWARE_STACK</t>
  </si>
  <si>
    <t>SERVICE_PRODUCT_BASE_MONETIZATION_TYPE</t>
  </si>
  <si>
    <t>SERVICE_PRODUCT_BASE_PRODUCT_CATEGORY</t>
  </si>
  <si>
    <t>SERVICE_PRODUCT_BASE_PRODUCT_SETUP_CLASSIFICATION</t>
  </si>
  <si>
    <t>SERVICE_PRODUCT_BASE_SOFTWARE_USAGE_TYPE</t>
  </si>
  <si>
    <t>SERVICE_PRODUCT_BASE_SERVICE_FEE_AMOUNT</t>
  </si>
  <si>
    <t>SERVICE_PRODUCT_BASE_LAST_DATE_OF_SUPPORT</t>
  </si>
  <si>
    <t>SERVICE_PRODUCT_BASE_END_NEW_SERVICE_ATTACHMENT_DATE</t>
  </si>
  <si>
    <t>SERVICE_PRODUCT_BASE_END_OF_SERVICE_CONTRACT_RENEWAL_DATE</t>
  </si>
  <si>
    <t>SERVICE_PRODUCT_BASE_END_SOFTWARE_MAINTENANCE_DATE</t>
  </si>
  <si>
    <t>SERVICE_PRODUCT_BASE_ERP_ITEM_TYPE</t>
  </si>
  <si>
    <t>SERVICE_PRODUCT_BASE_ITEM_STATUS</t>
  </si>
  <si>
    <t>SERVICE_PRODUCT_BASE_PRODUCT_FAMILY_OWNER</t>
  </si>
  <si>
    <t>SERVICE_PRODUCT_BASE_SERVICE_LEVEL_GROUP</t>
  </si>
  <si>
    <t>SERVICE_PRODUCT_BASE_WARRANTY_CATEGORY</t>
  </si>
  <si>
    <t>SERVICE_PRODUCT_BASE_MAPPED_SERVICE_LIST_PRICE</t>
  </si>
  <si>
    <t>SERVICE_PRODUCT_BASE_MAPPED_SERVICE_LEVEL</t>
  </si>
  <si>
    <t>SERVICE_PRODUCT_BASE_SOFTWARE_SUPPORT_SERVICES_ELIGIBLE_YORN</t>
  </si>
  <si>
    <t>SERVICE_PRODUCT_BASE_SERVICE_GROUP</t>
  </si>
  <si>
    <t>SERVICE_PRODUCT_BASE_DISCOUNT_CATEGORY</t>
  </si>
  <si>
    <t>SERVICE_PRODUCT_BASE_PRODUCT_CLASSIFICATION</t>
  </si>
  <si>
    <t>SERVICE_PRODUCT_BASE_SERVICE_BRAND_CODE</t>
  </si>
  <si>
    <t>CUSTOMER_NAME</t>
  </si>
  <si>
    <t>GLOBAL_ULTIMATE_NAME</t>
  </si>
  <si>
    <t>FOUR_QUARTER_BOOKINGS_BAND</t>
  </si>
  <si>
    <t>GLOBAL_CUSTOMER_MARKET_SEGMENT_NAME</t>
  </si>
  <si>
    <t>GLOBAL_TOP_VERTICAL_MARKET_NAME</t>
  </si>
  <si>
    <t>GLOBAL_SUB_VERTICAL_MARKET_NAME</t>
  </si>
  <si>
    <t>GLOBAL_ULTIMATE_ORG_PARTY_NAME</t>
  </si>
  <si>
    <t>CITY</t>
  </si>
  <si>
    <t>COUNTY</t>
  </si>
  <si>
    <t>STATE_PROVINCE</t>
  </si>
  <si>
    <t>ZIP_CODE</t>
  </si>
  <si>
    <t>COUNTRY</t>
  </si>
  <si>
    <t>HQ_TOP_VERTICAL_MARKET_NAME</t>
  </si>
  <si>
    <t>HQ_SUB_VERTICAL_MARKET_NAME</t>
  </si>
  <si>
    <t>TOP_VERTICAL_MARKET_NAME</t>
  </si>
  <si>
    <t>SUB_VERTICAL_MARKET_NAME</t>
  </si>
  <si>
    <t>DETAIL_VERTICAL_MARKET_NAME</t>
  </si>
  <si>
    <t>SITE_TYPE</t>
  </si>
  <si>
    <t>CUSTOMER_MARKET_SEGMENT_NAME</t>
  </si>
  <si>
    <t>ORGANIZATION_ENTITY_NAME</t>
  </si>
  <si>
    <t>GLOBAL_ORGANIZATION_ENTITY_NAME</t>
  </si>
  <si>
    <t>HQ_CUSTOMER_MARKET_SEGMENT_NAME</t>
  </si>
  <si>
    <t>HQ_ORGANIZATION_PARTY_NAME</t>
  </si>
  <si>
    <t>PARTNER_NAME</t>
  </si>
  <si>
    <t>STATUS_CODE</t>
  </si>
  <si>
    <t>PARTNER_COUNTRY_REGISTERED_TYPE</t>
  </si>
  <si>
    <t>SUBTYPE_DESCRIPTION</t>
  </si>
  <si>
    <t>TYPE_DESCRIPTION</t>
  </si>
  <si>
    <t>PARTNER_TIER</t>
  </si>
  <si>
    <t>CERTIFICATION_DESCRIPTION</t>
  </si>
  <si>
    <t>QUALIFICATION_TYPE_DESCRIPTION</t>
  </si>
  <si>
    <t>CHANNEL_PARTNER_NAME</t>
  </si>
  <si>
    <t>CHANNEL_PARTNER_COUNTRY_NAME</t>
  </si>
  <si>
    <t>DISADVANTAGED_BUSINESS_YORN</t>
  </si>
  <si>
    <t>MINORITY_OWNED_BUSINESS_YORN</t>
  </si>
  <si>
    <t>WOMAN_OWNED_BUSINESS_YORN</t>
  </si>
  <si>
    <t>BUSINESS_OWNER_ETHNICITY_CODE</t>
  </si>
  <si>
    <t>HUBZONE_SMALL_BUSINESS_YORN</t>
  </si>
  <si>
    <t>DISABLED_VETERAN_OWNED_BUSINESS_YORN</t>
  </si>
  <si>
    <t>COUNTRY_GROUP_NAME</t>
  </si>
  <si>
    <t>ISO_COUNTRY_NAME</t>
  </si>
  <si>
    <t>BE_GEO_ID</t>
  </si>
  <si>
    <t>PARTNER_KEY</t>
  </si>
  <si>
    <t>SERVICE_PARTNER_BASE_PARTNER_NAME</t>
  </si>
  <si>
    <t>SERVICE_PARTNER_BASE_STATUS_CODE</t>
  </si>
  <si>
    <t>SERVICE_PARTNER_BASE_PARTNER_COUNTRY_REGISTERED_TYPE</t>
  </si>
  <si>
    <t>SERVICE_PARTNER_BASE_SUBTYPE_DESCRIPTION</t>
  </si>
  <si>
    <t>SERVICE_PARTNER_BASE_TYPE_DESCRIPTION</t>
  </si>
  <si>
    <t>SERVICE_PARTNER_BASE_PARTNER_TIER</t>
  </si>
  <si>
    <t>SERVICE_PARTNER_BASE_CERTIFICATION_DESCRIPTION</t>
  </si>
  <si>
    <t>SERVICE_PARTNER_BASE_QUALIFICATION_TYPE_DESCRIPTION</t>
  </si>
  <si>
    <t>SERVICE_PARTNER_BASE_CHANNEL_PARTNER_NAME</t>
  </si>
  <si>
    <t>SERVICE_PARTNER_BASE_CHANNEL_PARTNER_COUNTRY_NAME</t>
  </si>
  <si>
    <t>SERVICE_PARTNER_BASE_DISADVANTAGED_BUSINESS_YORN</t>
  </si>
  <si>
    <t>SERVICE_PARTNER_BASE_MINORITY_OWNED_BUSINESS_YORN</t>
  </si>
  <si>
    <t>SERVICE_PARTNER_BASE_WOMAN_OWNED_BUSINESS_YORN</t>
  </si>
  <si>
    <t>SERVICE_PARTNER_BASE_BUSINESS_OWNER_ETHNICITY_CODE</t>
  </si>
  <si>
    <t>SERVICE_PARTNER_BASE_HUBZONE_SMALL_BUSINESS_YORN</t>
  </si>
  <si>
    <t>SERVICE_PARTNER_BASE_DISABLED_VETERAN_OWNED_BUSINESS_YORN</t>
  </si>
  <si>
    <t>SERVICE_PARTNER_BASE_COUNTRY_GROUP_NAME</t>
  </si>
  <si>
    <t>SERVICE_PARTNER_BASE_ISO_COUNTRY_NAME</t>
  </si>
  <si>
    <t>SERVICE_PARTNER_BASE_BE_GEO_ID</t>
  </si>
  <si>
    <t>SERVICE_PARTNER_BASE_PARTNER_KEY</t>
  </si>
  <si>
    <t>DISTRIBUTOR_NAME</t>
  </si>
  <si>
    <t>DISTRIBUTOR_TYPE</t>
  </si>
  <si>
    <t>POS_DISTRIBUTOR_BASE_COUNTRY_NAME</t>
  </si>
  <si>
    <t>THEATER_NAME</t>
  </si>
  <si>
    <t>DISTRIBUTOR_NORMALIZED_NAME</t>
  </si>
  <si>
    <t>SERVICE_DISTRIBUTOR_BASE_DISTRIBUTOR_NAME</t>
  </si>
  <si>
    <t>SERVICE_DISTRIBUTOR_BASE_DISTRIBUTOR_TYPE</t>
  </si>
  <si>
    <t>SERVICE_DISTRIBUTOR_BASE_COUNTRY_NAME</t>
  </si>
  <si>
    <t>SERVICE_DISTRIBUTOR_BASE_THEATER_NAME</t>
  </si>
  <si>
    <t>SERVICE_DISTRIBUTOR_BASE_DISTRIBUTOR_NORMALIZED_NAME</t>
  </si>
  <si>
    <t>CONTRACT_LINE_NET_USD_AMOUNT</t>
  </si>
  <si>
    <t>PRODUCT_NET_PRICE</t>
  </si>
  <si>
    <t>Definition</t>
  </si>
  <si>
    <t>Datatype</t>
  </si>
  <si>
    <t>Column Name</t>
  </si>
  <si>
    <t>The Primary Key of Installed Product , provides a unique record per device installation(at serial number)</t>
  </si>
  <si>
    <t xml:space="preserve"> The Primary Key for Contract Line for linked to an instance</t>
  </si>
  <si>
    <t>Date on which the PRODUCT is installed.</t>
  </si>
  <si>
    <t>Description of the given sales order type</t>
  </si>
  <si>
    <t>Installed Base Status --  Indicates where the INSTALLED PRODUCT is in its life cycle.
values:
EXPIRED
Replaced-AUTO_DEINSTALLED
Replace Pend-DEINSTALLED
Replaced-DEINSTALLED
Terminated-UNMATCHED
Latest-INSTALLED
Terminated-AUTO_DEINSTALLED
CREATED
Latest-UNMATCHED
Returned-AUTO_DEINSTALLED
Terminated-Duplicate
Returned-DEINSTALLED
Replace Pend-AUTO_DEINSTALLED</t>
  </si>
  <si>
    <t>Type of Installed Product, Exact list of values:  SERIALIZED &amp; NONSERIALIZED.</t>
  </si>
  <si>
    <t>Source table name for the install location.
example values: 
HZ_LOCATIONS
HZ_PARTY_SITES</t>
  </si>
  <si>
    <t>Y' indicates that the INSTALLED PRODUCT is a component, 'N' indicates the contrary.</t>
  </si>
  <si>
    <t>Whether this installed product is a parent (has a child), a child (has a parent) or a stand alone (no parent) component. 
List of values: 
PARENT 
CHILD 
STANDALONE
PARENT-CHILD</t>
  </si>
  <si>
    <t>'Y' indicates that this is an SCDC product. 'N' indicates the contrary.</t>
  </si>
  <si>
    <t>Subtype discriminator
VALUES:
'TECHNICAL SERVICES', 'ADVANCED SERVICES'</t>
  </si>
  <si>
    <t>The date on which the contract was last renewed, or on which another transaction took place.</t>
  </si>
  <si>
    <t>Specifies the Contract Group Classification, based on which the renewal rate is calculated.
Exact list of values: 
'ERN', 'HDC', 'LDC', 'N/A'</t>
  </si>
  <si>
    <t>Indicates the type of pricing applied for a Service Contract
Exact list of values: 
'FLAT', 'PERCENT', 'SPECIAL', '='</t>
  </si>
  <si>
    <t>The date on which this SERVICE CONTRACT LINE was last renewed.</t>
  </si>
  <si>
    <t>Y' indicates that a multi-year discount was applied.
Values:  'Y', 'N'</t>
  </si>
  <si>
    <t>Identifies the Service Duration for entitlement of covered product.
Note:  This is the duration (in days) of the service. This is computed as the difference, in days, of the start and end dates of the service. 
service_duration:= ((end_date - begin_date + 1 – no. of leap_days) / 365)  
(* NOTE: +1 is added in the formula above to get the service duration to take into account the begin date itself or inclusive of begin date)
Note: All Service durations in P and D EDWTD will now use this formula instead of the formula that exists currently.</t>
  </si>
  <si>
    <t>Date &amp; time this line was created in the source system.</t>
  </si>
  <si>
    <t xml:space="preserve">Date at which the previous contract linked to this transaction ended </t>
  </si>
  <si>
    <t>A classification of the SERVICE OCNTRACT LINE as either NEW (i.e. a new service contract) or RENEWAL (i.e. reneweal of an existing service contract).
NULL in the source maps to 'UNKNOWN'</t>
  </si>
  <si>
    <t>Identifies a marketing program that led to this contract being created.</t>
  </si>
  <si>
    <t>Y' indicates that when a new SERVICE CONTRACT LINE - TECHNICAL SERVICES is created, the MULTI YEAR DISCOUNT FLAG on that line will default to 'Y' -- 'N' indicates that it will default to 'N'
Exact list of values: 
'Y', 'N'</t>
  </si>
  <si>
    <t>It is an adjustment/discount applied on a contract..  This is a number between 0 and 100.</t>
  </si>
  <si>
    <t>Y' indicates that this is a Low Dollar Contract, 'N' indicates the contrary
Exact list of values: 
'Y'(maps from 1 in source), 'N'(maps from 0 in source), '='(maps from NULL in source)</t>
  </si>
  <si>
    <t>Hana Final HIP attribute Name</t>
  </si>
  <si>
    <t>Data Dictionary</t>
  </si>
  <si>
    <t>CONTRACT_LINE_START_DATE_TIME</t>
  </si>
  <si>
    <t xml:space="preserve"> The first date on which this SERVICE CONTRACT LINE is active.</t>
  </si>
  <si>
    <t>CONTRACT_LINE_END_DATE_TIME</t>
  </si>
  <si>
    <t>The last date on which this SERVICE CONTRACT LINE is active.</t>
  </si>
  <si>
    <t>CONTRACT_LINE_STATUS</t>
  </si>
  <si>
    <t>Indicates where the SERVICE CONTRACT LINE is in terms of its life cycle.
Values: 'ACTIVE', 'DISCARDED','ENTERED','EXPIRED','HOLD','OVERDUE','SIGNED','TERMINATED'</t>
  </si>
  <si>
    <t>SERVICE_PRODUCT_KEY</t>
  </si>
  <si>
    <t>The Service Product that has been sold to the Customer under the terms of the SERVICE CONTRACT.</t>
  </si>
  <si>
    <t>CONTRACT_LINE_STYLE_ID</t>
  </si>
  <si>
    <t>Classifies the type of line for a given instance
1 -- Service Line
7 -- Covered Item
9 -- Covered Product Line</t>
  </si>
  <si>
    <t>CONTRACT_LINE_CURRENCY_CODE</t>
  </si>
  <si>
    <t>Identifies a specific currency which is issued by a country or other governing body (such as European Union).</t>
  </si>
  <si>
    <t>CONTRACT_LINE_NUMBER</t>
  </si>
  <si>
    <t>Numeric identifier for a contract line.</t>
  </si>
  <si>
    <t>SERVICE_CONTRACT_TERMINATION_REASON</t>
  </si>
  <si>
    <t>Identifies the reason for termination of the Service Contract line.</t>
  </si>
  <si>
    <t>DO_NOT_RENEW_REASON</t>
  </si>
  <si>
    <t>Identifies the reason why the Customer did not renew the contract.
Note:  This replaces the existing attribute with the DO NOT RENEW REASON CODE.
You may keep the original physical column name if required.</t>
  </si>
  <si>
    <t>BASE_PRICE_LEVEL_CONTRACT_ID</t>
  </si>
  <si>
    <t>Contract Type (syn: Product Subgroup) that is used to determine the base price of the contract line.</t>
  </si>
  <si>
    <t>CONTRACT_LINE_CREATE_DATE_TIME</t>
  </si>
  <si>
    <t>CONTRACT_LINE_UPDATE_DATE_TIME</t>
  </si>
  <si>
    <t>The price from the named Price List, adjusted to 1 year, for the indicated Service Product, stated in USD.</t>
  </si>
  <si>
    <t>SERVICE_ORDER_NUMBER</t>
  </si>
  <si>
    <t>The Sales Order Number associated with this transaction</t>
  </si>
  <si>
    <t>SERVICE_PURCHASE_ORDER_NUMBER</t>
  </si>
  <si>
    <t>The Sales Purchase Order Number associated with this transaction</t>
  </si>
  <si>
    <t>CONTRACT_LINE_LIST_LOCAL_AMOUNT</t>
  </si>
  <si>
    <t>The list price for this contract line stated in local currency.</t>
  </si>
  <si>
    <t>CONTRACT_LINE_NET_LOCAL_AMOUNT</t>
  </si>
  <si>
    <t>The net price for this contract line stated in local currency.</t>
  </si>
  <si>
    <t>CONTRACT_LINE_TERMINATED_DATE_TIME</t>
  </si>
  <si>
    <t xml:space="preserve"> Indicates the date on which the SERVICE CONTRACT LINE was terminated (other than the SERVICE CONTRACT LINE END DATE).</t>
  </si>
  <si>
    <t>CONTRACT_LINE_TERMINATED_REASON_LONG_DESCRIPTION</t>
  </si>
  <si>
    <t>Descriptive comment explaining the reason for termination.</t>
  </si>
  <si>
    <t>CONTRACT_LINE_TERMINATED_REASON_SHORT_DESCRIPTION</t>
  </si>
  <si>
    <t>CONTRACT_LINE_TRANSACTION_LIST_PRICE</t>
  </si>
  <si>
    <t>List price for maintenance from the provider, stated in transactional currency.</t>
  </si>
  <si>
    <t>CONTRACT_LINE_TRANSACTION_NET_PRICE</t>
  </si>
  <si>
    <t>Net price for maintenance from the provider, stated in transactional currency.</t>
  </si>
  <si>
    <t>SERVICE_ORDER_DATE_TIME</t>
  </si>
  <si>
    <t>The date of the associated Sales Order.</t>
  </si>
  <si>
    <t>RENEWED_TO_CONTRACT_LINE_ID</t>
  </si>
  <si>
    <t>The Contract Line Id of the record  to which this tranaction was renewed to</t>
  </si>
  <si>
    <t>MAJOR_CONTRACT_LINE_ID</t>
  </si>
  <si>
    <t>The major contract Line ID to which mutiple child lines are associated. Contract Line of ID of the parent Line. A line can have sub-lines. Refers to CLE_ID in OKC_K_LINES_B.A LINE may have children and may belong to one parent line. The topmost line (called the top line) has no LINE as its parent, but belongs to the CONTRACT HEADER</t>
  </si>
  <si>
    <t>CONTRACT_LINE_BILL_TO_DISTRIBUTOR_LOCATION_KEY</t>
  </si>
  <si>
    <t>Identifies the bill-to information of the distributor who sold the contract to the End Customer.</t>
  </si>
  <si>
    <t>CONTRACT_LINE_LIST_USD_AMOUNT</t>
  </si>
  <si>
    <t>The Sales Line List Usd Amount associated with this transaction</t>
  </si>
  <si>
    <t>The Sales Line Net Usd Amount associated with this transaction</t>
  </si>
  <si>
    <t>CONTRACT_LINE_NET_ADJUSTMENT_PRICE</t>
  </si>
  <si>
    <t>The Sales Line Net Adjustment Price associated with this transaction</t>
  </si>
  <si>
    <t>CONTRACT_LINE_NET_ANNUALIZED_LOCAL_AMOUNT</t>
  </si>
  <si>
    <t>The Sales Line Net Annualized Local Amount associated with this transaction</t>
  </si>
  <si>
    <t>CONTRACT_LINE_NET_ANNUALIZED_AMOUNT</t>
  </si>
  <si>
    <t>The Sales Line Net Annualized Amount assocideed with this transaction</t>
  </si>
  <si>
    <t>CONTRACT_LINE_EXTENDED_NET_PRICE</t>
  </si>
  <si>
    <t>Net price for this contract line multiplied by quantity and duration, stated in USD.</t>
  </si>
  <si>
    <t>CONTRACT_LINE_LIST_ANNUALIZED_EXTENDED_AMOUNT</t>
  </si>
  <si>
    <t>List price for this contract line multiplied by quantity and duration, stated in USD.</t>
  </si>
  <si>
    <t>CONTRACT_LINE_EXTENDED_LOCAL_LIST_PRICE</t>
  </si>
  <si>
    <t>The List price for this contract line stated in local currency mutilpied with the instance quantity</t>
  </si>
  <si>
    <t>CONTRACT_LINE_EXTENDED_LOCAL_NET_PRICE</t>
  </si>
  <si>
    <t>The net price for this contract line stated in local currency mutilpied with the instance quantity</t>
  </si>
  <si>
    <t>CONTRACT_LINE_EXTENDED_LIST_PRICE</t>
  </si>
  <si>
    <t xml:space="preserve"> Identifies the Service Extended USD List Price - includes Quantity, not Duration (Calculated Local Maintenance List Price*Conversion Rate*Qty)</t>
  </si>
  <si>
    <t>CONTRACT_LINE_DISCOUNT_PRICE</t>
  </si>
  <si>
    <t>Definition not known at this time</t>
  </si>
  <si>
    <t>CONTRACT_LINE_EXIPIRED_DATE_TIME</t>
  </si>
  <si>
    <t>Date in which this contract line has moved from any status to an Expired status. ETL will derive this date from the SERVICE STATUS CODE.
NULLS are allowed.</t>
  </si>
  <si>
    <t>CONTRACT_LINE_OVERDUE_DATE_TIME</t>
  </si>
  <si>
    <t>Date in which this contract line has moved from any status to an Overdue status. ETL will derive this date from the SERVICE STATUS CODE.</t>
  </si>
  <si>
    <t>CONTRACT_LINE_LAST_DATE_OF_SUPPORT_VALIDATION_YORN</t>
  </si>
  <si>
    <t>Y' Indicates if this SERVICE CONTRACT MINOR LINE - TECHNICAL SERVICES has an end date past Last Date of Support minus 12 months (i.e. assumes 1 yr renewal), 'N' indicates the contrary.
NULL from source maps to '='; where '=' means UNKNOWN
Exact list of values: 
'Y', 'N', '='</t>
  </si>
  <si>
    <t>CONTRACT_LINE_LAST_DATE_OF_ATTACH_VALIDATION_CODE</t>
  </si>
  <si>
    <t>Indicates if this SERVICE CONTRACT MINOR LINE - TECHNICAL SERVICES has an end date past Last Date of Attach minus 12 months (i.e. assumes 1 yr renewal).  
Source values are translated in TD to meaningful codes as follows:
Null: CPL INACTIVE OR DATE IS NULL - If CPL is in inactive status or Last Date of Attach is null
Y: YES - If  CPL has an end date past Last Date of Attach minus 12 months 
N: NO - If CPL has an end date not past Last Date of Attach minus 12 months
E: ERROR - When the validation execution results in error
NULL from source will map to 'CPL INACTIVE OR DATE IS NULL'
Exact list of values: 
'CPL INACTIVE OR DATE IS NULL', 'YES', 'NO', 'ERROR'</t>
  </si>
  <si>
    <t>CONTRACT_LINE_LAST_DATE_OF_SUPPORT_VALIDATION_CODE</t>
  </si>
  <si>
    <t>Indicates if this SERVICE CONTRACT MINOR LINE - TECHNICAL SERVICES has an end date past the last date of Renewal. 
Source values are translated in TD to meaningful codes as follows:
NULL: 'CPL INACTIVE OR DATE IS NULL' - If CPL is in inactive status or Last Date of Renew is null
Y: YES - If  CPL has an end date past Last Date of Renew 
N: NO - If CPL has an end date not past Last Date of Renew 
E: ERROR - When the validation execution results in error
Null from source will map to 'CPL INACTIVE OR DATE IS NULL'
Exact list of values: 
'CPL INACTIVE OR DATE IS NULL', 'YES', 'NO', 'ERROR'</t>
  </si>
  <si>
    <t>CONTRACT_LINE_MINOR_COVERAGE_ACCURACY_CODE</t>
  </si>
  <si>
    <t>Identifies if minor line is covered on the same contract as it's major.  CPL means Covered Product Line which is represented by an instance of SERVICE CONTRACT MINOR LINE - TECHNICAL SERVICES.
Source values are translated in TD to meaningful codes as follows:
Null: 'CPL NOT MINOR OR INACTIVE' - If CPL is not minor or CPL status is inactive
Y: YES - If CPL is minor and on same contract as major 
N: NO - If CPL is minor and not on same contract as major
E: ERROR - When the validation execution results in error
NULL from source will map to 'CPL NOT MINOR OR INACTIVE' 
Exact list of values:
'CPL NOT MINOR OR INACTIVE', 'YES', 'NO', 'ERROR'</t>
  </si>
  <si>
    <t>CONTRACT_LINE_MINOR_SERVICE_LEVEL_ACCURACY_CODE</t>
  </si>
  <si>
    <t>Identifies if minor line is covered on the same service level as it's major.  CPL means Covered Product Line which is represented by an instance of SERVICE CONTRACT MINOR LINE - TECHNICAL SERVICES.
Source values are translated in TD to meaningful codes as follows:
Null: 'CPL NOT MINOR OR INACTIVE' - If CPL is not minor or CPL is in inactive status
Y: YES - If  CPL is minor and service level matches with major line
N: NO - If CPL is  minor and  service level differs with  major line
E: ERROR - When the validation execution results in error
Null from source will map to 'CPL NOT MINOR OR INACTIVE' 
Exact list of values: 
'CPL NOT MINOR OR INACTIVE','YES','NO','ERROR'</t>
  </si>
  <si>
    <t>CONTRACT_LINE_CASE_DETAIL_TEXT</t>
  </si>
  <si>
    <t>A note added to a SERVICE CONTRACT LINE - TECHNICAL SERVICES that ties this instance to a SUMMARY QUOTE. The note contains one or more CASE NUMBERs and the name of a Source Application where those CASE NUMBERs were generated. SERVICE CONTRACT LINES are tagged in the Source System in this way to link them to a SUMMRY QUOTE. The data is parsed from those tags.
NULL in source maps to 'UNKNOWN'.</t>
  </si>
  <si>
    <t>CONTRACT_LINE_MARKETING_ELIGIBILITY_YORN</t>
  </si>
  <si>
    <t>The Service Contract line meets all the conditions for reporting by Marketing BI Analytics.  These are either "active" records or the latest that is not active for the Installed Product.  For any Installed Product, there can only be one Service Contract Line with flag = 'Y'.
Exact list of values: 
'Y', 'N'</t>
  </si>
  <si>
    <t>PREVIOUS_CONTRACT_LINE_END_DATE_TIME</t>
  </si>
  <si>
    <t>CONTRACT_LINE_END_CUSTOMER_PERSON_PARTY_KEY</t>
  </si>
  <si>
    <t>End Customer Contact for purposes of the Service Contract.</t>
  </si>
  <si>
    <t>QUOTE_NUMBER</t>
  </si>
  <si>
    <t>The unique identifier used by the business (and by Customers) to identify a SERVICE QUOTE.</t>
  </si>
  <si>
    <t>QUOTE_ORDER_BY</t>
  </si>
  <si>
    <t>SMS3_REPORTED_DISTRIBUTOR_INVOICE_NUMBER</t>
  </si>
  <si>
    <t>Identifies the reported Distributor for this INSTALLED PRODUCT. NULL from source will map to -999</t>
  </si>
  <si>
    <t>BK_SERVICE_CONTRACT_NUM</t>
  </si>
  <si>
    <t>The Service Contract Num associated with this purchase</t>
  </si>
  <si>
    <t>SERVICE_CONTRACT_END_DATE_TIME</t>
  </si>
  <si>
    <t>The latest date on which any services can be delivered under the contract.
After the END DATE, there is a 60 day period during which we continue to provide services on the assumption that the contract will be renewed.</t>
  </si>
  <si>
    <t>SERVICE_CONTRACT_EXPIRED_DATE_TIME</t>
  </si>
  <si>
    <t>The date on which the contract status changed to EXPIRED.</t>
  </si>
  <si>
    <t>SERVICE_CONTRACT_SALES_HIERARCHY_KEY</t>
  </si>
  <si>
    <t>The Contract Sales Hierarchy Key associated with this transaction</t>
  </si>
  <si>
    <t>SERVICE_CONTRACT_SINGED_DATE_TIME</t>
  </si>
  <si>
    <t>The date on which the Service Contract is signed.</t>
  </si>
  <si>
    <t>SERVICE_CONTRACT_START_DATE_TIME</t>
  </si>
  <si>
    <t>The earliest date on which any services can be delivered under the contract.</t>
  </si>
  <si>
    <t>SERVICE_CONTRACT_STATUS</t>
  </si>
  <si>
    <t>Signifies the contract status.
Values:
'ACTIVE', 'DISCARDED', 'ENTERED', 'EXPIRED', 'HOLD', 'OVERDUE', 'QA_HOLD', 'SIGNED', 'TERMINATED', 'NULL'</t>
  </si>
  <si>
    <t>SERVICE_CONTRACT_TRANSACTION_CURRENCY</t>
  </si>
  <si>
    <t>SERVICE_CONTRACT_CLASSF_CD</t>
  </si>
  <si>
    <t>MASTER_SERVICE_AGREEMENT_END_DATE</t>
  </si>
  <si>
    <t>The Service Agreement End Date associated with ths transaction</t>
  </si>
  <si>
    <t>SERVICE_CONTRACT_ID</t>
  </si>
  <si>
    <t>Source Key</t>
  </si>
  <si>
    <t>SERVICE_CONTRACT_CREATE_DATE_TIME</t>
  </si>
  <si>
    <t>Date &amp; Time the SERVICE CONTRACT is created in the source system.</t>
  </si>
  <si>
    <t>SERVICE_CONTRACT_UPDATE_DATE_TIME</t>
  </si>
  <si>
    <t>BK_PARENT_SHELL_CONTRACT_NUM</t>
  </si>
  <si>
    <t>This is the number of ADVANCED SERVICES SHELL CONTRACT under which this contract is issued.</t>
  </si>
  <si>
    <t>SERVICE_CONTRACT_COTERMINATION_DATE</t>
  </si>
  <si>
    <t>This is the co-termination date for a new or existing contract proposed in this quote.
The day and month for co-termination of services in the target service contract.
Co-termination is where all the lines on a contract are made to end on the same date.
This code is formatted as DD/MM.</t>
  </si>
  <si>
    <t>SERVICE_CONTRACT_TOTAL_NET_PRICE</t>
  </si>
  <si>
    <t>Sum of the net price of all active SERVICE CONTRACT LINEs.  (Active means that the SERVICE CONTRACT LINE -- STATUS CODE is 'ACTIVE'.)
The net price of the SERVICE CONTRACT LINE comes from the associated SALES ORDER LINE.
This is not named as 'derived' because there are other calculations done in the source, thus the actual value sourced may vary from the definition given above in some cases.</t>
  </si>
  <si>
    <t>SERVICE_CONTRACT_LAST_QUOTE_AMOUNT</t>
  </si>
  <si>
    <t>Amount of the last SERVICE QUOTE for this contract.</t>
  </si>
  <si>
    <t>SERVICE_CONTRACT_NET_QUOTE_ADJUTSMENT_PRICE</t>
  </si>
  <si>
    <t>The percentage by which the SERVICE CONTRACT NET TRANSACTIONAL AMOUNT has been adjusted.</t>
  </si>
  <si>
    <t>BK_SVC_CNTRCT_REF_QUOTE_NUM</t>
  </si>
  <si>
    <t>SERVICE_CONTRACT_ACCOUNT_REPRESENTATIVE_NAME</t>
  </si>
  <si>
    <t>Account representative who worked on this deal</t>
  </si>
  <si>
    <t>SERVICE_CONTRACT_RENEWAL_TEAM_NAME</t>
  </si>
  <si>
    <t>The team that supports the renewal rep</t>
  </si>
  <si>
    <t>SERVICE_CONTRACT_ACCOUNT_TEAM_NAME</t>
  </si>
  <si>
    <t>The team that supports the account rep.</t>
  </si>
  <si>
    <t>SERVICE_CONTRACT_RENEWAL_REPRESENTATIVE_NAME</t>
  </si>
  <si>
    <t>Account representative who worked on renewal of this deal</t>
  </si>
  <si>
    <t>SERVICE_CONTRACT_TOTAL_LOCAL_LIST_PRICE</t>
  </si>
  <si>
    <t>Total list price for the entire contract, stated in local currency.</t>
  </si>
  <si>
    <t>SERVICE_CONTRACT_CONTACT_CUSTOMER_PARTY_KEY</t>
  </si>
  <si>
    <t>for ERP CONTACT PARTY TV, the PARTY KEY</t>
  </si>
  <si>
    <t>SERVICE_CONTRACT_SPECIAL_TRANSACTIONAL_AMOUNT</t>
  </si>
  <si>
    <t>The special price offered to the customer on the SERVICE CONTRACT. (offered in local currency)</t>
  </si>
  <si>
    <t>SERVICE_CONTRACT_END_CUSTOMER_YORN</t>
  </si>
  <si>
    <t>Y' indicates that the SERVICE CONTRACT is for the end customer, 'N' indicates the contrary.
Exact list of values:
'Y','N'</t>
  </si>
  <si>
    <t>SERVICE_CONTRACT_PRICE_LIST_NAME</t>
  </si>
  <si>
    <t>The business identifier of a PRICE LIST.</t>
  </si>
  <si>
    <t>EXPIRATION_REASON_COMMENT</t>
  </si>
  <si>
    <t xml:space="preserve"> Free form descriptive text explaining the reason the SERVICE CONTRACT expired.</t>
  </si>
  <si>
    <t>SERVICE_CONTRACT_PRORATE_YORN</t>
  </si>
  <si>
    <t>Y' indicates that prorated pricing is allowed, 'N' indicates the contrarry
Exact list of values: 
'Y'( 1 in source ), 'N'( 0 or NULL in source)</t>
  </si>
  <si>
    <t>SERVICE_CONTRACT_TOTAL_NET_AMOUNT</t>
  </si>
  <si>
    <t>Sum of the net price of all active SERVICE CONTRACT LINEs.  (Active means that the SERVICE CONTRACT LINE -- STATUS CODE is 'ACTIVE'.)  This is stated in US DOLLARS.
The net price of the SERVICE CONTRACT LINE comes from the associated SALES ORDER LINE.
This is not named as 'derived' because there are other calculations done in the source, thus the actual value sourced may vary from the definition given above in some cases.</t>
  </si>
  <si>
    <t>SERVICE_BILL_TO_CUSTOMER_LOCATION_KEY</t>
  </si>
  <si>
    <t>The Bill-To Customer for this contract (AKA Reseller).  Logically, this should be in the Subytype, SERVICE CONTRACT - TECHNICAL SERVICES RESELLER CONTACT because it is optional.  It should only have a value when RESELLER ROLE = Y.</t>
  </si>
  <si>
    <t>SERVICE_CONTRACT_CUSTOMER_LOCATION_KEY</t>
  </si>
  <si>
    <t>The ERP Site use key assoiciated with this transaction</t>
  </si>
  <si>
    <t>SERVICE_CONTRACT_NET_HOLD_USD_AMOUNT</t>
  </si>
  <si>
    <t>The value of the contract lines that have their expiration being held for a particular contract.</t>
  </si>
  <si>
    <t>SERVICE_CONTRACT_EXPIRATION_HOLD_REMOVE_COMMENT</t>
  </si>
  <si>
    <t>A text describing the reason the exipration hold was removed.</t>
  </si>
  <si>
    <t>SERVICE_CONTRACT_EXPIRATION_HOLD_ACTUAL_END_DATE</t>
  </si>
  <si>
    <t>The date the expiration hold actually ended if this occurred before the EXPIRATION HOLD EXPECTED END DATE.</t>
  </si>
  <si>
    <t>SERVICE_CONTRACT_EXPIRATION_HOLD_REASON</t>
  </si>
  <si>
    <t>Indicates the reason why the Service Agreement expiration was put on hold.
NULL from source maps to 'UNKNOWN'
Exact list of values: 
'RENEWAL', 'SUMMARY QUOTE', 'ERATE', 'UNKNOWN'</t>
  </si>
  <si>
    <t>SERVICE_CONTRACT_EXPIRATION_HOLD_EXPTECTED_END_DATE</t>
  </si>
  <si>
    <t>The date the expiration hold is expected to end.</t>
  </si>
  <si>
    <t>SERVICE_CONTRACT_EXPIRATION_HOLD_EXPTECTED_START_DATE</t>
  </si>
  <si>
    <t>The date expiration hold is expected to start</t>
  </si>
  <si>
    <t>SERVICE_CONTRACT_EXPIRATION_HOLD_STATUS</t>
  </si>
  <si>
    <t>No definition available</t>
  </si>
  <si>
    <t>SERVICE_CONTRACT_EXPIRATION_HOLD_STATUS_CASE_NUMBER</t>
  </si>
  <si>
    <t>SERVICE_CONTRACT_REQUESTOR_CISCO_WORKER_PARTY_KEY</t>
  </si>
  <si>
    <t>The identifer of the Cisco worker that requested the Service Contract expiration to be put on hold.
NULL from source maps to -999</t>
  </si>
  <si>
    <t>SERVICE_CONTRACT_PRIMARY_APPROVAR_CISCO_WORKER_PARTY_KEY</t>
  </si>
  <si>
    <t>SERVICE_CONTRACT_SECONDARY_APPROVAR_CISCO_WORKER_PARTY_KEY</t>
  </si>
  <si>
    <t>The identifier of the Cisco worker that is the secondary approver for this expiration hold. This approver is optional in the source system.</t>
  </si>
  <si>
    <t>SERVICE_CONTRACT_TERTIARY_APPROVAR_CISCO_WORKER_PARTY_KEY</t>
  </si>
  <si>
    <t>SVC_CNTRCT_LN_ROUTE_TO_MRKT_CD</t>
  </si>
  <si>
    <t>DISTI_CUSTOMER_PARTY_KEY</t>
  </si>
  <si>
    <t>DV_ACTIVE_QUOTE_EXISTS_FLG</t>
  </si>
  <si>
    <t>Identifies whether a new active quote is available in CSCC or CCWWR for a instance associated with this Contract Line</t>
  </si>
  <si>
    <t>CONTRACT_LINE_SOURCE_APPLICATION_NAME</t>
  </si>
  <si>
    <t xml:space="preserve"> Identifies the application in which this line was created.</t>
  </si>
  <si>
    <t>DISTRIBUTOR_PURCHASE_ORDER_NUMBER</t>
  </si>
  <si>
    <t>CONTRACT_LINE_SUMMARY_QUOTE_CASE_NUMBER</t>
  </si>
  <si>
    <t>A CASE NUMBER for an instance that is generated because it is associated with a SUMMARY QUOTE. This CASE NUMBER is parsed from the CASE DETAIL TEXT based on a set of rules
NULL in the source maps to 'UNKNOWN'</t>
  </si>
  <si>
    <t>SERVICE_PARTNER_SITE_PARTY_KEY</t>
  </si>
  <si>
    <t>The Partner Site ID associated with this service Contract Line transaction</t>
  </si>
  <si>
    <t>Defines whether the Sales Order line in this transaction is marked as Channel in booking related object</t>
  </si>
  <si>
    <t>SERVICE_YORN</t>
  </si>
  <si>
    <t>Defines whether the product marked to this line is marked as service in Bookings related object</t>
  </si>
  <si>
    <t>SERVICE_PARTNER_IDENTIFICATION_METHOD</t>
  </si>
  <si>
    <t>The way the partner was identified for this transaction. Determines whether from PMC, Bookings or BILLTO</t>
  </si>
  <si>
    <t>COMMERECE_BUSINESS_PROCESS_NAME</t>
  </si>
  <si>
    <t>The combination of  the required response hours, the commerce business process, and the repair order service level is the service level which is either a standard service or a premium service.
For NULL from source represent with 'UNKNOWN'.</t>
  </si>
  <si>
    <t>REPAIR_SERVICE_ORDER_LEVEL</t>
  </si>
  <si>
    <t>The combination of  the required response hours, the commerce business process, and the repair order service level is the service level which is either a standard service or a premium service.
'UNK' is the code for UNKNOWN</t>
  </si>
  <si>
    <t>THIRD_PARTY_VENDOR_PARTY_KEY</t>
  </si>
  <si>
    <t>Identifies the Third Party Vendor who provides services for the Service Contract - Technical Services on the line level.
NULL from source maps to -999</t>
  </si>
  <si>
    <t>REACTION_TIME_CODE</t>
  </si>
  <si>
    <t>The combination of  the required response hours, the commerce business process, and the repair order service level is the service level which is either a standard service or a premium service.
UNK' is the code for UNKNOWN</t>
  </si>
  <si>
    <t>EXCEPTION_CLASSIFICATION</t>
  </si>
  <si>
    <t>An Exception may happen when a business rule cannot be implemented due to missing value of relevant reference entities Exception code is then captured for corresponding Instance_ID and is reprocessed to recheck if the reference came back in the next refresh</t>
  </si>
  <si>
    <t>REVALIDATE_DATE_FOR_ETL_REPROCESSING</t>
  </si>
  <si>
    <t>The transaction Type code in Bookings for the Sales order Line associated with this transaction</t>
  </si>
  <si>
    <t>EXCLUSION_CONTRCT_TYPE_FLG</t>
  </si>
  <si>
    <t xml:space="preserve">This flag captures the whether a service contract line has the product subgroups not to be categorized as opportunity.
like service_prod_subgroup_id with ('SIS','SIS2T','SISES','SIS98','SISND','SISSD','SISST') are excluded from opportunity, </t>
  </si>
  <si>
    <t>MULTI_YEAR_CONTRACT_LINE_YORN</t>
  </si>
  <si>
    <t>Determines whether the duration of the contract is greater than 365 then marked as Y else N</t>
  </si>
  <si>
    <t>RENEW_ELIGIBLE_YORN</t>
  </si>
  <si>
    <t>Marks if a transaction is eligible or not, mostly transactions with Terminated status are not qualified for renewal</t>
  </si>
  <si>
    <t>FIRST_CONTRACT_LINE_YORN</t>
  </si>
  <si>
    <t>Determines whether this trasaction is the first contract line associated with an Instance</t>
  </si>
  <si>
    <t>ACTIVE_SWEEPS_CONTRACT_YORN</t>
  </si>
  <si>
    <t>Marked Y if a contract is a SWEEPs contract based on XXCSS_QOT_CUST_PROFILE</t>
  </si>
  <si>
    <t>RENEWED_FROM_CONTRACT_LINE_KEY</t>
  </si>
  <si>
    <t>The Contract Line Id of the record  from which this tranaction was renewed from</t>
  </si>
  <si>
    <t>NEXT_CONTRACT_LINE_CREATE_DATE</t>
  </si>
  <si>
    <t>The contract Line creation Date of the next renewal that occurred to this transaction</t>
  </si>
  <si>
    <t xml:space="preserve">The date on which the contract Line ended from where this transaction was renewed </t>
  </si>
  <si>
    <t>PREVIOUS_CONTRACT_LINE_SERVICE_PRODUCT_KEY</t>
  </si>
  <si>
    <t xml:space="preserve">The Service Product Key of the contract Line  from where this transaction was renewed </t>
  </si>
  <si>
    <t>PREVIOUS_CONTRACT_LINE_RENEW_ELIGIBLE_YORN</t>
  </si>
  <si>
    <t>Marks if a previous transaction is eligible or not, mostly transactions with Terminated status are not qualified for renewal</t>
  </si>
  <si>
    <t>DUPLICATE_RENEWED_FROM_CONTRACT_LINE_YORN</t>
  </si>
  <si>
    <t>To be filled</t>
  </si>
  <si>
    <t>QUOTE_LINE_ID</t>
  </si>
  <si>
    <t>Unique identifier for the quote to which this contract line is linked to</t>
  </si>
  <si>
    <t>SERVICE_SALES_ORDER_LINE_KEY</t>
  </si>
  <si>
    <t>The Sales Order Line information to which this contract line is associated to</t>
  </si>
  <si>
    <t>SERVICE_SOL_LINKAGE_LOGIC</t>
  </si>
  <si>
    <t>The logic that was applied to derive the Sales Order line for this transcation</t>
  </si>
  <si>
    <t>SERVICE_SALES_ORDER_BOOKED_DATE</t>
  </si>
  <si>
    <t>The Data on which the sales order line for this Contract Line was booked</t>
  </si>
  <si>
    <t>SERVICE_SALES_ORDER_LINE_STATUS</t>
  </si>
  <si>
    <t>The order_line_status of the Sales order Line associated with this transaction</t>
  </si>
  <si>
    <t>REVENUE_TYPE_CODE</t>
  </si>
  <si>
    <t>The revenue type maked for the sales order line associated with this transaction. New or Renew</t>
  </si>
  <si>
    <t>QUOTE_LINE_QUANTITY</t>
  </si>
  <si>
    <t>The Line quantity at the time when this transaction was quoted on CSCC or CCW R systems</t>
  </si>
  <si>
    <t>QUOTE_LINE_REVENUE_SOURCE_CODE</t>
  </si>
  <si>
    <t>The revenue type maked for the Quote associated with this transaction. New or Renew</t>
  </si>
  <si>
    <t>QUOTE_LINE_DISCOUNT</t>
  </si>
  <si>
    <t>The Quote Line Discount provided at the time of quote transaction for this Contract Line ID</t>
  </si>
  <si>
    <t>SOURCE_REPORTED_PRODUCT_ID</t>
  </si>
  <si>
    <t>The Product ID as in Souce in the quoting tables for this Service Contract Line</t>
  </si>
  <si>
    <t>Q2O_LINE_ID</t>
  </si>
  <si>
    <t>The unique identifier in the Quote to Order bridge table</t>
  </si>
  <si>
    <t>SECONDARY_SALES_ORDER_LINE_KEY</t>
  </si>
  <si>
    <t>The secondary Sales order Line that is associated with this contract Line</t>
  </si>
  <si>
    <t>QUOTE_LINE_NET_AMOUNT</t>
  </si>
  <si>
    <t>The Net amount of quote in USD for this Contract Line ID</t>
  </si>
  <si>
    <t>CONTRACT_LINE_RENEWAL_REPORT_DATE</t>
  </si>
  <si>
    <t>The date on which the renewal for this transaction was reported in Order management systems</t>
  </si>
  <si>
    <t>RENEWED_TO_LINKAGE_LOGIC</t>
  </si>
  <si>
    <t>The logic on which the renewal for this contract was identified</t>
  </si>
  <si>
    <t>COVERAGE</t>
  </si>
  <si>
    <t>Determined whether an instance is covered or Not Covered</t>
  </si>
  <si>
    <t>FIRST_CONTRACT_LINE_CREATE_DATE</t>
  </si>
  <si>
    <t>The data on which the first contract line for this instance was created</t>
  </si>
  <si>
    <t>PREVIOUS_CONTRACT_LINE_NET_USD_AMOUNT</t>
  </si>
  <si>
    <t>The  USD Contract Line AMT for the line from where this contract line was renewed from</t>
  </si>
  <si>
    <t>SERVICE_SALES_COVERAGE_KEY</t>
  </si>
  <si>
    <t>A derived field mostly used for DRR identification for a given Sales Order Line associated to this transaction. An internal ETL attribtute</t>
  </si>
  <si>
    <t>SERVICE_COVERAGE_SALES_HIERARCHY_KEY</t>
  </si>
  <si>
    <t>SERVICE_COVERAGE_SAVM_GROUP_KEY</t>
  </si>
  <si>
    <t>The SAVM Key associated with this transaction based on the DRR</t>
  </si>
  <si>
    <t>SERVICE_SALES_COVERAGE_CAPTURED_YORN</t>
  </si>
  <si>
    <t>Internal ETL attribute to show how the coverage needs to be dervied</t>
  </si>
  <si>
    <t>SERVICE_SALES_ORDER_LINE_ID</t>
  </si>
  <si>
    <t>The sales order Line ID associated with this transaction</t>
  </si>
  <si>
    <t>SERVICE_BILL_TO_CUSTOMER_KEY</t>
  </si>
  <si>
    <t>The Bill-To Customer for this contract line</t>
  </si>
  <si>
    <t>SERVICE_SALES_ORDER_DEAL_ID</t>
  </si>
  <si>
    <t>The deal ID as marked in the Sales Order transaction related to this contract Line</t>
  </si>
  <si>
    <t>BUNDLE_PID</t>
  </si>
  <si>
    <t>BUNDLE_PRODUCT_KEY</t>
  </si>
  <si>
    <t>BUNDLE_LIST_PRICE_AMOUNT</t>
  </si>
  <si>
    <t>CONTRACT_HDR_SOURCE_DELETED_YORN</t>
  </si>
  <si>
    <t>CONTRACT_LINE_SOURCE_DELETED_YORN</t>
  </si>
  <si>
    <t>DV_INSTALLED_PRODUCT_LATEST_LINE_YORN</t>
  </si>
  <si>
    <t>PARENT_INSTANCE_ID</t>
  </si>
  <si>
    <t>PARENT_CONTRACT_LINE_ID</t>
  </si>
  <si>
    <t>PARENT_SERIAL_NUMBER</t>
  </si>
  <si>
    <t>PARENT_CONTRACT_LINE_START_DATE</t>
  </si>
  <si>
    <t>PARENT_CONTRACT_LINE_END_DATE</t>
  </si>
  <si>
    <t>PARENT_CONTRACT_LINE_STATUS_CODE</t>
  </si>
  <si>
    <t>PARENT_CONTRACT_NUMBER</t>
  </si>
  <si>
    <t>PARENT_SERVICE_PRODUCT_KEY</t>
  </si>
  <si>
    <t>SERVICE_DISTRIBUTOR_KEY</t>
  </si>
  <si>
    <t>CONTRACT_LINE_RENEWAL_STATUS</t>
  </si>
  <si>
    <t>ACW_REVALIDATE_DATE</t>
  </si>
  <si>
    <t>COMPONENT_INSTANCE_ID</t>
  </si>
  <si>
    <t xml:space="preserve"> A component can have its own instance id and linked to a main instance id.  
This attribute is included here (LOGICAL ONLY) as the basis for a Push Up copy of the attribute in INSTALLED PRODUCT (which is implemented as a separate table). 
NULL handling:  NULL from source maps to -999.</t>
  </si>
  <si>
    <t>PRODUCT_TRANSACTION_CURRENCY_CODE</t>
  </si>
  <si>
    <t>Installed Product - Associated Currency code of the Transaction</t>
  </si>
  <si>
    <t>PRODUCT_SALES_ORDER_NUMBER</t>
  </si>
  <si>
    <t>This is the ORDER NUMBER as it appears in the source system -- it may be a SALES ORDER Number or it may be a Remarketing Order Number.</t>
  </si>
  <si>
    <t>PRODUCT_PURCHASE_ORDER_NUMBER</t>
  </si>
  <si>
    <t>The Purchase Order Number given by the Billing Customer for the associated SALES ORDER LINE.note: name change -- added "CUSTOMER".</t>
  </si>
  <si>
    <t>No Definition available.
sample values include:
10001
10002
10003</t>
  </si>
  <si>
    <t>PRODUCT_PROMISED_TO_CUSTOMER_SHIPMENT_DATE</t>
  </si>
  <si>
    <t>The date of shipment promised to the customers.</t>
  </si>
  <si>
    <t>PRODUCT_SHIPMENT_CONFIRMED_DATE_TIME</t>
  </si>
  <si>
    <t>Date and Time on which confirmed shipment occurred.</t>
  </si>
  <si>
    <t>INSTALLED_PRODUCT_ELECTRONIC_SERIALIZED_YORN</t>
  </si>
  <si>
    <t>Subtype Discriminator 
exact list of values: Y &amp;N</t>
  </si>
  <si>
    <t>INSTALLED_PRODUCT_ELECTRONIC_SERIAL_NUMBER</t>
  </si>
  <si>
    <t>This is the serial number that is returned from an electronic query to the product via SNMP (Simple Network Management Protocol) This is available only for user-entered from IB UI. we need to model the same.</t>
  </si>
  <si>
    <t>INSTALLATION_QUANTITY</t>
  </si>
  <si>
    <t>Quantity is always one for a SERIALIZED item (i.e. with a serial number).  For NON-SERIALIZED, this quantity may be greater than one.</t>
  </si>
  <si>
    <t>SERIAL_NUMBER</t>
  </si>
  <si>
    <t>Serial number of an instance ID. Its either serial_number or attribute11</t>
  </si>
  <si>
    <t>It is a derived column based on local selling price.</t>
  </si>
  <si>
    <t>PRODUCT_STANDARD_PRICE</t>
  </si>
  <si>
    <t>It is a derived column based on list price.</t>
  </si>
  <si>
    <t>DEINSTALL_DATE_TIME</t>
  </si>
  <si>
    <t>The date and time on which the Product has been deinstalled from the Customer Location.</t>
  </si>
  <si>
    <t>INSTALLED_PRODUCT_LAST_MODIFIED_DATE_TIME</t>
  </si>
  <si>
    <t>INSTANCE_NUMBER</t>
  </si>
  <si>
    <t>Alternate identifier used by the business only when there is a serial number.
Depending on circumstances, business may use any of several different data elements to look up an instance of INSTALLED PRODUCT -- none of these qualifies as a business key, however.)
If the INSTALLED PRODUCT has a serial number, INSTANCE NUMBER is used to look it up.  When there is no serial number, sourceKey INSTANCE ID INT is used, since sourceKey INSTANCE ID INT is a truly unique identifier, and is available for all records. 
NOTE: this is a surrogate key that is produced by the application, but it does not apply to all rows in some rows, the value of INSTANCE NUMBER is the same as INSTANCE ID INT
in other rows,  INSTANCE NUMBER has a different value from INSTANCE ID INT or may be NULL  the actual source key from the application is INSTANCE ID INT.
NOTE:  for the rows where there is a serial number, the business key is actually PRODUCT ID and SERIAL NUMBER -- this does not qualify as a real biz key, however, because it does not apply to rows where there is no serial number -- also, it is a weak key because the SERIAL NUMBER may be duplicate for various reasons -- some business reasons (actual duplicate serial numbers on products) and some data quality reasons.</t>
  </si>
  <si>
    <t>PRODUCT_SALES_ORDER_BOOKED_DATE</t>
  </si>
  <si>
    <t>Booked date of the associated Sales order</t>
  </si>
  <si>
    <t>PRODUCT_ORDER_DATE_TIME</t>
  </si>
  <si>
    <t>Date and Time the associated SALES ORDER was created.</t>
  </si>
  <si>
    <t>Sample values:INTERNAL BUSINESS USE
RESALE
Alternate source: RA_CUSTOMER_TRX_ALL
ATTRIBUTE10.</t>
  </si>
  <si>
    <t>PRODUCT_UNIT_LOCAL_NET_PRICE</t>
  </si>
  <si>
    <t>IN LOCAL CURRENCY (CURRENCY IN SALES ORDER).
SYN: UNIT SALE PRICE
UNIT NET PRICE == 
UNIT LIST PRICE - SUM (DISCOUNT LOCAL AMOUNT) from all associated SALES ORDER DISCOUNT LINEs</t>
  </si>
  <si>
    <t>PRODUCT_UNIT_LIST_PRICE</t>
  </si>
  <si>
    <t>Product list price as recorded for this transaction in local currency.</t>
  </si>
  <si>
    <t>PRODUCT_SALES_HIERARCHY_KEY</t>
  </si>
  <si>
    <t>Sales Territory associated with the original sale of the INSTALLED PRODUCT.</t>
  </si>
  <si>
    <t>Installed Base Status --  Indicates where the INSTALLED PRODUCT is in its life cycle.
values:
EXPIRED
?DMY
Replaced-AUTO_DEINSTALLED
Replace Pend-DEINSTALLED
Replaced-DEINSTALLED
Terminated-UNMATCHED
Latest-INSTALLED
Terminated-AUTO_DEINSTALLED
CREATED
Latest-UNMATCHED
Returned-AUTO_DEINSTALLED
Terminated-Duplicate
Returned-DEINSTALLED
Replace Pend-AUTO_DEINSTALLED</t>
  </si>
  <si>
    <t>GOODS_PRODUCT_KEY</t>
  </si>
  <si>
    <t xml:space="preserve">SURROGATE KEY
for performance optimization only
To be derived from bizKey
Note: the subtypes in the LDM have rolenamed keys migrated from the bizKey (using AK migration)
This is to communicate the important business concept that the subtypes have different names for their keys (even though the general name for the bizKey is ITEM NUMBER).
 </t>
  </si>
  <si>
    <t>INSTALLED_AT_CUSTOMER_LOCATION_KEY</t>
  </si>
  <si>
    <t>Location Key of the Installed customer</t>
  </si>
  <si>
    <t>INSTALLED_PRODUCT_OWNER_CUSTOMER_PARTY_KEY</t>
  </si>
  <si>
    <t>RMA_SALES_ORDER_LINE_KEY</t>
  </si>
  <si>
    <t>SURROGATE KEY - Surrogate key is driven from the following data: 
sourceKey SALES ORDER LINE ID INT 
sourceSystem CODE</t>
  </si>
  <si>
    <t>PRODUCT_SHIP_TO_CUSTOMER_LOCATION_KEY</t>
  </si>
  <si>
    <t xml:space="preserve">SURROGATE KEY </t>
  </si>
  <si>
    <t>PRODUCT_BILL_TO_CUSTOMER_LOCATION_KEY</t>
  </si>
  <si>
    <t>PRODUCT_SALES_ORDER_LINE_KEY</t>
  </si>
  <si>
    <t>Surrogate key
Surrogate key derived from: SourceKey INSTANCE ID INT &amp; SourceSystem CODE</t>
  </si>
  <si>
    <t>PRODUCT_RETURNED_SALES_ORDER_LINE_KEY</t>
  </si>
  <si>
    <t>SURROGATE KEY
To be derived from: SourceKey SALES ORDER LINE ID INT  &amp; SourceSystem CODE</t>
  </si>
  <si>
    <t>PRODUCT_SALES_REPRESENTATIVE_KEY</t>
  </si>
  <si>
    <t>Technical key for the representative who carried out the sales</t>
  </si>
  <si>
    <t>ATTACH_ELIGIBLE_YORN</t>
  </si>
  <si>
    <t>Y' means that this is an INSTALLED PRODUCT-ATTACHED ELIGIBLE (it is eligible to be counted for computing Attach Rate)
'N' means the contrary.</t>
  </si>
  <si>
    <t>INSTALLED_PRODUCT_ORIGINAL_SALES_ORDER_LINE_YORN</t>
  </si>
  <si>
    <t>Indicates that the orginal sales order line key was used for the transacion, Values: 'Y'  &amp; 'N'</t>
  </si>
  <si>
    <t>INSTALLED_PRODUCT_REPLACEMENT_YORN</t>
  </si>
  <si>
    <t>Indicates whether their was a replacement role , Values: 'Y'  &amp; 'N'</t>
  </si>
  <si>
    <t>RMA_YORN</t>
  </si>
  <si>
    <t xml:space="preserve">Indicates that this INSTALLED PRODUCT has been returned via RMA.
Values: 'Y' &amp; 'N'. </t>
  </si>
  <si>
    <t>REPLACEMENT_INSTANCE_ID</t>
  </si>
  <si>
    <t>Identifies a REPLACEMENT INSTALLED PRODUCT for an INSTALLED PRODUCT that has been returned via RMA.</t>
  </si>
  <si>
    <t>INSTALLED_PRODUCT_SOURCE_SYSTEM</t>
  </si>
  <si>
    <t>Source System code</t>
  </si>
  <si>
    <t>INSTALLED_PRODUCT_SOFTWARE_IDENTIFICATION_NUMBER</t>
  </si>
  <si>
    <t>Identifies the software that is on the Installed Product.</t>
  </si>
  <si>
    <t>PRODUCT_LATEST_SHIPMENT_DATE_TIME</t>
  </si>
  <si>
    <t>The latest date and time the product was shipped.</t>
  </si>
  <si>
    <t>INSTALLED_PRODUCT_CURRENCY_CONVERSION_RATE</t>
  </si>
  <si>
    <t>The rate used to calculate the USD amount for the INSTALLED PRODUCT.</t>
  </si>
  <si>
    <t>INSTALLED_PRODUCT_CREATION_DATE_TIME</t>
  </si>
  <si>
    <t>Date &amp; Time this INSTALLED PRODUCT was created in the source system.</t>
  </si>
  <si>
    <t>SCDC_SERIALIZED_YORN</t>
  </si>
  <si>
    <t xml:space="preserve">Y' indicates that this SCDC product is a serialized product (as determined by SCDC NOTas reported by Manufacturing). 'N' indicates the contrary.  
</t>
  </si>
  <si>
    <t>SCDC_SERIALIZED_COVERAGE_YORN</t>
  </si>
  <si>
    <t xml:space="preserve">Y indicates that this Serialized SCDC Installed Product moved from Uncovered to covered status after the Uncovered data was pulled. </t>
  </si>
  <si>
    <t>SCDC_DUPLICATE_SERIAL_NUMBER_YORN</t>
  </si>
  <si>
    <t xml:space="preserve"> 'Y' indicates that there is more than one instance of the combination of the serial number and product family for this installed product (active installed products ONLY). 'N' indicates the contrary.</t>
  </si>
  <si>
    <t>INVALID_SERIAL_NUMBER_YORN</t>
  </si>
  <si>
    <t>Y' indicates that the Serial Number for this product is invalid. 'N' indicates the contrary.</t>
  </si>
  <si>
    <t>INVALID_SERIAL_NUMBER_REASON</t>
  </si>
  <si>
    <t>Describes why the serial number has been flagged as invalid.</t>
  </si>
  <si>
    <t>DUPLICATE_SERIAL_NUMBER_YORN</t>
  </si>
  <si>
    <t>Indicates that this has a duplicate serial number.  This is necessary because it is not possible to determine which (of multiple) customers actually owns the serial number in question, so both serial numbers are recorded.</t>
  </si>
  <si>
    <t>Indicates whether the product key is a Hardware</t>
  </si>
  <si>
    <t>Indicates whether the product key is a Software</t>
  </si>
  <si>
    <t>PRODUCT_PARTNER_SITE_PARTY_KEY</t>
  </si>
  <si>
    <t>Installed Product Partner site party key associated with bookings</t>
  </si>
  <si>
    <t>PRODUCT_PARTNER_IDENTIFICATION_METHOD</t>
  </si>
  <si>
    <t>Installed Product Partner Intentification method for booking transactions</t>
  </si>
  <si>
    <t>PRODUCT_REMARKETING_ORDER_NUMBER</t>
  </si>
  <si>
    <t xml:space="preserve">For INSTALLED PRODUCTs that are RFB (Remarketed) this is the 3rd party sales order number.  </t>
  </si>
  <si>
    <t>INSTALLED_PRODUCT_SOURCE_APPLICATION_CODE</t>
  </si>
  <si>
    <t>Identifies the application that created the installed product record.
example values: 
ERP SHIPMENT (10002) SHIP
IB_CONFIG (10044) SL
IB_CONFIG (10044) SPLITS</t>
  </si>
  <si>
    <t>RMA_STATUS_YORN</t>
  </si>
  <si>
    <t>Indicates the INSTALLED PRODUCT is in RMA status.
N: NO -  Not in RMA status
Y: YES - Indicates the INSTALLED PRODUCT is in RMA status. 
E: ERROR - When the validation execution results in error</t>
  </si>
  <si>
    <t>REPLACEMENT_YORN</t>
  </si>
  <si>
    <t>Indicates Replacement role of a Installed Product, list of values:  Y &amp; N</t>
  </si>
  <si>
    <t>SOURCE_APPLICATION_NAME</t>
  </si>
  <si>
    <t>The application that the data comes from.  (into C3).
example values: 
MACD DLINK IB
MACD EXPIRE IB
MACD MOVE
MACD RELINK
Party Merge Transaction
IBRECON_TXN
PORTABLE SOLUTIONS
XXCSS_SCM_AM</t>
  </si>
  <si>
    <t>POS_BOOKINGS_PROCESS_DATE</t>
  </si>
  <si>
    <t>Booking date when this POS transaction was processed</t>
  </si>
  <si>
    <t>POS_PARTNER_SITE_PARTY_KEY</t>
  </si>
  <si>
    <t>Partner site party key for POS Transaction</t>
  </si>
  <si>
    <t>POS_BOOKINGS_MEASURE_KEY</t>
  </si>
  <si>
    <t>Booking technical key for POS Transaction</t>
  </si>
  <si>
    <t>POS_CHANNEL_BOOKINGS_YORN</t>
  </si>
  <si>
    <t>Booking Channel flag for POS Transacion</t>
  </si>
  <si>
    <t xml:space="preserve">Determines the Route to Market.
Direct,1-Tier and 2-Tier </t>
  </si>
  <si>
    <t>PRODUCT_END_CUSTOMER_LOCATION_KEY</t>
  </si>
  <si>
    <t>Installed Product End customer key</t>
  </si>
  <si>
    <t>POS_TRANSACTION_DATE</t>
  </si>
  <si>
    <t>Derived from TRANSACTION DATETIME.</t>
  </si>
  <si>
    <t>Date when a instance attribute get invalidated. On this day all the respecive instances will be reprocessed.</t>
  </si>
  <si>
    <t>BUSINESS_DEFINED_PRODUCT_SHIPPED_DATE</t>
  </si>
  <si>
    <t>Product shipped date defined by business</t>
  </si>
  <si>
    <t xml:space="preserve">BEST_SITE_CUSTOMER_KEY </t>
  </si>
  <si>
    <t>Best Site Customer key</t>
  </si>
  <si>
    <t>INSTANCE_TOB_REMOVED_DATE</t>
  </si>
  <si>
    <t>Date when Instance got removed from an oppurtunity</t>
  </si>
  <si>
    <t>RMA_REPLACEMENT_INSTANCE_ID</t>
  </si>
  <si>
    <t>Indicates this instance ID was a Replacement</t>
  </si>
  <si>
    <t>ACQUISITION_MIGRATED_YORN</t>
  </si>
  <si>
    <t>Indicates whether a Acquisition role exists</t>
  </si>
  <si>
    <t>ATTACH_PROPENSITY</t>
  </si>
  <si>
    <t>REFRESH_PROPENSITY</t>
  </si>
  <si>
    <t>CURRENT_USER_LICENSE_COUNT</t>
  </si>
  <si>
    <t>CURRENT_SERVICE_TERM_LENGTH_IN_DAYS</t>
  </si>
  <si>
    <t>PRODUCT_LINE</t>
  </si>
  <si>
    <t>MAPPED_TO_SOFTWARE_PRODUCT_KEY</t>
  </si>
  <si>
    <t>PRODUCT_SALES_ORDER_LINE_ID</t>
  </si>
  <si>
    <t>INSTALLED_AT_CUSTOMER_KEY</t>
  </si>
  <si>
    <t>Installed at Customer Key</t>
  </si>
  <si>
    <t>PRODUCT_SHIP_TO_CUSTOMER_KEY</t>
  </si>
  <si>
    <t>Installed Customer Ship to Customer Key</t>
  </si>
  <si>
    <t>PRODUCT_BILL_TO_CUSTOMER_KEY</t>
  </si>
  <si>
    <t>Installed Customer Bill to Customer Key</t>
  </si>
  <si>
    <t>PRODUCT_END_CUSTOMER_KEY</t>
  </si>
  <si>
    <t>Installed Product - End customer key</t>
  </si>
  <si>
    <t>POS_BILL_TO_CUSTOMER_LOCATION_KEY</t>
  </si>
  <si>
    <t>Point of Sale - Bill to Customer Location key</t>
  </si>
  <si>
    <t>POS_SHIP_TO_CUSTOMER_LOCATION_KEY</t>
  </si>
  <si>
    <t>Point of Sale - Ship to Customer Location key</t>
  </si>
  <si>
    <t>Indicates whether a product line is ACW</t>
  </si>
  <si>
    <t>SECURITY_HARDWARE_SOFTWARE_CODE</t>
  </si>
  <si>
    <t>SOFTWARE_SUBSCRIPTION_ESTIMATED_END_DATE</t>
  </si>
  <si>
    <t>NOT_ELIGIBLE_FOR_OPPORTUNITY_YORN</t>
  </si>
  <si>
    <t>Indicates the instance is not eligible for an opportunity</t>
  </si>
  <si>
    <t>Holds information about business process - Onsite Labor and Replace Parts &amp; Unknown</t>
  </si>
  <si>
    <t>The transaction Type code in Bookings for the Sales order Line associated with this transaction at Service level</t>
  </si>
  <si>
    <t>Defines whether the Sales Order line in this transaction at instance level is marked as Channel in booking related object</t>
  </si>
  <si>
    <t>The combination of  the required response hours, the commerce business process, and the repair order service level is the service level which is either a standard service or a premium service.</t>
  </si>
  <si>
    <t xml:space="preserve">Determines the Route to Market of a contract .
Direct,1-Tier and 2-Tier </t>
  </si>
  <si>
    <t>The selling price of the Instance(each instance of a product) in USD.</t>
  </si>
  <si>
    <t xml:space="preserve">Determines start date of Warranty contract </t>
  </si>
  <si>
    <t xml:space="preserve">Determines end date of Warranty contract </t>
  </si>
  <si>
    <t>Column1</t>
  </si>
  <si>
    <t>Column2</t>
  </si>
  <si>
    <t>An entire platform of similar technology or marketplace that is used to group PRODUCTs</t>
  </si>
  <si>
    <t>Describes a Cisco Organizational Entity that manages one or more product platforms</t>
  </si>
  <si>
    <t xml:space="preserve"> A group of business units that have a similar customer base. This entity was created by finance to provide greater granularity to customer than the old lines of business. </t>
  </si>
  <si>
    <t>This denotes the ID that has been assigned to a PRODUCT</t>
  </si>
  <si>
    <t>A word, code, or short phrase that uniquely identifies a PRODUCT TYPE.</t>
  </si>
  <si>
    <t>A word, code, or short phrase that uniquely identifies a PRODUCT SUB GROUP.</t>
  </si>
  <si>
    <t>Last Date Of Support of the Product</t>
  </si>
  <si>
    <t xml:space="preserve"> The way in which a Software Product is going to be billed to the Customer. Perpetual means they are chaged one time at sale. Utility is usage based. Term is based on a period of time</t>
  </si>
  <si>
    <t>A Classification of the Software embedded (stacked) within a PID</t>
  </si>
  <si>
    <t>Classifies whether a PRODUCT is HARDWARE, SOFTWARE or SERVICE</t>
  </si>
  <si>
    <t>Represents whether a PRODUCT is HARDWARE SOFTWARE, or HARDWARE/SOFTWARE MIX.</t>
  </si>
  <si>
    <t>Service fee associated with the preferred service level for this product, in USD</t>
  </si>
  <si>
    <t>Describes the software version of the IOS on which the installed product was running, at the time the collection was made</t>
  </si>
  <si>
    <t>A grouping of BUSINESS UNITs for business reporting purposes</t>
  </si>
  <si>
    <t>Indicates the Cisco or acquisition company that owns the PRODUCT FAMILY</t>
  </si>
  <si>
    <t>A Classification of the type of Software Usage applicable to this product</t>
  </si>
  <si>
    <t>The stage of the Item Life Cycle</t>
  </si>
  <si>
    <t>For equipment and software that is not covered by a service-and-support contract, this is the last date to order a new service-and-support contract or add the equipment and/or software to an existing service-and-support contract</t>
  </si>
  <si>
    <t>The last date that Cisco Engineering may release any software maintenance releases or bug fixes to the software product. After this date, Cisco Engineering will no longer develop, repair, maintain, or test the product software.</t>
  </si>
  <si>
    <t>The last date to extend or renew a service contract for the product.  The extension or renewal period cannot extend beyond the last date of support.  Ex: 3/1/2011.</t>
  </si>
  <si>
    <t xml:space="preserve"> A short business identifier for an ITEM TYPE</t>
  </si>
  <si>
    <t>A group of GENERIC SERVICE PRODUCTs summarized by delivery mechanisms and/or defined deliverables</t>
  </si>
  <si>
    <t>The name of a category that tells what the basis or means of calculating the Base Discount is. Discount Category is used to enable market-relavant list price and discounts</t>
  </si>
  <si>
    <t>Specifies whether the product is Hardware, Software or a Service</t>
  </si>
  <si>
    <t>Helps determines Partner vs Customer asset ownership on Partner Shared Support contracts</t>
  </si>
  <si>
    <t>Identifies the Service Level or Contract Type a product can most likely mapped to.</t>
  </si>
  <si>
    <t>List price of the Mapped Service SKU which can most likely mapped to a product</t>
  </si>
  <si>
    <t>Identifies if a product is eligible for SWSS Contract Type</t>
  </si>
  <si>
    <t>The level at which the SalesTerritory node assinment is , level one represents theater</t>
  </si>
  <si>
    <t>Sales Coverage Market Segement, A classification of SALES TERRITORY based on how the Cisco Sales Organization covers the market. 
Eg. 
ENTERPRISE
COMMERCIAL
SERVICE PROVIDER
PUBLIC SECTOR
OTHER</t>
  </si>
  <si>
    <t>A sub-classification of SALES TERRITORY based on how the Cisco Sales Organization covers the market. 
COM-CONSUMER-SOHO
COM-MM
COM-SMB
COM-OTHER
ENT-FINANCE
ENT-MFG
ENT-RETAIL&amp;TRANSP
ENT-OTHER
SP-CHALLENGER
SP-INCUMBENT
SP-MOBILE
SP-OTHER
PS-OTHER
PS-CENTRAL GOVT
PS-DEFENSE
PS-EDUCATION
PS-HEALTHCARE
PS-LOCAL GOVT
OTHER</t>
  </si>
  <si>
    <t xml:space="preserve">Country associated with a given Sales Territory.  </t>
  </si>
  <si>
    <t xml:space="preserve">Marked Y if the Country associated with a given Sales Territory is United States.  </t>
  </si>
  <si>
    <t>The Name of the Sales Territory at Level 1 as managed in the Share application.</t>
  </si>
  <si>
    <t>The Name of the Sales Territory at Level 2 as managed in the Share application.</t>
  </si>
  <si>
    <t>The Name of the Sales Territory at Level 3 as managed in the Share application.</t>
  </si>
  <si>
    <t>The Name of the Sales Territory at Level 4 as managed in the Share application.</t>
  </si>
  <si>
    <t>The Name of the Sales Territory at Level 5 as managed in the Share application.</t>
  </si>
  <si>
    <t>The Name of the Sales Territory at Level 6 as managed in the Share application.</t>
  </si>
  <si>
    <t>A word or phrase that identifies the Sales node structure as a whole.</t>
  </si>
  <si>
    <t>Name of the customer associated with this install base and contract line record</t>
  </si>
  <si>
    <t>The Customer name rolled up to the Global Ultimate for a given install base and contract line record</t>
  </si>
  <si>
    <t xml:space="preserve">Vertical market segment of partner </t>
  </si>
  <si>
    <t>A type of GEOGRAPHIC AREA.  An inhabited place that is an incorporated municipal unit.  May be a city,  town or village.</t>
  </si>
  <si>
    <t xml:space="preserve"> The largest territorial division for local government within a foreign COUNTRY or a within a state of the United States.</t>
  </si>
  <si>
    <t>The postal code of the Address.</t>
  </si>
  <si>
    <t>Means a business which is at least 51% owned and operated by an individual(s) who are U.S. citizens and their ancestry is African-American, Subcontinent Asian-American, Native-American, Asian Pacific-American, or Hispanic-American. Business must be certified by the National Minority Supplier Development Council, or one of its regional councils. Foreign-owned firms operating in the U.S. are not included in this definition.</t>
  </si>
  <si>
    <t>Means a business which is at least 51% owned by one or more women; or, in the case of any publicly owned business, at least 51% of the stock of which is owned by one or more women; and whose management and daily business operations are controlled by one or more women (reference FAR 2.101). Businesses must be certified by the Women's Business Enterprise National Council (WBENC).</t>
  </si>
  <si>
    <t>Definition for OTHER: Any other individual certified as disadvantaged by the Small Business Administration.
Ethnicity:
   AFRICAN-AMERICAN-OWNED
   SUBCONTINENT-ASIAN-AMERICAN OWNED
   NATIVE-AMERICAN-OWNED
   ASIAN-PACIFIC-AMERICAN-OWNED
   HISPANIC-AMERICAN-OWNED</t>
  </si>
  <si>
    <t>Means a business located in a historically underutilized business zone, which is an area located within one or more qualified census tracts, qualified non-metropolitan counties, or lands within the external boundaries of an Indian reservation. Status as a qualified HUBZone small business concern is determined by the Small Business Administration (SBA) in accordance with 13 CFR part 126. If the SBA determines that a concern is a qualified HUBZone small business concern, it will issue a certification to that effect and will add the concern to the List of Qualified HUBZone Small Business Concerns on its Internet web site at www.sba.gov/hubzone.</t>
  </si>
  <si>
    <t>BE_GEO_ID is the internal identifier of a PARTNER COUNTRY GROUP in PDB</t>
  </si>
  <si>
    <t>Surrogate Business Key that allows the various PARTY roles to be managed via a common identifier.</t>
  </si>
  <si>
    <t>Name of the Partner associated with this transaction of install base /Service Contract record</t>
  </si>
  <si>
    <t>The transaction Type code in Bookings for the Sales order Line associated with this transaction at product level, like ERP, POS or AR bookings</t>
  </si>
  <si>
    <t xml:space="preserve">Determines if it is a PID or a PART </t>
  </si>
  <si>
    <t xml:space="preserve">Indicates the date on which the service contract starts for this contracts line </t>
  </si>
  <si>
    <t xml:space="preserve">High-level classification of the way the Partner does business with Cisco.
DVAR and SP Partner types are 1T (1 tier),  all others are 2T (2 tier).
Partner types that are not assigned a tier should map to 1-TIER
list of values: 
1-TIER
2-TIER
</t>
  </si>
  <si>
    <t xml:space="preserve">Business Identifier for the subtype of PARTNER QUALIFICATION that indicates the kind of skills and knowledge an individual possesses that enable him/her to sell, operate or service certain groups of Cisco products.
Examples include: 
Cisco Cable Communications Specialist, 
CQS-Cisco Content Networking Specialist, 
Cisco Cable Communications Sales Specialist, 
CQS-Cisco Firewall Specialist, 
CQS- Cisco Multiservice Switching Specialist, 
CQS-Cisco MxU Specialist 1, 
Cisco Network Management Specialist, 
CQS- Cisco Wireless LAN Design-Recertification, 
Cisco Wireless LAN Sales Specialist, 
CQS-Cisco IP Telephony Design Specialist, 
Cisco IP Telephony Express Specialist, 
Cisco Network Management Sales Specialist.
</t>
  </si>
  <si>
    <t>The Net amount in USD for the contract line associated with this transaction</t>
  </si>
  <si>
    <t>The Install Site country for this transaction</t>
  </si>
  <si>
    <t>The Install Site City for this transaction</t>
  </si>
  <si>
    <t>List of standard industries that can be used in representing or displaying Market Size forecasts in GMV.
This is classified into Main Verticals, Sub Verticals and industries. 
Main Vertical: is a name that identifies a group of similar verticals</t>
  </si>
  <si>
    <t>Unique name of a CUSTOMER MARKET SEGMENT.
ENTERPRISE
COMMERCIAL
SERVICE PROVIDER</t>
  </si>
  <si>
    <t>Identifies the type of a given site associated with this Instance 'BRANCH'
'SINGLE LOCATION'
'HEADQUARTERS'
'NOT APPLICABLE'</t>
  </si>
  <si>
    <t>A vertical market is a particular industry or group of enterprises in which similar products or services are developed and marketed using similar methods (and to whom goods and services can be sold). 
Broad examples of vertical markets are: insurance, real estate, banking, heavy manufacturing, retail, transportation, hospitals, and government</t>
  </si>
  <si>
    <t xml:space="preserve">A vertical market subgroup is a  group of enterprises within a particular industry in which similar products or services are developed and marketed using similar methods (and to whom goods and services can be sold). </t>
  </si>
  <si>
    <t xml:space="preserve"> An administrative or functional structure created to conduct business.  May be a company, business, educational institution, government agency, corporation, or any organizational level thereof.</t>
  </si>
  <si>
    <t>A the Name of the PARTY that facilitates the sales of Cisco goods and services. A PARTNER may be a distributor or reseller.</t>
  </si>
  <si>
    <t>Name of a CHANNEL PARTNER within a particular COUNTRY.</t>
  </si>
  <si>
    <t>In a 2-Tier Model, the name of the Distributor associated with this transaction of install base /Service Contract record</t>
  </si>
  <si>
    <t>Column3</t>
  </si>
  <si>
    <t>Determines whether this line was Auto Quoted or not</t>
  </si>
  <si>
    <t xml:space="preserve">The date on which the previous contract Line ended. The  from where this transaction was renewed </t>
  </si>
  <si>
    <t>The three character code for the Country assigned by ISO.</t>
  </si>
  <si>
    <t>Veteran Employee's disability status</t>
  </si>
  <si>
    <t xml:space="preserve"> The Primary Key for Contract Line linked to an instance, for every renewal the contart LINE ID associated with the instance changes. Lines list the individual service, usage, and subscription items that are included in the contract. A single contract can have multiple lines.</t>
  </si>
  <si>
    <t>Indicates whether a transaction if its ERP Shipment(10002) or RMA(1010267, 10000) etc . Order Entry/Shipping uses special order transaction types that you set up for adding to or updating the Service installed base</t>
  </si>
  <si>
    <t>Determines type of warranty like standard warranty ,3 year HW warranty etc.
A warranty represents a support service that is always included with a given serviceable product. The price of a warranty is assumed to be included in the price of the serviceable product, and is therefore not separately priced. Like service programs, each warranty has a duration, a start date, an end date, and coverage terms. However, unlike service programs, warranties are not selected during the order entry process. Rather, they are included automatically with the serviceable product.</t>
  </si>
  <si>
    <t xml:space="preserve">Date on which the PRODUCT was installed.
Often, the Install Date date for an item instance is not known when the item is being shipped. It may be updated later.For item instances related to service contracts, Install Base coordinates a change of Install Date with  Service Contracts to affect the warranty start date based on the specific setup in  Service Contracts. </t>
  </si>
  <si>
    <t xml:space="preserve">Indicate the type of Purchase order 
Eg
Resale
Stocking
Standard etc
</t>
  </si>
  <si>
    <t>Whether this installed product is a parent (has a child), a child (has a parent) or a stand alone (no parent) component. 
List of values: 
PARENT 
CHILD 
STANDALONE
PARENT-CHILD
Represents a relationship type is used to maintain the configuration or structure of an item instance
The Component-Of relationship type is the only one that flows down the current location and install location from parent to child. Type does not support many-to-many and cyclic relationships.
For example, the following items are parts of a personal computer:
Motherboard
CPU
I-O Boards
RAM
Monitor
Keyboard
Mouse</t>
  </si>
  <si>
    <t>Determines whether this record has been renewed on time. "Y" indicates that the line has been renewed and an an Instance ID got a new Contract Line ID created before or on 90 days after the current Contract Line ID ended</t>
  </si>
  <si>
    <t xml:space="preserve">The Primary Key of Installed Base , provides a unique record per device installation(at serial number). Unique ID that identifies an item unit instance. 
Install Base is a centralized repository of information for an item instance and its tracking details including location, status, ownership, party role, and contact relationships.
An instance of a particular product  sold to an end customer or distributor. The Instance ID uniquely identifies any customer product (serialized or non-serialized) in the installed base. </t>
  </si>
  <si>
    <t>Name of the given sales order type. Order types are required for entering orders and returns because they specify processing rules and order entry defaults. The assignment of an order cycle to each order type is to control the order processing and to provide default values for this order type.
Eg:
Government - US
Internal - US
Internal Cisco - CAN
Internal Cisco - JPN
Internal/Demo/Evaluation - US
Replacement - $0 - UKH
Standard Cisco - CAN</t>
  </si>
  <si>
    <t xml:space="preserve">Y' indicates that this is an SCDC validated product. 'N' indicates the contrary.
SCDC - Service Contract Data Control is a backend validations and enforcement engine that is integrated with CSCC applications. The objective of this engine is to prevent data pollution and improve the data accuracy and correctness at the time of Contract creation/renewal and Soft-lining thereby reducing the cost of maintaining bad data. Service Contract Data Controls - IB/SA data validation and flexible enforcement service, Clients include IQT, OCM, Asset Mgt, CSCC Quoting and Entitlement   </t>
  </si>
  <si>
    <t>A classification of the SERVICE CONTRACT LINE as either NEW (i.e. a new service contract) or RENEWAL (i.e. reneweal of an existing service contract).
NULL in the source maps to 'UNKNOWN'</t>
  </si>
  <si>
    <t>Classifies a service as TS or AS
VALUES:
'TECHNICAL SERVICES', 'ADVANCED SERVICES'
Cisco's innovative technical services and educational offers span the IT lifecycle to help customers simplify complexity and build the foundation for extraordinary results. Cisco's expertise transcends traditional support models to provide proactive, pre-emptive services for hardware, software, multivendor and premium network-level support. Experts are available around-the-clock, worldwide to ensure your IT works simply, consistently, and securely. Through continuous innovation, we evolve offerings to address emerging trends and technologies, such as cloud and automation, to help customers extract maximum value from your resources.</t>
  </si>
  <si>
    <t>The date on which the contract was last renewed, or on which a new transaction of renewal occured for this Service Contract Line.
Addional Info on RENEW: Customer renewal is a vital driver for generating recurring revenue. Every renewal is an opportunity to communicate the value derived from our solutions and understand how they engage with, and adopt features which is critical to proving the ROI. Customers will be highly motivated to renew when they have met business objectives including increased revenue, improved productivity and run an optimized and secure network.</t>
  </si>
  <si>
    <t>Specifies the Contract Group Classification
Exact list of values: 
'ERN', 'HDC', 'LDC', 'N/A'</t>
  </si>
  <si>
    <t>Customer</t>
  </si>
  <si>
    <t>Distributor</t>
  </si>
  <si>
    <t>Functional Grouping</t>
  </si>
  <si>
    <t xml:space="preserve">Indicates the intended use for a Service Contract
Exact list of values: 
DEPOT STOCKING     
DONATIONS      
INTERNAL BUSINESS USE   
INTERNAL USE     
INTERNAL USE PER CISCO POLICY 
LAB        
LEASING       
MANAGED SERVICE     
NPI TEST      
RESALE       
SERVICE PROVISION USE   
STOCKING      </t>
  </si>
  <si>
    <t>Determines the service route to Market for this transaction Direct, 2-Tier or 1-Tier
Route to market is how you you sell your product and how you plan your sales</t>
  </si>
  <si>
    <t>Determines sales channel -  a Unique business identifier for the SALES CHANNEL.
 list of values: 
VAR
VALUE ADDED NETWORK
TWO TIER DISTRIBUTOR DIRECT
END CUSTOMER
SYSTEM INTEGRATOR
A way of bringing products or services to market so that they can be purchased by consumers. A sales channel can be direct if it involves a business selling directly to its customers, or it can be indirect if an intermediary such as a retailer or dealer is involved in selling the product to customers.</t>
  </si>
  <si>
    <t>Indicates whether the product key is a Software
Cisco Software provides customers the latest innovations in networking, infrastructure, collaboration, security, and more. It consists of products (e.g., Cisco ONE), buying programs (e.g., Enterprise Agreement), software management capabilities (e.g., Smart Accounts) and more.</t>
  </si>
  <si>
    <t>Identifying a bundled way of selling an opportunity to an end customer by identifying whether it is a ADD ,NEW or UPGRADE opportunity depending on Hardware age of the product.</t>
  </si>
  <si>
    <t>Identifying different opportunities associated to software products to see if they can be RENEWAL, UPGRADE SERVICE LEVEL etc.</t>
  </si>
  <si>
    <t>Custom logic in Hana,  Remove from Model
CASE
       WHEN UPPER(pc.iso_country_name) IN ('AUSTRALIA','CANADA', 'FRANCE',  'GERMANY', 'UNITED KINGDOM',
             'NETHERLANDS',   'ITALY',  'JAPAN', 'SPAIN',   'UNITED STATES') 
    THEN  'DC-10'
       WHEN UPPER(pc.iso_country_name)  IN ('BRAZIL', 'INDIA', 'INDONESIA',  'MEXICO', 'POLAND', 'CHINA',
             'RUSSIAN FEDERATION', 'SAUDI ARABIA', 'SOUTH AFRICA', 'TURKEY', 'HONG KONG') 
    THEN   'EC-10'
       ELSE   'Standard'
      END   Country_type</t>
  </si>
  <si>
    <t>A code that indicates whether or not hardware replacement is included, whether onsite support is included, and the response time for replacement.</t>
  </si>
  <si>
    <t>Indicate the type of Warranty included with this product
LIFE Warranty
Long Term
Others
Short Term
Wholesale</t>
  </si>
  <si>
    <t>Indicates the type of a product, whether its CABLE or CARD or CHASSIS etc</t>
  </si>
  <si>
    <t>A Custom categorization of the TIER of based on the bookings amounts assocaited with this customer</t>
  </si>
  <si>
    <t xml:space="preserve">The name of a vertical market . A vertical market  is a  group of enterprises within a particular industry in which similar products or services are developed and marketed using similar methods (and to whom goods and services can be sold). 
Eg
Accounting
Advertising
Aerospace/Defense Manufacturing
Agri-Nature
Air
Alternative
Apparel
Architecture
Automotive/Transportation Manufacturing
Banking
Broadcast Media
</t>
  </si>
  <si>
    <t xml:space="preserve">ORGANIZATION NAME.  A title or phrase by which an ORGANIZATION is known.  </t>
  </si>
  <si>
    <t>A classification of the market segment based on the industry it belongs to and used for reporting purposes. This is derived internally by Cisco.
example values:
Commercial
Enterprise
Service Provider
etc</t>
  </si>
  <si>
    <t>Head Quarter name most often used to identify this party.</t>
  </si>
  <si>
    <t>Means an offer or that represents, as part of its offer, that it is a small business under the size standard applicable to the acquisition; and either: it has received certification by the Small Business Administration as a small disadvantaged business concern consistent with 13 CFR part 124, subpart B, and: no material change in disadvantaged ownership and control has occurred since its certification; where the concern is owned by one or more disadvantaged individuals, the net worth of each individual upon whom the certification is based does not exceed $750,000 after taking into account the applicable exclusions set forth at 13 CFR 124.104(c)(2); and it is identified, on the date of its representation, as a certified small business concern in the Central Contractor Registration (CCR) database.</t>
  </si>
  <si>
    <t>Indicates the type of distributor
CAD
REGULAR
CDP
SERVICE PROVIDER
ONE_TIER_DISTI</t>
  </si>
  <si>
    <t>The country where the distributor is primarily located</t>
  </si>
  <si>
    <t>The primary theater in which this distributor is located
List of values - This is based on  source provided Distributor theater name and may not align with Cisco defined theaters
JAPAN
CANADA
EMEAR
APJ
AMERICAS</t>
  </si>
  <si>
    <t xml:space="preserve">Name of the master distributor that is asscocicated with this transaction </t>
  </si>
  <si>
    <t>Indicates the type of Partner associated with this transaction
Sample list of values
DISTRIBUTOR
DVAR
SP
VAR
--------------------
Distributor- Distributors stock Cisco products and sell them to Cisco resellers. Sign Distributor agreements.  They buy directly from Cisco and main focus is on volume product delivery &amp; credit – as well as marketing, enablement and support of a large community of Commercial / SMB resellers.  Distributors may also purchase product directly from Cisco for internal infrastructure and for demo purposes.  Distributor are authorized at a country, multi-country, Cisco defined region, theater or global level. 
DVAR- Can buy direct from Cisco or via Distributors.  Generally sell large e2e solutions and can provide network design, install, training &amp; support services.  Typically DVARs are Gold or Silver registered Partners.
VAR- Buys from Distributor only (2-tier) to and sells comprehensive solutions to end-customers.  Can also provide basic support, training, &amp; installations.  Typically these are Registered, Select or Premier Partners.  VARs can annually purchase limited amounts internal infrastructure and NFR products based upon their Certification level. 
 SP - Provide end-to-end network solutions incorporating Cisco equipment and Managed Services to a broad base of Enterprise and SMB customers.
https://cisco.jiveon.com/docs/DOC-937895
https://cisco.jiveon.com/docs/DOC-850658</t>
  </si>
  <si>
    <t xml:space="preserve">The country group to which this partner belongs to - This is a specific consolidation of country to map Partners into it
A geogaphy Configuration for Partner
Theater
Country group
Country
State
City
Zip location
</t>
  </si>
  <si>
    <t xml:space="preserve">Denotes the type of the registration a partner has. Registered means the partner is registered as Cisco Partner
'R' == REGISTERED
'U' ==  UNREGISTERED </t>
  </si>
  <si>
    <t xml:space="preserve">Specifies the categories of PARTNER QUALIFICATIONs that are available.
currently known QUALIFICATION TYPEs:
PROGRAM
SPECIALIZATION
AUTHORIZATION
Certifications : Cisco Certifications reflect a breadth of skills across certain technologies/architectures and is based on Partner’s ability to support customers within a single country or country grouping. 
Specializations : Cisco specializations reflect a partner’s skills depth in a particular technology or architecture. There are four levels of specialization: Entry, Express, Advanced, and Master, each representing greater capabilities in sales, technical, and lifecycle services. Specializations concentrate on specific technology or architecture areas and offer key differentiation in the marketplace.
Authorizations : The Cisco Authorizations bridge two important pillars in the partner portfolio: the Authorized Technology Provider (ATP) Program and the Specialization program. It Recognizes partners in the Cisco Partner Locator as Authorized Partners upon completion of the program requirements to allow partners to differentiate themselves from competitors.
</t>
  </si>
  <si>
    <t>Multinational partner organization operate in multiple countries. Cisco also does business in UN recognized countries. Cisco has grouped countries based on theater and growth potential. Partner Countries are similarly grouped align with Cisco's business needs. This grouping is is known to business by term Country Grouping. In IT systems, its called BE GEO. An system generated ID for BE GEO is BE GEO ID</t>
  </si>
  <si>
    <t xml:space="preserve">The country group to which this partner belongs to - This is a specific consolidation of country to map Partners into it. Multinational partner organization operate in multiple countries. Cisco also does business in UN recognized countries. Cisco has grouped countries based on theater and growth potential. Partner Countries are similarly grouped align with Cisco's business needs. This grouping is is known to business by term Country Grouping
A geogaphy Configuration for Partner
Theater
Country group
Country
State
City
Zip location
</t>
  </si>
  <si>
    <t>The three character code for the Country assigned by ISO for this partner</t>
  </si>
  <si>
    <t>Surrogate Business Key that is used to identify a partner</t>
  </si>
  <si>
    <t>Partner types are further classified as Subtypes such as 
GLOBAL BROAD BASED DISTRIBUTION
REGIONAL BROAD BASED DISTRIBUTION
SPECIALTY DISTRIBUTION etc to categorize a Partner</t>
  </si>
  <si>
    <t>A code assigned to indicate whether the Partner is active or not.  Valid values: A = Active, I = Inactive.</t>
  </si>
  <si>
    <t>Name of the Partner associated with this transaction of install base /Service Contract record
DEFINITION
channel partner
A channel partner is a person or organization that provides services or sells products on behalf of a software, hardware, networking or cloud services vendor. Value-added resellers (VARs), systems integrators (SIs), consultants, managed service providers (MSPs), original equipment manufacturers (OEMs), distributors and independent software vendors (ISVs) may all be called channel partners. Many technology providers, including Amazon Web Services (AWS), Cisco, Dell EMC, IBM and Microsoft, have formed partnership programs to work more closely with channel partners.</t>
  </si>
  <si>
    <t>Indicates the type of adjustment that may be possible for the bookings transaction associated with this IB record</t>
  </si>
  <si>
    <t xml:space="preserve">categorization of Service GSP's (Service Products) </t>
  </si>
  <si>
    <t>This denotes the Short Product code that has been assigned to a PRODUCT</t>
  </si>
  <si>
    <t>STATE OR PROVINCE.  A type of GEOGRAPHIC AREA that is a subdivision of a COUNTRY.  It may be a STATE (one of the constituent units of a nation having a federal government), or a PROVINCE ( an administrative district or division of a country).</t>
  </si>
  <si>
    <t>COLUMN_NAME</t>
  </si>
  <si>
    <t>POSITION</t>
  </si>
  <si>
    <t>DATA_TYPE_NAME</t>
  </si>
  <si>
    <t>Y</t>
  </si>
  <si>
    <t>GU_CITY</t>
  </si>
  <si>
    <t>GU_COUNTRY</t>
  </si>
  <si>
    <t>GU_COUNTY</t>
  </si>
  <si>
    <t>GU_CUSTOMER_MARKET_SEGMENT_NAME</t>
  </si>
  <si>
    <t>GU_CUSTOMER_NAME</t>
  </si>
  <si>
    <t>GU_DETAIL_VERTICAL_MARKET_NAME</t>
  </si>
  <si>
    <t>GU_FOUR_QUARTER_BOOKINGS_BAND</t>
  </si>
  <si>
    <t>GU_ORGANIZATION_ENTITY_NAME</t>
  </si>
  <si>
    <t>GU_SITE_TYPE</t>
  </si>
  <si>
    <t>GU_STATE_PROVINCE</t>
  </si>
  <si>
    <t>GU_SUB_VERTICAL_MARKET_NAME</t>
  </si>
  <si>
    <t>GU_TOP_VERTICAL_MARKET_NAME</t>
  </si>
  <si>
    <t>GU_ZIP_CODE</t>
  </si>
  <si>
    <t>INNOVATION_CHALLENGE_KEY</t>
  </si>
  <si>
    <t>MAJOR_LINE_INSTANCE_ID</t>
  </si>
  <si>
    <t>MINOR_LINE_YORN</t>
  </si>
  <si>
    <t>MASKED</t>
  </si>
  <si>
    <t>Masked?</t>
  </si>
  <si>
    <t>Identifies the type of a given site associated with this GU 'BRANCH'
'SINGLE LOCATION'
'HEADQUARTERS'
'NOT APPLICABLE'</t>
  </si>
  <si>
    <t>The country for this GU</t>
  </si>
  <si>
    <t>The postal code of the Address for this GU</t>
  </si>
  <si>
    <t>The City for this GU</t>
  </si>
  <si>
    <t>A Custom categorization of the TIER of based on the bookings amounts assocaited with this particular GU (as a customer - does not include the child customers of the GU)</t>
  </si>
  <si>
    <t>Name of the Global Ultimate (GU) customer associated with this install base and contract line record</t>
  </si>
  <si>
    <t>A unique synthetic key for the AI Innovation Challenge, used to uniquely identify every row in the data</t>
  </si>
  <si>
    <t>MAJOR_LINE_INSTANCEID</t>
  </si>
  <si>
    <t>If MINOR_LINE_YORN is 'Y' then the Instance_ID of the Major Line that this instance belongs to.
If MINOR_LINE_YORN us 'N' then this will be the same as INSTANCE_ID (i.e. major lines belong to themselves)</t>
  </si>
  <si>
    <t>CUSTOMER_RENEWAL_RATE</t>
  </si>
  <si>
    <t>PARTNER_RENEWAL_RATE</t>
  </si>
  <si>
    <t>PRODUCT_RENEWAL_RATE</t>
  </si>
  <si>
    <t>SALES_NODE_RENEWAL_RATE</t>
  </si>
  <si>
    <t>SERVICE_PARTNER_INSTALLED_BASE_PARTNER_RENEWAL_RATE</t>
  </si>
  <si>
    <t>SERVICE_SALES_NODE_INSTALLED_BASE_SALES_NODE_RENEWAL_RATE</t>
  </si>
  <si>
    <t>Product Sales Node</t>
  </si>
  <si>
    <t>Service Sales Node</t>
  </si>
  <si>
    <t>Product</t>
  </si>
  <si>
    <t>Service Product</t>
  </si>
  <si>
    <t>GU Customer</t>
  </si>
  <si>
    <t>Service Partner</t>
  </si>
  <si>
    <t>Service Distributor</t>
  </si>
  <si>
    <t>Product Partner</t>
  </si>
  <si>
    <t>The product sales node's renewal rate as at the start of 2017-Q4</t>
  </si>
  <si>
    <t>The customer's renewal rate as at the start of 2017-Q4</t>
  </si>
  <si>
    <t>The product partner's renewal rate as at the start of 2017-Q4</t>
  </si>
  <si>
    <t>The product's renewal rate as at the start of 2017-Q4</t>
  </si>
  <si>
    <t>The service sales node's renewal rate as at the start of 2017-Q4</t>
  </si>
  <si>
    <t>The service partner's renewal rate as at the start of 2017-Q4</t>
  </si>
  <si>
    <r>
      <t xml:space="preserve">Determines the type of Installed Product, Exact list of values:  SERIALIZED &amp; NONSERIALIZED.
</t>
    </r>
    <r>
      <rPr>
        <b/>
        <sz val="12"/>
        <color theme="1"/>
        <rFont val="Calibri"/>
        <family val="2"/>
        <scheme val="minor"/>
      </rPr>
      <t>Serialized Items</t>
    </r>
    <r>
      <rPr>
        <sz val="12"/>
        <color theme="1"/>
        <rFont val="Calibri"/>
        <family val="2"/>
        <scheme val="minor"/>
      </rPr>
      <t xml:space="preserve">
When a trackable item is defined in Inventory as serialized, each item instance derived from that item requires a unique serial number and individual tracking. The item instance will always have a quantity of 1.
</t>
    </r>
    <r>
      <rPr>
        <b/>
        <sz val="12"/>
        <color theme="1"/>
        <rFont val="Calibri"/>
        <family val="2"/>
        <scheme val="minor"/>
      </rPr>
      <t>Non-Serialized Items</t>
    </r>
    <r>
      <rPr>
        <sz val="12"/>
        <color theme="1"/>
        <rFont val="Calibri"/>
        <family val="2"/>
        <scheme val="minor"/>
      </rPr>
      <t xml:space="preserve">
When a trackable item is defined in Inventory as non-serialized, it is typically for smaller objects whose real-world instances do not require individual tracking. For example, a screw could be defined as a non-serialized, trackable item; an order for 100 screws would result, after order shipping, in the creation of one item instance, with quantity 100.</t>
    </r>
  </si>
  <si>
    <t>Dimensional Metric?</t>
  </si>
  <si>
    <t>Installed Product &amp; Contract Lines</t>
  </si>
  <si>
    <t>Synthetic Key</t>
  </si>
  <si>
    <t xml:space="preserve">Is the product a Minor Line ?  "Y' or "N" </t>
  </si>
  <si>
    <t>Y' indicates that the INSTALLED PRODUCT is a component, 'N' indicates the contrary.
Component represents a relationship type used to maintain the configuration or structure of an item instance
The Component-Of relationship type is the one that flows down the current location and install location from parent to child. Type does not support many-to-many and cyclic relationships.
For example, the following items are parts of a personal computer:
Motherboard
CPU
I-O Boards
RAM
Monitor
Keyboard
Mouse</t>
  </si>
  <si>
    <t>Defines whether the Sales Order line in this transaction is marked as Channel in booking related object. Channel indicates that Cisco didn't sell this directly and instead this order/bookings came via a Cisco partner.</t>
  </si>
  <si>
    <t xml:space="preserve">Determines the Route to Market.
Direct,1-Tier and 2-Tier. Direct is when Cisco sells product directly to the customer. 1-Tier has one intermediary and 2-tier has 2 intermediaries between Cisco and Customer. </t>
  </si>
  <si>
    <t>Indicates whether a product line is ACW. These are subset of Cisco's software products.</t>
  </si>
  <si>
    <t>Identifying whether the a EA (Enterprise Agreement) based opportunity can be sold, this is determined based on set of products</t>
  </si>
  <si>
    <t xml:space="preserve">Name of the Service Offering (Service Products) that was sold as part of service contract for this instance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</si>
</sst>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scheme val="minor"/>
    </font>
    <font>
      <sz val="10"/>
      <color theme="1"/>
      <name val="Calibri"/>
      <family val="2"/>
    </font>
    <font>
      <sz val="9"/>
      <color theme="1"/>
      <name val="Calibri"/>
      <family val="2"/>
      <scheme val="minor"/>
    </font>
    <font>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s>
  <cellStyleXfs count="3">
    <xf numFmtId="0" fontId="0" fillId="0" borderId="0"/>
    <xf numFmtId="0" fontId="1" fillId="0" borderId="0"/>
    <xf numFmtId="0" fontId="3" fillId="0" borderId="0"/>
  </cellStyleXfs>
  <cellXfs count="28">
    <xf numFmtId="0" fontId="0" fillId="0" borderId="0" xfId="0"/>
    <xf numFmtId="0" fontId="2" fillId="0" borderId="1" xfId="1" applyFont="1" applyBorder="1" applyAlignment="1">
      <alignment horizontal="left" wrapText="1"/>
    </xf>
    <xf numFmtId="0" fontId="2" fillId="0" borderId="1" xfId="2" applyFont="1" applyBorder="1" applyAlignment="1">
      <alignment horizontal="left" vertical="top" wrapText="1"/>
    </xf>
    <xf numFmtId="0" fontId="2" fillId="0" borderId="1" xfId="2" quotePrefix="1" applyFont="1" applyFill="1" applyBorder="1" applyAlignment="1">
      <alignment horizontal="left" vertical="top" wrapText="1"/>
    </xf>
    <xf numFmtId="0" fontId="2" fillId="0" borderId="1" xfId="2" applyFont="1" applyFill="1" applyBorder="1" applyAlignment="1">
      <alignment horizontal="left" vertical="top" wrapText="1"/>
    </xf>
    <xf numFmtId="0" fontId="2" fillId="2" borderId="1" xfId="2" applyFont="1" applyFill="1" applyBorder="1"/>
    <xf numFmtId="0" fontId="2" fillId="2" borderId="1" xfId="2" applyFont="1" applyFill="1" applyBorder="1" applyAlignment="1">
      <alignment horizontal="left" vertical="top" wrapText="1"/>
    </xf>
    <xf numFmtId="0" fontId="2" fillId="0" borderId="1" xfId="2" applyFont="1" applyBorder="1"/>
    <xf numFmtId="0" fontId="2" fillId="0" borderId="1" xfId="2" applyFont="1" applyBorder="1" applyAlignment="1">
      <alignment horizontal="left" vertical="center" wrapText="1"/>
    </xf>
    <xf numFmtId="0" fontId="2" fillId="0" borderId="1" xfId="2" applyFont="1" applyFill="1" applyBorder="1"/>
    <xf numFmtId="0" fontId="2" fillId="0" borderId="1" xfId="2" applyFont="1" applyBorder="1" applyAlignment="1">
      <alignment horizontal="left" wrapText="1"/>
    </xf>
    <xf numFmtId="0" fontId="0" fillId="0" borderId="0" xfId="0" applyNumberFormat="1"/>
    <xf numFmtId="0" fontId="0" fillId="0" borderId="0" xfId="0" applyBorder="1"/>
    <xf numFmtId="0" fontId="0" fillId="0" borderId="0" xfId="0" applyNumberFormat="1" applyBorder="1"/>
    <xf numFmtId="0" fontId="0" fillId="3" borderId="0" xfId="0" applyFont="1" applyFill="1" applyBorder="1"/>
    <xf numFmtId="0" fontId="0" fillId="0" borderId="3" xfId="0" applyBorder="1"/>
    <xf numFmtId="0" fontId="0" fillId="4" borderId="0" xfId="0" applyFont="1" applyFill="1" applyBorder="1"/>
    <xf numFmtId="0" fontId="0" fillId="0" borderId="5" xfId="0" applyBorder="1"/>
    <xf numFmtId="0" fontId="0" fillId="3" borderId="0" xfId="0" applyFont="1" applyFill="1" applyBorder="1" applyAlignment="1">
      <alignment wrapText="1"/>
    </xf>
    <xf numFmtId="0" fontId="0" fillId="0" borderId="2" xfId="0" applyBorder="1"/>
    <xf numFmtId="0" fontId="0" fillId="4" borderId="0" xfId="0" applyFont="1" applyFill="1" applyBorder="1" applyAlignment="1">
      <alignment wrapText="1"/>
    </xf>
    <xf numFmtId="0" fontId="0" fillId="0" borderId="4" xfId="0" applyBorder="1"/>
    <xf numFmtId="0" fontId="0" fillId="0" borderId="0" xfId="0" applyFont="1"/>
    <xf numFmtId="0" fontId="0" fillId="0" borderId="0" xfId="0" applyFont="1" applyAlignment="1">
      <alignment wrapText="1"/>
    </xf>
    <xf numFmtId="0" fontId="0" fillId="0" borderId="0" xfId="0" quotePrefix="1" applyFont="1" applyAlignment="1">
      <alignment wrapText="1"/>
    </xf>
    <xf numFmtId="0" fontId="0" fillId="0" borderId="2" xfId="0" applyFont="1" applyBorder="1" applyAlignment="1">
      <alignment wrapText="1"/>
    </xf>
    <xf numFmtId="0" fontId="0" fillId="0" borderId="0" xfId="0" applyAlignment="1">
      <alignment horizontal="center"/>
    </xf>
    <xf numFmtId="0" fontId="0" fillId="0" borderId="0" xfId="0" applyAlignment="1">
      <alignment wrapText="1"/>
    </xf>
  </cellXfs>
  <cellStyles count="3">
    <cellStyle name="Normal" xfId="0" builtinId="0"/>
    <cellStyle name="Normal 2" xfId="2"/>
    <cellStyle name="Normal 3" xfId="1"/>
  </cellStyles>
  <dxfs count="2">
    <dxf>
      <font>
        <strike val="0"/>
        <outline val="0"/>
        <shadow val="0"/>
        <u val="none"/>
        <vertAlign val="baseline"/>
        <sz val="12"/>
        <color theme="1"/>
        <name val="Calibri"/>
        <family val="2"/>
        <scheme val="minor"/>
      </font>
      <alignment horizontal="general" vertical="bottom" textRotation="0" wrapText="1" indent="0" justifyLastLine="0" shrinkToFit="0" readingOrder="0"/>
    </dxf>
    <dxf>
      <numFmt numFmtId="0" formatCode="Genera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203200</xdr:colOff>
      <xdr:row>30</xdr:row>
      <xdr:rowOff>165100</xdr:rowOff>
    </xdr:to>
    <xdr:sp macro="" textlink="">
      <xdr:nvSpPr>
        <xdr:cNvPr id="2" name="Rectangle 1">
          <a:extLst>
            <a:ext uri="{FF2B5EF4-FFF2-40B4-BE49-F238E27FC236}">
              <a16:creationId xmlns:a16="http://schemas.microsoft.com/office/drawing/2014/main" id="{1E23F4D4-C738-9743-89B4-EE05897C898D}"/>
            </a:ext>
          </a:extLst>
        </xdr:cNvPr>
        <xdr:cNvSpPr/>
      </xdr:nvSpPr>
      <xdr:spPr>
        <a:xfrm>
          <a:off x="0" y="0"/>
          <a:ext cx="11760200" cy="6261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14</xdr:col>
      <xdr:colOff>0</xdr:colOff>
      <xdr:row>30</xdr:row>
      <xdr:rowOff>145465</xdr:rowOff>
    </xdr:to>
    <xdr:pic>
      <xdr:nvPicPr>
        <xdr:cNvPr id="3" name="Picture 2">
          <a:extLst>
            <a:ext uri="{FF2B5EF4-FFF2-40B4-BE49-F238E27FC236}">
              <a16:creationId xmlns:a16="http://schemas.microsoft.com/office/drawing/2014/main" id="{D9D7754F-17D7-C649-95F4-DDE7DE8967FC}"/>
            </a:ext>
          </a:extLst>
        </xdr:cNvPr>
        <xdr:cNvPicPr>
          <a:picLocks noChangeAspect="1"/>
        </xdr:cNvPicPr>
      </xdr:nvPicPr>
      <xdr:blipFill>
        <a:blip xmlns:r="http://schemas.openxmlformats.org/officeDocument/2006/relationships" r:embed="rId1"/>
        <a:stretch>
          <a:fillRect/>
        </a:stretch>
      </xdr:blipFill>
      <xdr:spPr>
        <a:xfrm>
          <a:off x="0" y="0"/>
          <a:ext cx="11557000" cy="6241465"/>
        </a:xfrm>
        <a:prstGeom prst="rect">
          <a:avLst/>
        </a:prstGeom>
      </xdr:spPr>
    </xdr:pic>
    <xdr:clientData/>
  </xdr:twoCellAnchor>
</xdr:wsDr>
</file>

<file path=xl/tables/table1.xml><?xml version="1.0" encoding="utf-8"?>
<table xmlns="http://schemas.openxmlformats.org/spreadsheetml/2006/main" id="1" name="Dictionary" displayName="Dictionary" ref="A1:J238" totalsRowShown="0">
  <autoFilter ref="A1:J238"/>
  <sortState ref="A2:I232">
    <sortCondition ref="A1:A232"/>
  </sortState>
  <tableColumns count="10">
    <tableColumn id="1" name="Position">
      <calculatedColumnFormula>VLOOKUP(Dictionary[[#This Row],[Column Name]],mainColumns[],2)</calculatedColumnFormula>
    </tableColumn>
    <tableColumn id="2" name="Column Name"/>
    <tableColumn id="3" name="Datatype">
      <calculatedColumnFormula>VLOOKUP(Dictionary[[#This Row],[Column Name]],mainColumns[],3)</calculatedColumnFormula>
    </tableColumn>
    <tableColumn id="7" name="Column2"/>
    <tableColumn id="6" name="Column1"/>
    <tableColumn id="10" name="Masked?" dataDxfId="1">
      <calculatedColumnFormula>IF(VLOOKUP(Dictionary[[#This Row],[Column Name]],mainColumns[],4) = "", "",VLOOKUP(Dictionary[[#This Row],[Column Name]],mainColumns[],4))</calculatedColumnFormula>
    </tableColumn>
    <tableColumn id="4" name="Definition" dataDxfId="0"/>
    <tableColumn id="5" name="Column3"/>
    <tableColumn id="9" name="Functional Grouping"/>
    <tableColumn id="8" name="Dimensional Metric?"/>
  </tableColumns>
  <tableStyleInfo name="TableStyleMedium9" showFirstColumn="0" showLastColumn="0" showRowStripes="1" showColumnStripes="0"/>
</table>
</file>

<file path=xl/tables/table2.xml><?xml version="1.0" encoding="utf-8"?>
<table xmlns="http://schemas.openxmlformats.org/spreadsheetml/2006/main" id="3" name="mainColumns" displayName="mainColumns" ref="A1:D238" totalsRowShown="0">
  <autoFilter ref="A1:D238"/>
  <sortState ref="A2:D238">
    <sortCondition ref="A1:A238"/>
  </sortState>
  <tableColumns count="4">
    <tableColumn id="1" name="COLUMN_NAME"/>
    <tableColumn id="2" name="POSITION"/>
    <tableColumn id="3" name="DATA_TYPE_NAME"/>
    <tableColumn id="4" name="MASKE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4" sqref="E34"/>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
  <sheetViews>
    <sheetView tabSelected="1" zoomScale="112" zoomScaleNormal="112" workbookViewId="0">
      <pane ySplit="1" topLeftCell="A227" activePane="bottomLeft" state="frozen"/>
      <selection pane="bottomLeft" activeCell="F172" sqref="F172"/>
    </sheetView>
  </sheetViews>
  <sheetFormatPr baseColWidth="10" defaultColWidth="10.5" defaultRowHeight="16" x14ac:dyDescent="0.2"/>
  <cols>
    <col min="1" max="1" width="10.5" customWidth="1"/>
    <col min="2" max="2" width="62.83203125" bestFit="1" customWidth="1"/>
    <col min="3" max="3" width="19" customWidth="1"/>
    <col min="4" max="5" width="19" hidden="1" customWidth="1"/>
    <col min="6" max="6" width="19" customWidth="1"/>
    <col min="7" max="7" width="70.33203125" style="22" customWidth="1"/>
    <col min="8" max="8" width="0" hidden="1" customWidth="1"/>
    <col min="9" max="9" width="20.33203125" bestFit="1" customWidth="1"/>
    <col min="10" max="10" width="21" bestFit="1" customWidth="1"/>
  </cols>
  <sheetData>
    <row r="1" spans="1:10" x14ac:dyDescent="0.2">
      <c r="A1" t="s">
        <v>0</v>
      </c>
      <c r="B1" t="s">
        <v>224</v>
      </c>
      <c r="C1" t="s">
        <v>223</v>
      </c>
      <c r="D1" t="s">
        <v>706</v>
      </c>
      <c r="E1" t="s">
        <v>705</v>
      </c>
      <c r="F1" t="s">
        <v>855</v>
      </c>
      <c r="G1" s="22" t="s">
        <v>222</v>
      </c>
      <c r="H1" t="s">
        <v>777</v>
      </c>
      <c r="I1" t="s">
        <v>798</v>
      </c>
      <c r="J1" t="s">
        <v>886</v>
      </c>
    </row>
    <row r="2" spans="1:10" ht="32" x14ac:dyDescent="0.2">
      <c r="A2">
        <f>VLOOKUP(Dictionary[[#This Row],[Column Name]],mainColumns[],2)</f>
        <v>1</v>
      </c>
      <c r="B2" t="s">
        <v>851</v>
      </c>
      <c r="C2" t="str">
        <f>VLOOKUP(Dictionary[[#This Row],[Column Name]],mainColumns[],3)</f>
        <v>INTEGER</v>
      </c>
      <c r="F2" s="11" t="str">
        <f>IF(VLOOKUP(Dictionary[[#This Row],[Column Name]],mainColumns[],4) = "", "",VLOOKUP(Dictionary[[#This Row],[Column Name]],mainColumns[],4))</f>
        <v/>
      </c>
      <c r="G2" s="23" t="s">
        <v>862</v>
      </c>
      <c r="I2" t="s">
        <v>888</v>
      </c>
    </row>
    <row r="3" spans="1:10" ht="48" x14ac:dyDescent="0.2">
      <c r="A3">
        <f>VLOOKUP(Dictionary[[#This Row],[Column Name]],mainColumns[],2)</f>
        <v>2</v>
      </c>
      <c r="B3" t="s">
        <v>1</v>
      </c>
      <c r="C3" t="str">
        <f>VLOOKUP(Dictionary[[#This Row],[Column Name]],mainColumns[],3)</f>
        <v>VARCHAR</v>
      </c>
      <c r="F3" t="str">
        <f>IF(VLOOKUP(Dictionary[[#This Row],[Column Name]],mainColumns[],4) = "", "",VLOOKUP(Dictionary[[#This Row],[Column Name]],mainColumns[],4))</f>
        <v/>
      </c>
      <c r="G3" s="23" t="s">
        <v>788</v>
      </c>
      <c r="I3" s="27" t="s">
        <v>887</v>
      </c>
    </row>
    <row r="4" spans="1:10" ht="144" x14ac:dyDescent="0.2">
      <c r="A4">
        <f>VLOOKUP(Dictionary[[#This Row],[Column Name]],mainColumns[],2)</f>
        <v>3</v>
      </c>
      <c r="B4" t="s">
        <v>3</v>
      </c>
      <c r="C4" t="str">
        <f>VLOOKUP(Dictionary[[#This Row],[Column Name]],mainColumns[],3)</f>
        <v>VARCHAR</v>
      </c>
      <c r="F4" t="str">
        <f>IF(VLOOKUP(Dictionary[[#This Row],[Column Name]],mainColumns[],4) = "", "",VLOOKUP(Dictionary[[#This Row],[Column Name]],mainColumns[],4))</f>
        <v>Y</v>
      </c>
      <c r="G4" s="23" t="s">
        <v>789</v>
      </c>
      <c r="I4" s="27" t="s">
        <v>887</v>
      </c>
    </row>
    <row r="5" spans="1:10" ht="64" x14ac:dyDescent="0.2">
      <c r="A5">
        <f>VLOOKUP(Dictionary[[#This Row],[Column Name]],mainColumns[],2)</f>
        <v>4</v>
      </c>
      <c r="B5" t="s">
        <v>4</v>
      </c>
      <c r="C5" t="str">
        <f>VLOOKUP(Dictionary[[#This Row],[Column Name]],mainColumns[],3)</f>
        <v>VARCHAR</v>
      </c>
      <c r="F5" t="str">
        <f>IF(VLOOKUP(Dictionary[[#This Row],[Column Name]],mainColumns[],4) = "", "",VLOOKUP(Dictionary[[#This Row],[Column Name]],mainColumns[],4))</f>
        <v>Y</v>
      </c>
      <c r="G5" s="23" t="s">
        <v>782</v>
      </c>
      <c r="I5" s="27" t="s">
        <v>887</v>
      </c>
    </row>
    <row r="6" spans="1:10" ht="32" x14ac:dyDescent="0.2">
      <c r="A6">
        <f>VLOOKUP(Dictionary[[#This Row],[Column Name]],mainColumns[],2)</f>
        <v>5</v>
      </c>
      <c r="B6" t="s">
        <v>853</v>
      </c>
      <c r="C6" t="str">
        <f>VLOOKUP(Dictionary[[#This Row],[Column Name]],mainColumns[],3)</f>
        <v>VARCHAR</v>
      </c>
      <c r="F6" s="11" t="str">
        <f>IF(VLOOKUP(Dictionary[[#This Row],[Column Name]],mainColumns[],4) = "", "",VLOOKUP(Dictionary[[#This Row],[Column Name]],mainColumns[],4))</f>
        <v/>
      </c>
      <c r="G6" s="23" t="s">
        <v>889</v>
      </c>
      <c r="I6" s="27" t="s">
        <v>887</v>
      </c>
    </row>
    <row r="7" spans="1:10" ht="80" x14ac:dyDescent="0.2">
      <c r="A7">
        <f>VLOOKUP(Dictionary[[#This Row],[Column Name]],mainColumns[],2)</f>
        <v>6</v>
      </c>
      <c r="B7" t="s">
        <v>863</v>
      </c>
      <c r="C7" t="str">
        <f>VLOOKUP(Dictionary[[#This Row],[Column Name]],mainColumns[],3)</f>
        <v>VARCHAR</v>
      </c>
      <c r="F7" s="11" t="str">
        <f>IF(VLOOKUP(Dictionary[[#This Row],[Column Name]],mainColumns[],4) = "", "",VLOOKUP(Dictionary[[#This Row],[Column Name]],mainColumns[],4))</f>
        <v>Y</v>
      </c>
      <c r="G7" s="23" t="s">
        <v>864</v>
      </c>
      <c r="I7" s="27" t="s">
        <v>887</v>
      </c>
    </row>
    <row r="8" spans="1:10" ht="96" x14ac:dyDescent="0.2">
      <c r="A8">
        <f>VLOOKUP(Dictionary[[#This Row],[Column Name]],mainColumns[],2)</f>
        <v>7</v>
      </c>
      <c r="B8" t="s">
        <v>5</v>
      </c>
      <c r="C8" t="str">
        <f>VLOOKUP(Dictionary[[#This Row],[Column Name]],mainColumns[],3)</f>
        <v>DATE</v>
      </c>
      <c r="F8" t="str">
        <f>IF(VLOOKUP(Dictionary[[#This Row],[Column Name]],mainColumns[],4) = "", "",VLOOKUP(Dictionary[[#This Row],[Column Name]],mainColumns[],4))</f>
        <v/>
      </c>
      <c r="G8" s="23" t="s">
        <v>785</v>
      </c>
      <c r="I8" s="27" t="s">
        <v>887</v>
      </c>
    </row>
    <row r="9" spans="1:10" ht="192" x14ac:dyDescent="0.2">
      <c r="A9">
        <f>VLOOKUP(Dictionary[[#This Row],[Column Name]],mainColumns[],2)</f>
        <v>8</v>
      </c>
      <c r="B9" t="s">
        <v>7</v>
      </c>
      <c r="C9" t="str">
        <f>VLOOKUP(Dictionary[[#This Row],[Column Name]],mainColumns[],3)</f>
        <v>VARCHAR</v>
      </c>
      <c r="F9" t="str">
        <f>IF(VLOOKUP(Dictionary[[#This Row],[Column Name]],mainColumns[],4) = "", "",VLOOKUP(Dictionary[[#This Row],[Column Name]],mainColumns[],4))</f>
        <v/>
      </c>
      <c r="G9" s="23" t="s">
        <v>790</v>
      </c>
      <c r="I9" s="27" t="s">
        <v>887</v>
      </c>
    </row>
    <row r="10" spans="1:10" ht="96" x14ac:dyDescent="0.2">
      <c r="A10">
        <f>VLOOKUP(Dictionary[[#This Row],[Column Name]],mainColumns[],2)</f>
        <v>9</v>
      </c>
      <c r="B10" t="s">
        <v>8</v>
      </c>
      <c r="C10" t="str">
        <f>VLOOKUP(Dictionary[[#This Row],[Column Name]],mainColumns[],3)</f>
        <v>VARCHAR</v>
      </c>
      <c r="F10" t="str">
        <f>IF(VLOOKUP(Dictionary[[#This Row],[Column Name]],mainColumns[],4) = "", "",VLOOKUP(Dictionary[[#This Row],[Column Name]],mainColumns[],4))</f>
        <v/>
      </c>
      <c r="G10" s="23" t="s">
        <v>786</v>
      </c>
      <c r="I10" s="27" t="s">
        <v>887</v>
      </c>
    </row>
    <row r="11" spans="1:10" ht="256" x14ac:dyDescent="0.2">
      <c r="A11">
        <f>VLOOKUP(Dictionary[[#This Row],[Column Name]],mainColumns[],2)</f>
        <v>10</v>
      </c>
      <c r="B11" t="s">
        <v>9</v>
      </c>
      <c r="C11" t="str">
        <f>VLOOKUP(Dictionary[[#This Row],[Column Name]],mainColumns[],3)</f>
        <v>VARCHAR</v>
      </c>
      <c r="F11" t="str">
        <f>IF(VLOOKUP(Dictionary[[#This Row],[Column Name]],mainColumns[],4) = "", "",VLOOKUP(Dictionary[[#This Row],[Column Name]],mainColumns[],4))</f>
        <v/>
      </c>
      <c r="G11" s="23" t="s">
        <v>229</v>
      </c>
      <c r="I11" s="27" t="s">
        <v>887</v>
      </c>
    </row>
    <row r="12" spans="1:10" ht="48" x14ac:dyDescent="0.2">
      <c r="A12">
        <f>VLOOKUP(Dictionary[[#This Row],[Column Name]],mainColumns[],2)</f>
        <v>11</v>
      </c>
      <c r="B12" t="s">
        <v>10</v>
      </c>
      <c r="C12" t="str">
        <f>VLOOKUP(Dictionary[[#This Row],[Column Name]],mainColumns[],3)</f>
        <v>INTEGER</v>
      </c>
      <c r="F12" t="str">
        <f>IF(VLOOKUP(Dictionary[[#This Row],[Column Name]],mainColumns[],4) = "", "",VLOOKUP(Dictionary[[#This Row],[Column Name]],mainColumns[],4))</f>
        <v/>
      </c>
      <c r="G12" s="23" t="s">
        <v>783</v>
      </c>
      <c r="I12" s="27" t="s">
        <v>887</v>
      </c>
    </row>
    <row r="13" spans="1:10" ht="224" x14ac:dyDescent="0.2">
      <c r="A13">
        <f>VLOOKUP(Dictionary[[#This Row],[Column Name]],mainColumns[],2)</f>
        <v>12</v>
      </c>
      <c r="B13" t="s">
        <v>12</v>
      </c>
      <c r="C13" t="str">
        <f>VLOOKUP(Dictionary[[#This Row],[Column Name]],mainColumns[],3)</f>
        <v>VARCHAR</v>
      </c>
      <c r="F13" t="str">
        <f>IF(VLOOKUP(Dictionary[[#This Row],[Column Name]],mainColumns[],4) = "", "",VLOOKUP(Dictionary[[#This Row],[Column Name]],mainColumns[],4))</f>
        <v/>
      </c>
      <c r="G13" s="23" t="s">
        <v>885</v>
      </c>
      <c r="I13" s="27" t="s">
        <v>887</v>
      </c>
    </row>
    <row r="14" spans="1:10" ht="272" x14ac:dyDescent="0.2">
      <c r="A14">
        <f>VLOOKUP(Dictionary[[#This Row],[Column Name]],mainColumns[],2)</f>
        <v>13</v>
      </c>
      <c r="B14" t="s">
        <v>14</v>
      </c>
      <c r="C14" t="str">
        <f>VLOOKUP(Dictionary[[#This Row],[Column Name]],mainColumns[],3)</f>
        <v>VARCHAR</v>
      </c>
      <c r="F14" t="str">
        <f>IF(VLOOKUP(Dictionary[[#This Row],[Column Name]],mainColumns[],4) = "", "",VLOOKUP(Dictionary[[#This Row],[Column Name]],mainColumns[],4))</f>
        <v/>
      </c>
      <c r="G14" s="23" t="s">
        <v>890</v>
      </c>
      <c r="I14" s="27" t="s">
        <v>887</v>
      </c>
    </row>
    <row r="15" spans="1:10" ht="352" x14ac:dyDescent="0.2">
      <c r="A15">
        <f>VLOOKUP(Dictionary[[#This Row],[Column Name]],mainColumns[],2)</f>
        <v>14</v>
      </c>
      <c r="B15" t="s">
        <v>15</v>
      </c>
      <c r="C15" t="str">
        <f>VLOOKUP(Dictionary[[#This Row],[Column Name]],mainColumns[],3)</f>
        <v>VARCHAR</v>
      </c>
      <c r="F15" t="str">
        <f>IF(VLOOKUP(Dictionary[[#This Row],[Column Name]],mainColumns[],4) = "", "",VLOOKUP(Dictionary[[#This Row],[Column Name]],mainColumns[],4))</f>
        <v/>
      </c>
      <c r="G15" s="23" t="s">
        <v>787</v>
      </c>
      <c r="I15" s="27" t="s">
        <v>887</v>
      </c>
    </row>
    <row r="16" spans="1:10" ht="128" x14ac:dyDescent="0.2">
      <c r="A16">
        <f>VLOOKUP(Dictionary[[#This Row],[Column Name]],mainColumns[],2)</f>
        <v>15</v>
      </c>
      <c r="B16" t="s">
        <v>16</v>
      </c>
      <c r="C16" t="str">
        <f>VLOOKUP(Dictionary[[#This Row],[Column Name]],mainColumns[],3)</f>
        <v>VARCHAR</v>
      </c>
      <c r="F16" t="str">
        <f>IF(VLOOKUP(Dictionary[[#This Row],[Column Name]],mainColumns[],4) = "", "",VLOOKUP(Dictionary[[#This Row],[Column Name]],mainColumns[],4))</f>
        <v/>
      </c>
      <c r="G16" s="24" t="s">
        <v>791</v>
      </c>
      <c r="I16" s="27" t="s">
        <v>887</v>
      </c>
    </row>
    <row r="17" spans="1:9" ht="208" x14ac:dyDescent="0.2">
      <c r="A17">
        <f>VLOOKUP(Dictionary[[#This Row],[Column Name]],mainColumns[],2)</f>
        <v>16</v>
      </c>
      <c r="B17" t="s">
        <v>17</v>
      </c>
      <c r="C17" t="str">
        <f>VLOOKUP(Dictionary[[#This Row],[Column Name]],mainColumns[],3)</f>
        <v>VARCHAR</v>
      </c>
      <c r="F17" t="str">
        <f>IF(VLOOKUP(Dictionary[[#This Row],[Column Name]],mainColumns[],4) = "", "",VLOOKUP(Dictionary[[#This Row],[Column Name]],mainColumns[],4))</f>
        <v/>
      </c>
      <c r="G17" s="23" t="s">
        <v>793</v>
      </c>
      <c r="I17" s="27" t="s">
        <v>887</v>
      </c>
    </row>
    <row r="18" spans="1:9" ht="128" x14ac:dyDescent="0.2">
      <c r="A18">
        <f>VLOOKUP(Dictionary[[#This Row],[Column Name]],mainColumns[],2)</f>
        <v>17</v>
      </c>
      <c r="B18" t="s">
        <v>18</v>
      </c>
      <c r="C18" t="str">
        <f>VLOOKUP(Dictionary[[#This Row],[Column Name]],mainColumns[],3)</f>
        <v>VARCHAR</v>
      </c>
      <c r="F18" t="str">
        <f>IF(VLOOKUP(Dictionary[[#This Row],[Column Name]],mainColumns[],4) = "", "",VLOOKUP(Dictionary[[#This Row],[Column Name]],mainColumns[],4))</f>
        <v/>
      </c>
      <c r="G18" s="23" t="s">
        <v>794</v>
      </c>
      <c r="I18" s="27" t="s">
        <v>887</v>
      </c>
    </row>
    <row r="19" spans="1:9" ht="48" x14ac:dyDescent="0.2">
      <c r="A19">
        <f>VLOOKUP(Dictionary[[#This Row],[Column Name]],mainColumns[],2)</f>
        <v>18</v>
      </c>
      <c r="B19" t="s">
        <v>19</v>
      </c>
      <c r="C19" t="str">
        <f>VLOOKUP(Dictionary[[#This Row],[Column Name]],mainColumns[],3)</f>
        <v>VARCHAR</v>
      </c>
      <c r="F19" t="str">
        <f>IF(VLOOKUP(Dictionary[[#This Row],[Column Name]],mainColumns[],4) = "", "",VLOOKUP(Dictionary[[#This Row],[Column Name]],mainColumns[],4))</f>
        <v/>
      </c>
      <c r="G19" s="23" t="s">
        <v>795</v>
      </c>
      <c r="I19" s="27" t="s">
        <v>887</v>
      </c>
    </row>
    <row r="20" spans="1:9" ht="224" x14ac:dyDescent="0.2">
      <c r="A20">
        <f>VLOOKUP(Dictionary[[#This Row],[Column Name]],mainColumns[],2)</f>
        <v>19</v>
      </c>
      <c r="B20" t="s">
        <v>20</v>
      </c>
      <c r="C20" t="str">
        <f>VLOOKUP(Dictionary[[#This Row],[Column Name]],mainColumns[],3)</f>
        <v>VARCHAR</v>
      </c>
      <c r="F20" t="str">
        <f>IF(VLOOKUP(Dictionary[[#This Row],[Column Name]],mainColumns[],4) = "", "",VLOOKUP(Dictionary[[#This Row],[Column Name]],mainColumns[],4))</f>
        <v/>
      </c>
      <c r="G20" s="23" t="s">
        <v>799</v>
      </c>
      <c r="I20" s="27" t="s">
        <v>887</v>
      </c>
    </row>
    <row r="21" spans="1:9" ht="32" x14ac:dyDescent="0.2">
      <c r="A21">
        <f>VLOOKUP(Dictionary[[#This Row],[Column Name]],mainColumns[],2)</f>
        <v>20</v>
      </c>
      <c r="B21" t="s">
        <v>22</v>
      </c>
      <c r="C21" t="str">
        <f>VLOOKUP(Dictionary[[#This Row],[Column Name]],mainColumns[],3)</f>
        <v>VARCHAR</v>
      </c>
      <c r="F21" t="str">
        <f>IF(VLOOKUP(Dictionary[[#This Row],[Column Name]],mainColumns[],4) = "", "",VLOOKUP(Dictionary[[#This Row],[Column Name]],mainColumns[],4))</f>
        <v/>
      </c>
      <c r="G21" s="23" t="s">
        <v>240</v>
      </c>
      <c r="I21" s="27" t="s">
        <v>887</v>
      </c>
    </row>
    <row r="22" spans="1:9" ht="32" x14ac:dyDescent="0.2">
      <c r="A22">
        <f>VLOOKUP(Dictionary[[#This Row],[Column Name]],mainColumns[],2)</f>
        <v>21</v>
      </c>
      <c r="B22" t="s">
        <v>23</v>
      </c>
      <c r="C22" t="str">
        <f>VLOOKUP(Dictionary[[#This Row],[Column Name]],mainColumns[],3)</f>
        <v>VARCHAR</v>
      </c>
      <c r="F22" t="str">
        <f>IF(VLOOKUP(Dictionary[[#This Row],[Column Name]],mainColumns[],4) = "", "",VLOOKUP(Dictionary[[#This Row],[Column Name]],mainColumns[],4))</f>
        <v/>
      </c>
      <c r="G22" s="23" t="s">
        <v>800</v>
      </c>
      <c r="I22" s="27" t="s">
        <v>887</v>
      </c>
    </row>
    <row r="23" spans="1:9" ht="128" x14ac:dyDescent="0.2">
      <c r="A23">
        <f>VLOOKUP(Dictionary[[#This Row],[Column Name]],mainColumns[],2)</f>
        <v>22</v>
      </c>
      <c r="B23" t="s">
        <v>24</v>
      </c>
      <c r="C23" t="str">
        <f>VLOOKUP(Dictionary[[#This Row],[Column Name]],mainColumns[],3)</f>
        <v>INTEGER</v>
      </c>
      <c r="F23" t="str">
        <f>IF(VLOOKUP(Dictionary[[#This Row],[Column Name]],mainColumns[],4) = "", "",VLOOKUP(Dictionary[[#This Row],[Column Name]],mainColumns[],4))</f>
        <v/>
      </c>
      <c r="G23" s="23" t="s">
        <v>241</v>
      </c>
      <c r="I23" s="27" t="s">
        <v>887</v>
      </c>
    </row>
    <row r="24" spans="1:9" ht="32" x14ac:dyDescent="0.2">
      <c r="A24">
        <f>VLOOKUP(Dictionary[[#This Row],[Column Name]],mainColumns[],2)</f>
        <v>23</v>
      </c>
      <c r="B24" t="s">
        <v>25</v>
      </c>
      <c r="C24" t="str">
        <f>VLOOKUP(Dictionary[[#This Row],[Column Name]],mainColumns[],3)</f>
        <v>DATE</v>
      </c>
      <c r="F24" t="str">
        <f>IF(VLOOKUP(Dictionary[[#This Row],[Column Name]],mainColumns[],4) = "", "",VLOOKUP(Dictionary[[#This Row],[Column Name]],mainColumns[],4))</f>
        <v/>
      </c>
      <c r="G24" s="23" t="s">
        <v>762</v>
      </c>
      <c r="I24" s="27" t="s">
        <v>887</v>
      </c>
    </row>
    <row r="25" spans="1:9" ht="32" x14ac:dyDescent="0.2">
      <c r="A25">
        <f>VLOOKUP(Dictionary[[#This Row],[Column Name]],mainColumns[],2)</f>
        <v>24</v>
      </c>
      <c r="B25" t="s">
        <v>26</v>
      </c>
      <c r="C25" t="str">
        <f>VLOOKUP(Dictionary[[#This Row],[Column Name]],mainColumns[],3)</f>
        <v>DATE</v>
      </c>
      <c r="F25" t="str">
        <f>IF(VLOOKUP(Dictionary[[#This Row],[Column Name]],mainColumns[],4) = "", "",VLOOKUP(Dictionary[[#This Row],[Column Name]],mainColumns[],4))</f>
        <v/>
      </c>
      <c r="G25" s="23" t="s">
        <v>243</v>
      </c>
      <c r="I25" s="27" t="s">
        <v>887</v>
      </c>
    </row>
    <row r="26" spans="1:9" ht="32" x14ac:dyDescent="0.2">
      <c r="A26">
        <f>VLOOKUP(Dictionary[[#This Row],[Column Name]],mainColumns[],2)</f>
        <v>25</v>
      </c>
      <c r="B26" t="s">
        <v>27</v>
      </c>
      <c r="C26" t="str">
        <f>VLOOKUP(Dictionary[[#This Row],[Column Name]],mainColumns[],3)</f>
        <v>DATE</v>
      </c>
      <c r="F26" t="str">
        <f>IF(VLOOKUP(Dictionary[[#This Row],[Column Name]],mainColumns[],4) = "", "",VLOOKUP(Dictionary[[#This Row],[Column Name]],mainColumns[],4))</f>
        <v/>
      </c>
      <c r="G26" s="23" t="s">
        <v>242</v>
      </c>
      <c r="I26" s="27" t="s">
        <v>887</v>
      </c>
    </row>
    <row r="27" spans="1:9" ht="48" x14ac:dyDescent="0.2">
      <c r="A27">
        <f>VLOOKUP(Dictionary[[#This Row],[Column Name]],mainColumns[],2)</f>
        <v>26</v>
      </c>
      <c r="B27" t="s">
        <v>28</v>
      </c>
      <c r="C27" t="str">
        <f>VLOOKUP(Dictionary[[#This Row],[Column Name]],mainColumns[],3)</f>
        <v>VARCHAR</v>
      </c>
      <c r="F27" t="str">
        <f>IF(VLOOKUP(Dictionary[[#This Row],[Column Name]],mainColumns[],4) = "", "",VLOOKUP(Dictionary[[#This Row],[Column Name]],mainColumns[],4))</f>
        <v/>
      </c>
      <c r="G27" s="23" t="s">
        <v>792</v>
      </c>
      <c r="I27" s="27" t="s">
        <v>887</v>
      </c>
    </row>
    <row r="28" spans="1:9" ht="32" x14ac:dyDescent="0.2">
      <c r="A28">
        <f>VLOOKUP(Dictionary[[#This Row],[Column Name]],mainColumns[],2)</f>
        <v>27</v>
      </c>
      <c r="B28" t="s">
        <v>29</v>
      </c>
      <c r="C28" t="str">
        <f>VLOOKUP(Dictionary[[#This Row],[Column Name]],mainColumns[],3)</f>
        <v>VARCHAR</v>
      </c>
      <c r="F28" t="str">
        <f>IF(VLOOKUP(Dictionary[[#This Row],[Column Name]],mainColumns[],4) = "", "",VLOOKUP(Dictionary[[#This Row],[Column Name]],mainColumns[],4))</f>
        <v/>
      </c>
      <c r="G28" s="23" t="s">
        <v>245</v>
      </c>
      <c r="I28" s="27" t="s">
        <v>887</v>
      </c>
    </row>
    <row r="29" spans="1:9" ht="80" x14ac:dyDescent="0.2">
      <c r="A29">
        <f>VLOOKUP(Dictionary[[#This Row],[Column Name]],mainColumns[],2)</f>
        <v>28</v>
      </c>
      <c r="B29" t="s">
        <v>30</v>
      </c>
      <c r="C29" t="str">
        <f>VLOOKUP(Dictionary[[#This Row],[Column Name]],mainColumns[],3)</f>
        <v>VARCHAR</v>
      </c>
      <c r="F29" t="str">
        <f>IF(VLOOKUP(Dictionary[[#This Row],[Column Name]],mainColumns[],4) = "", "",VLOOKUP(Dictionary[[#This Row],[Column Name]],mainColumns[],4))</f>
        <v/>
      </c>
      <c r="G29" s="23" t="s">
        <v>246</v>
      </c>
      <c r="I29" s="27" t="s">
        <v>887</v>
      </c>
    </row>
    <row r="30" spans="1:9" ht="32" x14ac:dyDescent="0.2">
      <c r="A30">
        <f>VLOOKUP(Dictionary[[#This Row],[Column Name]],mainColumns[],2)</f>
        <v>29</v>
      </c>
      <c r="B30" t="s">
        <v>31</v>
      </c>
      <c r="C30" t="str">
        <f>VLOOKUP(Dictionary[[#This Row],[Column Name]],mainColumns[],3)</f>
        <v>DECIMAL</v>
      </c>
      <c r="F30" t="str">
        <f>IF(VLOOKUP(Dictionary[[#This Row],[Column Name]],mainColumns[],4) = "", "",VLOOKUP(Dictionary[[#This Row],[Column Name]],mainColumns[],4))</f>
        <v/>
      </c>
      <c r="G30" s="23" t="s">
        <v>247</v>
      </c>
      <c r="I30" s="27" t="s">
        <v>887</v>
      </c>
    </row>
    <row r="31" spans="1:9" ht="64" x14ac:dyDescent="0.2">
      <c r="A31">
        <f>VLOOKUP(Dictionary[[#This Row],[Column Name]],mainColumns[],2)</f>
        <v>30</v>
      </c>
      <c r="B31" t="s">
        <v>32</v>
      </c>
      <c r="C31" t="str">
        <f>VLOOKUP(Dictionary[[#This Row],[Column Name]],mainColumns[],3)</f>
        <v>VARCHAR</v>
      </c>
      <c r="F31" t="str">
        <f>IF(VLOOKUP(Dictionary[[#This Row],[Column Name]],mainColumns[],4) = "", "",VLOOKUP(Dictionary[[#This Row],[Column Name]],mainColumns[],4))</f>
        <v/>
      </c>
      <c r="G31" s="23" t="s">
        <v>248</v>
      </c>
      <c r="I31" s="27" t="s">
        <v>887</v>
      </c>
    </row>
    <row r="32" spans="1:9" ht="128" x14ac:dyDescent="0.2">
      <c r="A32">
        <f>VLOOKUP(Dictionary[[#This Row],[Column Name]],mainColumns[],2)</f>
        <v>31</v>
      </c>
      <c r="B32" t="s">
        <v>33</v>
      </c>
      <c r="C32" t="str">
        <f>VLOOKUP(Dictionary[[#This Row],[Column Name]],mainColumns[],3)</f>
        <v>VARCHAR</v>
      </c>
      <c r="F32" t="str">
        <f>IF(VLOOKUP(Dictionary[[#This Row],[Column Name]],mainColumns[],4) = "", "",VLOOKUP(Dictionary[[#This Row],[Column Name]],mainColumns[],4))</f>
        <v/>
      </c>
      <c r="G32" s="23" t="s">
        <v>784</v>
      </c>
      <c r="I32" s="27" t="s">
        <v>887</v>
      </c>
    </row>
    <row r="33" spans="1:9" ht="32" x14ac:dyDescent="0.2">
      <c r="A33">
        <f>VLOOKUP(Dictionary[[#This Row],[Column Name]],mainColumns[],2)</f>
        <v>32</v>
      </c>
      <c r="B33" t="s">
        <v>34</v>
      </c>
      <c r="C33" t="str">
        <f>VLOOKUP(Dictionary[[#This Row],[Column Name]],mainColumns[],3)</f>
        <v>DATE</v>
      </c>
      <c r="F33" t="str">
        <f>IF(VLOOKUP(Dictionary[[#This Row],[Column Name]],mainColumns[],4) = "", "",VLOOKUP(Dictionary[[#This Row],[Column Name]],mainColumns[],4))</f>
        <v/>
      </c>
      <c r="G33" s="23" t="s">
        <v>703</v>
      </c>
      <c r="I33" s="27" t="s">
        <v>887</v>
      </c>
    </row>
    <row r="34" spans="1:9" ht="32" x14ac:dyDescent="0.2">
      <c r="A34">
        <f>VLOOKUP(Dictionary[[#This Row],[Column Name]],mainColumns[],2)</f>
        <v>33</v>
      </c>
      <c r="B34" t="s">
        <v>35</v>
      </c>
      <c r="C34" t="str">
        <f>VLOOKUP(Dictionary[[#This Row],[Column Name]],mainColumns[],3)</f>
        <v>DATE</v>
      </c>
      <c r="F34" t="str">
        <f>IF(VLOOKUP(Dictionary[[#This Row],[Column Name]],mainColumns[],4) = "", "",VLOOKUP(Dictionary[[#This Row],[Column Name]],mainColumns[],4))</f>
        <v/>
      </c>
      <c r="G34" s="23" t="s">
        <v>704</v>
      </c>
      <c r="I34" s="27" t="s">
        <v>887</v>
      </c>
    </row>
    <row r="35" spans="1:9" ht="32" x14ac:dyDescent="0.2">
      <c r="A35">
        <f>VLOOKUP(Dictionary[[#This Row],[Column Name]],mainColumns[],2)</f>
        <v>34</v>
      </c>
      <c r="B35" t="s">
        <v>36</v>
      </c>
      <c r="C35" t="str">
        <f>VLOOKUP(Dictionary[[#This Row],[Column Name]],mainColumns[],3)</f>
        <v>VARCHAR</v>
      </c>
      <c r="F35" t="str">
        <f>IF(VLOOKUP(Dictionary[[#This Row],[Column Name]],mainColumns[],4) = "", "",VLOOKUP(Dictionary[[#This Row],[Column Name]],mainColumns[],4))</f>
        <v/>
      </c>
      <c r="G35" s="23" t="s">
        <v>697</v>
      </c>
      <c r="I35" s="27" t="s">
        <v>887</v>
      </c>
    </row>
    <row r="36" spans="1:9" ht="48" x14ac:dyDescent="0.2">
      <c r="A36">
        <f>VLOOKUP(Dictionary[[#This Row],[Column Name]],mainColumns[],2)</f>
        <v>35</v>
      </c>
      <c r="B36" t="s">
        <v>37</v>
      </c>
      <c r="C36" t="str">
        <f>VLOOKUP(Dictionary[[#This Row],[Column Name]],mainColumns[],3)</f>
        <v>VARCHAR</v>
      </c>
      <c r="F36" t="str">
        <f>IF(VLOOKUP(Dictionary[[#This Row],[Column Name]],mainColumns[],4) = "", "",VLOOKUP(Dictionary[[#This Row],[Column Name]],mainColumns[],4))</f>
        <v/>
      </c>
      <c r="G36" s="23" t="s">
        <v>700</v>
      </c>
      <c r="I36" s="27" t="s">
        <v>887</v>
      </c>
    </row>
    <row r="37" spans="1:9" ht="48" x14ac:dyDescent="0.2">
      <c r="A37">
        <f>VLOOKUP(Dictionary[[#This Row],[Column Name]],mainColumns[],2)</f>
        <v>36</v>
      </c>
      <c r="B37" t="s">
        <v>38</v>
      </c>
      <c r="C37" t="str">
        <f>VLOOKUP(Dictionary[[#This Row],[Column Name]],mainColumns[],3)</f>
        <v>INTEGER</v>
      </c>
      <c r="F37" t="str">
        <f>IF(VLOOKUP(Dictionary[[#This Row],[Column Name]],mainColumns[],4) = "", "",VLOOKUP(Dictionary[[#This Row],[Column Name]],mainColumns[],4))</f>
        <v/>
      </c>
      <c r="G37" s="23" t="s">
        <v>700</v>
      </c>
      <c r="I37" s="27" t="s">
        <v>887</v>
      </c>
    </row>
    <row r="38" spans="1:9" ht="192" x14ac:dyDescent="0.2">
      <c r="A38">
        <f>VLOOKUP(Dictionary[[#This Row],[Column Name]],mainColumns[],2)</f>
        <v>37</v>
      </c>
      <c r="B38" t="s">
        <v>39</v>
      </c>
      <c r="C38" t="str">
        <f>VLOOKUP(Dictionary[[#This Row],[Column Name]],mainColumns[],3)</f>
        <v>VARCHAR</v>
      </c>
      <c r="F38" t="str">
        <f>IF(VLOOKUP(Dictionary[[#This Row],[Column Name]],mainColumns[],4) = "", "",VLOOKUP(Dictionary[[#This Row],[Column Name]],mainColumns[],4))</f>
        <v/>
      </c>
      <c r="G38" s="23" t="s">
        <v>801</v>
      </c>
      <c r="I38" s="27" t="s">
        <v>887</v>
      </c>
    </row>
    <row r="39" spans="1:9" ht="32" x14ac:dyDescent="0.2">
      <c r="A39">
        <f>VLOOKUP(Dictionary[[#This Row],[Column Name]],mainColumns[],2)</f>
        <v>38</v>
      </c>
      <c r="B39" t="s">
        <v>40</v>
      </c>
      <c r="C39" t="str">
        <f>VLOOKUP(Dictionary[[#This Row],[Column Name]],mainColumns[],3)</f>
        <v>VARCHAR</v>
      </c>
      <c r="F39" t="str">
        <f>IF(VLOOKUP(Dictionary[[#This Row],[Column Name]],mainColumns[],4) = "", "",VLOOKUP(Dictionary[[#This Row],[Column Name]],mainColumns[],4))</f>
        <v/>
      </c>
      <c r="G39" s="23" t="s">
        <v>760</v>
      </c>
      <c r="I39" s="27" t="s">
        <v>887</v>
      </c>
    </row>
    <row r="40" spans="1:9" ht="32" x14ac:dyDescent="0.2">
      <c r="A40">
        <f>VLOOKUP(Dictionary[[#This Row],[Column Name]],mainColumns[],2)</f>
        <v>39</v>
      </c>
      <c r="B40" t="s">
        <v>41</v>
      </c>
      <c r="C40" t="str">
        <f>VLOOKUP(Dictionary[[#This Row],[Column Name]],mainColumns[],3)</f>
        <v>VARCHAR</v>
      </c>
      <c r="F40" t="str">
        <f>IF(VLOOKUP(Dictionary[[#This Row],[Column Name]],mainColumns[],4) = "", "",VLOOKUP(Dictionary[[#This Row],[Column Name]],mainColumns[],4))</f>
        <v/>
      </c>
      <c r="G40" s="23" t="s">
        <v>830</v>
      </c>
      <c r="I40" s="27" t="s">
        <v>887</v>
      </c>
    </row>
    <row r="41" spans="1:9" ht="32" x14ac:dyDescent="0.2">
      <c r="A41">
        <f>VLOOKUP(Dictionary[[#This Row],[Column Name]],mainColumns[],2)</f>
        <v>40</v>
      </c>
      <c r="B41" t="s">
        <v>42</v>
      </c>
      <c r="C41" t="str">
        <f>VLOOKUP(Dictionary[[#This Row],[Column Name]],mainColumns[],3)</f>
        <v>VARCHAR</v>
      </c>
      <c r="F41" t="str">
        <f>IF(VLOOKUP(Dictionary[[#This Row],[Column Name]],mainColumns[],4) = "", "",VLOOKUP(Dictionary[[#This Row],[Column Name]],mainColumns[],4))</f>
        <v/>
      </c>
      <c r="G41" s="23" t="s">
        <v>699</v>
      </c>
      <c r="I41" s="27" t="s">
        <v>887</v>
      </c>
    </row>
    <row r="42" spans="1:9" ht="32" x14ac:dyDescent="0.2">
      <c r="A42">
        <f>VLOOKUP(Dictionary[[#This Row],[Column Name]],mainColumns[],2)</f>
        <v>41</v>
      </c>
      <c r="B42" t="s">
        <v>43</v>
      </c>
      <c r="C42" t="str">
        <f>VLOOKUP(Dictionary[[#This Row],[Column Name]],mainColumns[],3)</f>
        <v>VARCHAR</v>
      </c>
      <c r="F42" t="str">
        <f>IF(VLOOKUP(Dictionary[[#This Row],[Column Name]],mainColumns[],4) = "", "",VLOOKUP(Dictionary[[#This Row],[Column Name]],mainColumns[],4))</f>
        <v/>
      </c>
      <c r="G42" s="23" t="s">
        <v>760</v>
      </c>
      <c r="I42" s="27" t="s">
        <v>887</v>
      </c>
    </row>
    <row r="43" spans="1:9" ht="32" x14ac:dyDescent="0.2">
      <c r="A43">
        <f>VLOOKUP(Dictionary[[#This Row],[Column Name]],mainColumns[],2)</f>
        <v>42</v>
      </c>
      <c r="B43" t="s">
        <v>44</v>
      </c>
      <c r="C43" t="str">
        <f>VLOOKUP(Dictionary[[#This Row],[Column Name]],mainColumns[],3)</f>
        <v>VARCHAR</v>
      </c>
      <c r="F43" t="str">
        <f>IF(VLOOKUP(Dictionary[[#This Row],[Column Name]],mainColumns[],4) = "", "",VLOOKUP(Dictionary[[#This Row],[Column Name]],mainColumns[],4))</f>
        <v/>
      </c>
      <c r="G43" s="23" t="s">
        <v>830</v>
      </c>
      <c r="I43" s="27" t="s">
        <v>887</v>
      </c>
    </row>
    <row r="44" spans="1:9" ht="64" x14ac:dyDescent="0.2">
      <c r="A44">
        <f>VLOOKUP(Dictionary[[#This Row],[Column Name]],mainColumns[],2)</f>
        <v>43</v>
      </c>
      <c r="B44" t="s">
        <v>45</v>
      </c>
      <c r="C44" t="str">
        <f>VLOOKUP(Dictionary[[#This Row],[Column Name]],mainColumns[],3)</f>
        <v>VARCHAR</v>
      </c>
      <c r="F44" t="str">
        <f>IF(VLOOKUP(Dictionary[[#This Row],[Column Name]],mainColumns[],4) = "", "",VLOOKUP(Dictionary[[#This Row],[Column Name]],mainColumns[],4))</f>
        <v/>
      </c>
      <c r="G44" s="27" t="s">
        <v>892</v>
      </c>
      <c r="I44" s="27" t="s">
        <v>887</v>
      </c>
    </row>
    <row r="45" spans="1:9" ht="48" x14ac:dyDescent="0.2">
      <c r="A45">
        <f>VLOOKUP(Dictionary[[#This Row],[Column Name]],mainColumns[],2)</f>
        <v>44</v>
      </c>
      <c r="B45" t="s">
        <v>46</v>
      </c>
      <c r="C45" t="str">
        <f>VLOOKUP(Dictionary[[#This Row],[Column Name]],mainColumns[],3)</f>
        <v>VARCHAR</v>
      </c>
      <c r="F45" t="str">
        <f>IF(VLOOKUP(Dictionary[[#This Row],[Column Name]],mainColumns[],4) = "", "",VLOOKUP(Dictionary[[#This Row],[Column Name]],mainColumns[],4))</f>
        <v/>
      </c>
      <c r="G45" s="27" t="s">
        <v>891</v>
      </c>
      <c r="I45" s="27" t="s">
        <v>887</v>
      </c>
    </row>
    <row r="46" spans="1:9" ht="32" x14ac:dyDescent="0.2">
      <c r="A46">
        <f>VLOOKUP(Dictionary[[#This Row],[Column Name]],mainColumns[],2)</f>
        <v>45</v>
      </c>
      <c r="B46" t="s">
        <v>47</v>
      </c>
      <c r="C46" t="str">
        <f>VLOOKUP(Dictionary[[#This Row],[Column Name]],mainColumns[],3)</f>
        <v>VARCHAR</v>
      </c>
      <c r="F46" t="str">
        <f>IF(VLOOKUP(Dictionary[[#This Row],[Column Name]],mainColumns[],4) = "", "",VLOOKUP(Dictionary[[#This Row],[Column Name]],mainColumns[],4))</f>
        <v/>
      </c>
      <c r="G46" s="23" t="s">
        <v>701</v>
      </c>
      <c r="I46" s="27" t="s">
        <v>887</v>
      </c>
    </row>
    <row r="47" spans="1:9" ht="32" x14ac:dyDescent="0.2">
      <c r="A47">
        <f>VLOOKUP(Dictionary[[#This Row],[Column Name]],mainColumns[],2)</f>
        <v>46</v>
      </c>
      <c r="B47" t="s">
        <v>48</v>
      </c>
      <c r="C47" t="str">
        <f>VLOOKUP(Dictionary[[#This Row],[Column Name]],mainColumns[],3)</f>
        <v>VARCHAR</v>
      </c>
      <c r="F47" t="str">
        <f>IF(VLOOKUP(Dictionary[[#This Row],[Column Name]],mainColumns[],4) = "", "",VLOOKUP(Dictionary[[#This Row],[Column Name]],mainColumns[],4))</f>
        <v/>
      </c>
      <c r="G47" s="23" t="s">
        <v>698</v>
      </c>
      <c r="I47" s="27" t="s">
        <v>887</v>
      </c>
    </row>
    <row r="48" spans="1:9" ht="32" x14ac:dyDescent="0.2">
      <c r="A48">
        <f>VLOOKUP(Dictionary[[#This Row],[Column Name]],mainColumns[],2)</f>
        <v>47</v>
      </c>
      <c r="B48" t="s">
        <v>49</v>
      </c>
      <c r="C48" t="str">
        <f>VLOOKUP(Dictionary[[#This Row],[Column Name]],mainColumns[],3)</f>
        <v>VARCHAR</v>
      </c>
      <c r="F48" t="str">
        <f>IF(VLOOKUP(Dictionary[[#This Row],[Column Name]],mainColumns[],4) = "", "",VLOOKUP(Dictionary[[#This Row],[Column Name]],mainColumns[],4))</f>
        <v/>
      </c>
      <c r="G48" s="23" t="s">
        <v>778</v>
      </c>
      <c r="I48" s="27" t="s">
        <v>887</v>
      </c>
    </row>
    <row r="49" spans="1:9" ht="32" x14ac:dyDescent="0.2">
      <c r="A49">
        <f>VLOOKUP(Dictionary[[#This Row],[Column Name]],mainColumns[],2)</f>
        <v>48</v>
      </c>
      <c r="B49" t="s">
        <v>50</v>
      </c>
      <c r="C49" t="str">
        <f>VLOOKUP(Dictionary[[#This Row],[Column Name]],mainColumns[],3)</f>
        <v>VARCHAR</v>
      </c>
      <c r="F49" t="str">
        <f>IF(VLOOKUP(Dictionary[[#This Row],[Column Name]],mainColumns[],4) = "", "",VLOOKUP(Dictionary[[#This Row],[Column Name]],mainColumns[],4))</f>
        <v/>
      </c>
      <c r="G49" s="23" t="s">
        <v>633</v>
      </c>
      <c r="I49" s="27" t="s">
        <v>887</v>
      </c>
    </row>
    <row r="50" spans="1:9" ht="80" x14ac:dyDescent="0.2">
      <c r="A50">
        <f>VLOOKUP(Dictionary[[#This Row],[Column Name]],mainColumns[],2)</f>
        <v>49</v>
      </c>
      <c r="B50" t="s">
        <v>51</v>
      </c>
      <c r="C50" t="str">
        <f>VLOOKUP(Dictionary[[#This Row],[Column Name]],mainColumns[],3)</f>
        <v>VARCHAR</v>
      </c>
      <c r="F50" t="str">
        <f>IF(VLOOKUP(Dictionary[[#This Row],[Column Name]],mainColumns[],4) = "", "",VLOOKUP(Dictionary[[#This Row],[Column Name]],mainColumns[],4))</f>
        <v/>
      </c>
      <c r="G50" s="23" t="s">
        <v>802</v>
      </c>
      <c r="I50" s="27" t="s">
        <v>887</v>
      </c>
    </row>
    <row r="51" spans="1:9" ht="48" x14ac:dyDescent="0.2">
      <c r="A51">
        <f>VLOOKUP(Dictionary[[#This Row],[Column Name]],mainColumns[],2)</f>
        <v>50</v>
      </c>
      <c r="B51" t="s">
        <v>52</v>
      </c>
      <c r="C51" t="str">
        <f>VLOOKUP(Dictionary[[#This Row],[Column Name]],mainColumns[],3)</f>
        <v>VARCHAR</v>
      </c>
      <c r="F51" t="str">
        <f>IF(VLOOKUP(Dictionary[[#This Row],[Column Name]],mainColumns[],4) = "", "",VLOOKUP(Dictionary[[#This Row],[Column Name]],mainColumns[],4))</f>
        <v/>
      </c>
      <c r="G51" s="23" t="s">
        <v>803</v>
      </c>
      <c r="I51" s="27" t="s">
        <v>887</v>
      </c>
    </row>
    <row r="52" spans="1:9" ht="32" x14ac:dyDescent="0.2">
      <c r="A52">
        <f>VLOOKUP(Dictionary[[#This Row],[Column Name]],mainColumns[],2)</f>
        <v>51</v>
      </c>
      <c r="B52" t="s">
        <v>53</v>
      </c>
      <c r="C52" t="str">
        <f>VLOOKUP(Dictionary[[#This Row],[Column Name]],mainColumns[],3)</f>
        <v>DATE</v>
      </c>
      <c r="F52" t="str">
        <f>IF(VLOOKUP(Dictionary[[#This Row],[Column Name]],mainColumns[],4) = "", "",VLOOKUP(Dictionary[[#This Row],[Column Name]],mainColumns[],4))</f>
        <v/>
      </c>
      <c r="G52" s="23" t="s">
        <v>779</v>
      </c>
      <c r="I52" s="27" t="s">
        <v>887</v>
      </c>
    </row>
    <row r="53" spans="1:9" ht="32" x14ac:dyDescent="0.2">
      <c r="A53">
        <f>VLOOKUP(Dictionary[[#This Row],[Column Name]],mainColumns[],2)</f>
        <v>52</v>
      </c>
      <c r="B53" t="s">
        <v>54</v>
      </c>
      <c r="C53" t="str">
        <f>VLOOKUP(Dictionary[[#This Row],[Column Name]],mainColumns[],3)</f>
        <v>VARCHAR</v>
      </c>
      <c r="F53" t="str">
        <f>IF(VLOOKUP(Dictionary[[#This Row],[Column Name]],mainColumns[],4) = "", "",VLOOKUP(Dictionary[[#This Row],[Column Name]],mainColumns[],4))</f>
        <v/>
      </c>
      <c r="G53" s="23" t="s">
        <v>893</v>
      </c>
      <c r="I53" s="27" t="s">
        <v>887</v>
      </c>
    </row>
    <row r="54" spans="1:9" ht="32" x14ac:dyDescent="0.2">
      <c r="A54">
        <f>VLOOKUP(Dictionary[[#This Row],[Column Name]],mainColumns[],2)</f>
        <v>53</v>
      </c>
      <c r="B54" t="s">
        <v>55</v>
      </c>
      <c r="C54" t="str">
        <f>VLOOKUP(Dictionary[[#This Row],[Column Name]],mainColumns[],3)</f>
        <v>VARCHAR</v>
      </c>
      <c r="F54" t="str">
        <f>IF(VLOOKUP(Dictionary[[#This Row],[Column Name]],mainColumns[],4) = "", "",VLOOKUP(Dictionary[[#This Row],[Column Name]],mainColumns[],4))</f>
        <v/>
      </c>
      <c r="G54" s="23" t="s">
        <v>894</v>
      </c>
      <c r="I54" s="27" t="s">
        <v>887</v>
      </c>
    </row>
    <row r="55" spans="1:9" ht="32" x14ac:dyDescent="0.2">
      <c r="A55">
        <f>VLOOKUP(Dictionary[[#This Row],[Column Name]],mainColumns[],2)</f>
        <v>54</v>
      </c>
      <c r="B55" t="s">
        <v>56</v>
      </c>
      <c r="C55" t="str">
        <f>VLOOKUP(Dictionary[[#This Row],[Column Name]],mainColumns[],3)</f>
        <v>VARCHAR</v>
      </c>
      <c r="F55" t="str">
        <f>IF(VLOOKUP(Dictionary[[#This Row],[Column Name]],mainColumns[],4) = "", "",VLOOKUP(Dictionary[[#This Row],[Column Name]],mainColumns[],4))</f>
        <v/>
      </c>
      <c r="G55" s="23" t="s">
        <v>719</v>
      </c>
      <c r="I55" s="27" t="s">
        <v>887</v>
      </c>
    </row>
    <row r="56" spans="1:9" ht="32" x14ac:dyDescent="0.2">
      <c r="A56">
        <f>VLOOKUP(Dictionary[[#This Row],[Column Name]],mainColumns[],2)</f>
        <v>55</v>
      </c>
      <c r="B56" t="s">
        <v>57</v>
      </c>
      <c r="C56" t="str">
        <f>VLOOKUP(Dictionary[[#This Row],[Column Name]],mainColumns[],3)</f>
        <v>VARCHAR</v>
      </c>
      <c r="F56" t="str">
        <f>IF(VLOOKUP(Dictionary[[#This Row],[Column Name]],mainColumns[],4) = "", "",VLOOKUP(Dictionary[[#This Row],[Column Name]],mainColumns[],4))</f>
        <v/>
      </c>
      <c r="G56" s="23" t="s">
        <v>895</v>
      </c>
      <c r="I56" s="27" t="s">
        <v>887</v>
      </c>
    </row>
    <row r="57" spans="1:9" ht="32" x14ac:dyDescent="0.2">
      <c r="A57">
        <f>VLOOKUP(Dictionary[[#This Row],[Column Name]],mainColumns[],2)</f>
        <v>56</v>
      </c>
      <c r="B57" t="s">
        <v>58</v>
      </c>
      <c r="C57" t="str">
        <f>VLOOKUP(Dictionary[[#This Row],[Column Name]],mainColumns[],3)</f>
        <v>VARCHAR</v>
      </c>
      <c r="F57" t="str">
        <f>IF(VLOOKUP(Dictionary[[#This Row],[Column Name]],mainColumns[],4) = "", "",VLOOKUP(Dictionary[[#This Row],[Column Name]],mainColumns[],4))</f>
        <v/>
      </c>
      <c r="G57" s="23" t="s">
        <v>831</v>
      </c>
      <c r="I57" s="27" t="s">
        <v>887</v>
      </c>
    </row>
    <row r="58" spans="1:9" ht="32" x14ac:dyDescent="0.2">
      <c r="A58">
        <f>VLOOKUP(Dictionary[[#This Row],[Column Name]],mainColumns[],2)</f>
        <v>57</v>
      </c>
      <c r="B58" t="s">
        <v>59</v>
      </c>
      <c r="C58" t="str">
        <f>VLOOKUP(Dictionary[[#This Row],[Column Name]],mainColumns[],3)</f>
        <v>VARCHAR</v>
      </c>
      <c r="F58" t="str">
        <f>IF(VLOOKUP(Dictionary[[#This Row],[Column Name]],mainColumns[],4) = "", "",VLOOKUP(Dictionary[[#This Row],[Column Name]],mainColumns[],4))</f>
        <v/>
      </c>
      <c r="G58" s="23" t="s">
        <v>804</v>
      </c>
      <c r="I58" s="27" t="s">
        <v>887</v>
      </c>
    </row>
    <row r="59" spans="1:9" x14ac:dyDescent="0.2">
      <c r="A59">
        <f>VLOOKUP(Dictionary[[#This Row],[Column Name]],mainColumns[],2)</f>
        <v>58</v>
      </c>
      <c r="B59" t="s">
        <v>60</v>
      </c>
      <c r="C59" t="str">
        <f>VLOOKUP(Dictionary[[#This Row],[Column Name]],mainColumns[],3)</f>
        <v>VARCHAR</v>
      </c>
      <c r="F59" t="str">
        <f>IF(VLOOKUP(Dictionary[[#This Row],[Column Name]],mainColumns[],4) = "", "",VLOOKUP(Dictionary[[#This Row],[Column Name]],mainColumns[],4))</f>
        <v>Y</v>
      </c>
      <c r="G59" s="23" t="s">
        <v>746</v>
      </c>
      <c r="I59" t="s">
        <v>871</v>
      </c>
    </row>
    <row r="60" spans="1:9" ht="32" x14ac:dyDescent="0.2">
      <c r="A60">
        <f>VLOOKUP(Dictionary[[#This Row],[Column Name]],mainColumns[],2)</f>
        <v>59</v>
      </c>
      <c r="B60" t="s">
        <v>61</v>
      </c>
      <c r="C60" t="str">
        <f>VLOOKUP(Dictionary[[#This Row],[Column Name]],mainColumns[],3)</f>
        <v>INTEGER</v>
      </c>
      <c r="F60" t="str">
        <f>IF(VLOOKUP(Dictionary[[#This Row],[Column Name]],mainColumns[],4) = "", "",VLOOKUP(Dictionary[[#This Row],[Column Name]],mainColumns[],4))</f>
        <v/>
      </c>
      <c r="G60" s="23" t="s">
        <v>735</v>
      </c>
      <c r="I60" t="s">
        <v>871</v>
      </c>
    </row>
    <row r="61" spans="1:9" ht="144" x14ac:dyDescent="0.2">
      <c r="A61">
        <f>VLOOKUP(Dictionary[[#This Row],[Column Name]],mainColumns[],2)</f>
        <v>60</v>
      </c>
      <c r="B61" t="s">
        <v>62</v>
      </c>
      <c r="C61" t="str">
        <f>VLOOKUP(Dictionary[[#This Row],[Column Name]],mainColumns[],3)</f>
        <v>VARCHAR</v>
      </c>
      <c r="F61" t="str">
        <f>IF(VLOOKUP(Dictionary[[#This Row],[Column Name]],mainColumns[],4) = "", "",VLOOKUP(Dictionary[[#This Row],[Column Name]],mainColumns[],4))</f>
        <v/>
      </c>
      <c r="G61" s="23" t="s">
        <v>736</v>
      </c>
      <c r="I61" t="s">
        <v>871</v>
      </c>
    </row>
    <row r="62" spans="1:9" ht="336" x14ac:dyDescent="0.2">
      <c r="A62">
        <f>VLOOKUP(Dictionary[[#This Row],[Column Name]],mainColumns[],2)</f>
        <v>61</v>
      </c>
      <c r="B62" t="s">
        <v>63</v>
      </c>
      <c r="C62" t="str">
        <f>VLOOKUP(Dictionary[[#This Row],[Column Name]],mainColumns[],3)</f>
        <v>VARCHAR</v>
      </c>
      <c r="F62" t="str">
        <f>IF(VLOOKUP(Dictionary[[#This Row],[Column Name]],mainColumns[],4) = "", "",VLOOKUP(Dictionary[[#This Row],[Column Name]],mainColumns[],4))</f>
        <v/>
      </c>
      <c r="G62" s="23" t="s">
        <v>737</v>
      </c>
      <c r="I62" t="s">
        <v>871</v>
      </c>
    </row>
    <row r="63" spans="1:9" x14ac:dyDescent="0.2">
      <c r="A63">
        <f>VLOOKUP(Dictionary[[#This Row],[Column Name]],mainColumns[],2)</f>
        <v>62</v>
      </c>
      <c r="B63" t="s">
        <v>64</v>
      </c>
      <c r="C63" t="str">
        <f>VLOOKUP(Dictionary[[#This Row],[Column Name]],mainColumns[],3)</f>
        <v>VARCHAR</v>
      </c>
      <c r="F63" t="str">
        <f>IF(VLOOKUP(Dictionary[[#This Row],[Column Name]],mainColumns[],4) = "", "",VLOOKUP(Dictionary[[#This Row],[Column Name]],mainColumns[],4))</f>
        <v/>
      </c>
      <c r="G63" s="23" t="s">
        <v>738</v>
      </c>
      <c r="I63" t="s">
        <v>871</v>
      </c>
    </row>
    <row r="64" spans="1:9" x14ac:dyDescent="0.2">
      <c r="A64">
        <f>VLOOKUP(Dictionary[[#This Row],[Column Name]],mainColumns[],2)</f>
        <v>63</v>
      </c>
      <c r="B64" t="s">
        <v>65</v>
      </c>
      <c r="C64" t="str">
        <f>VLOOKUP(Dictionary[[#This Row],[Column Name]],mainColumns[],3)</f>
        <v>VARCHAR</v>
      </c>
      <c r="F64" t="str">
        <f>IF(VLOOKUP(Dictionary[[#This Row],[Column Name]],mainColumns[],4) = "", "",VLOOKUP(Dictionary[[#This Row],[Column Name]],mainColumns[],4))</f>
        <v/>
      </c>
      <c r="G64" s="23" t="s">
        <v>739</v>
      </c>
      <c r="I64" t="s">
        <v>871</v>
      </c>
    </row>
    <row r="65" spans="1:9" ht="208" x14ac:dyDescent="0.2">
      <c r="A65">
        <f>VLOOKUP(Dictionary[[#This Row],[Column Name]],mainColumns[],2)</f>
        <v>64</v>
      </c>
      <c r="B65" t="s">
        <v>66</v>
      </c>
      <c r="C65" t="str">
        <f>VLOOKUP(Dictionary[[#This Row],[Column Name]],mainColumns[],3)</f>
        <v>VARCHAR</v>
      </c>
      <c r="F65" t="str">
        <f>IF(VLOOKUP(Dictionary[[#This Row],[Column Name]],mainColumns[],4) = "", "",VLOOKUP(Dictionary[[#This Row],[Column Name]],mainColumns[],4))</f>
        <v/>
      </c>
      <c r="G65" s="23" t="s">
        <v>805</v>
      </c>
      <c r="I65" t="s">
        <v>871</v>
      </c>
    </row>
    <row r="66" spans="1:9" x14ac:dyDescent="0.2">
      <c r="A66">
        <f>VLOOKUP(Dictionary[[#This Row],[Column Name]],mainColumns[],2)</f>
        <v>65</v>
      </c>
      <c r="B66" t="s">
        <v>67</v>
      </c>
      <c r="C66" t="str">
        <f>VLOOKUP(Dictionary[[#This Row],[Column Name]],mainColumns[],3)</f>
        <v>VARCHAR</v>
      </c>
      <c r="F66" t="str">
        <f>IF(VLOOKUP(Dictionary[[#This Row],[Column Name]],mainColumns[],4) = "", "",VLOOKUP(Dictionary[[#This Row],[Column Name]],mainColumns[],4))</f>
        <v>Y</v>
      </c>
      <c r="G66" s="23" t="s">
        <v>740</v>
      </c>
      <c r="I66" t="s">
        <v>871</v>
      </c>
    </row>
    <row r="67" spans="1:9" x14ac:dyDescent="0.2">
      <c r="A67">
        <f>VLOOKUP(Dictionary[[#This Row],[Column Name]],mainColumns[],2)</f>
        <v>66</v>
      </c>
      <c r="B67" t="s">
        <v>68</v>
      </c>
      <c r="C67" t="str">
        <f>VLOOKUP(Dictionary[[#This Row],[Column Name]],mainColumns[],3)</f>
        <v>VARCHAR</v>
      </c>
      <c r="F67" t="str">
        <f>IF(VLOOKUP(Dictionary[[#This Row],[Column Name]],mainColumns[],4) = "", "",VLOOKUP(Dictionary[[#This Row],[Column Name]],mainColumns[],4))</f>
        <v>Y</v>
      </c>
      <c r="G67" s="23" t="s">
        <v>741</v>
      </c>
      <c r="I67" t="s">
        <v>871</v>
      </c>
    </row>
    <row r="68" spans="1:9" x14ac:dyDescent="0.2">
      <c r="A68">
        <f>VLOOKUP(Dictionary[[#This Row],[Column Name]],mainColumns[],2)</f>
        <v>67</v>
      </c>
      <c r="B68" t="s">
        <v>69</v>
      </c>
      <c r="C68" t="str">
        <f>VLOOKUP(Dictionary[[#This Row],[Column Name]],mainColumns[],3)</f>
        <v>VARCHAR</v>
      </c>
      <c r="F68" t="str">
        <f>IF(VLOOKUP(Dictionary[[#This Row],[Column Name]],mainColumns[],4) = "", "",VLOOKUP(Dictionary[[#This Row],[Column Name]],mainColumns[],4))</f>
        <v>Y</v>
      </c>
      <c r="G68" s="23" t="s">
        <v>742</v>
      </c>
      <c r="I68" t="s">
        <v>871</v>
      </c>
    </row>
    <row r="69" spans="1:9" x14ac:dyDescent="0.2">
      <c r="A69">
        <f>VLOOKUP(Dictionary[[#This Row],[Column Name]],mainColumns[],2)</f>
        <v>68</v>
      </c>
      <c r="B69" t="s">
        <v>70</v>
      </c>
      <c r="C69" t="str">
        <f>VLOOKUP(Dictionary[[#This Row],[Column Name]],mainColumns[],3)</f>
        <v>VARCHAR</v>
      </c>
      <c r="F69" t="str">
        <f>IF(VLOOKUP(Dictionary[[#This Row],[Column Name]],mainColumns[],4) = "", "",VLOOKUP(Dictionary[[#This Row],[Column Name]],mainColumns[],4))</f>
        <v>Y</v>
      </c>
      <c r="G69" s="23" t="s">
        <v>743</v>
      </c>
      <c r="I69" t="s">
        <v>871</v>
      </c>
    </row>
    <row r="70" spans="1:9" x14ac:dyDescent="0.2">
      <c r="A70">
        <f>VLOOKUP(Dictionary[[#This Row],[Column Name]],mainColumns[],2)</f>
        <v>69</v>
      </c>
      <c r="B70" t="s">
        <v>71</v>
      </c>
      <c r="C70" t="str">
        <f>VLOOKUP(Dictionary[[#This Row],[Column Name]],mainColumns[],3)</f>
        <v>VARCHAR</v>
      </c>
      <c r="F70" t="str">
        <f>IF(VLOOKUP(Dictionary[[#This Row],[Column Name]],mainColumns[],4) = "", "",VLOOKUP(Dictionary[[#This Row],[Column Name]],mainColumns[],4))</f>
        <v>Y</v>
      </c>
      <c r="G70" s="23" t="s">
        <v>744</v>
      </c>
      <c r="I70" t="s">
        <v>871</v>
      </c>
    </row>
    <row r="71" spans="1:9" x14ac:dyDescent="0.2">
      <c r="A71">
        <f>VLOOKUP(Dictionary[[#This Row],[Column Name]],mainColumns[],2)</f>
        <v>70</v>
      </c>
      <c r="B71" t="s">
        <v>72</v>
      </c>
      <c r="C71" t="str">
        <f>VLOOKUP(Dictionary[[#This Row],[Column Name]],mainColumns[],3)</f>
        <v>VARCHAR</v>
      </c>
      <c r="F71" t="str">
        <f>IF(VLOOKUP(Dictionary[[#This Row],[Column Name]],mainColumns[],4) = "", "",VLOOKUP(Dictionary[[#This Row],[Column Name]],mainColumns[],4))</f>
        <v>Y</v>
      </c>
      <c r="G71" s="23" t="s">
        <v>745</v>
      </c>
      <c r="I71" t="s">
        <v>871</v>
      </c>
    </row>
    <row r="72" spans="1:9" x14ac:dyDescent="0.2">
      <c r="A72">
        <f>VLOOKUP(Dictionary[[#This Row],[Column Name]],mainColumns[],2)</f>
        <v>71</v>
      </c>
      <c r="B72" t="s">
        <v>73</v>
      </c>
      <c r="C72" t="str">
        <f>VLOOKUP(Dictionary[[#This Row],[Column Name]],mainColumns[],3)</f>
        <v>VARCHAR</v>
      </c>
      <c r="F72" t="str">
        <f>IF(VLOOKUP(Dictionary[[#This Row],[Column Name]],mainColumns[],4) = "", "",VLOOKUP(Dictionary[[#This Row],[Column Name]],mainColumns[],4))</f>
        <v>Y</v>
      </c>
      <c r="G72" s="23" t="s">
        <v>746</v>
      </c>
      <c r="I72" t="s">
        <v>872</v>
      </c>
    </row>
    <row r="73" spans="1:9" ht="32" x14ac:dyDescent="0.2">
      <c r="A73">
        <f>VLOOKUP(Dictionary[[#This Row],[Column Name]],mainColumns[],2)</f>
        <v>72</v>
      </c>
      <c r="B73" t="s">
        <v>74</v>
      </c>
      <c r="C73" t="str">
        <f>VLOOKUP(Dictionary[[#This Row],[Column Name]],mainColumns[],3)</f>
        <v>INTEGER</v>
      </c>
      <c r="F73" t="str">
        <f>IF(VLOOKUP(Dictionary[[#This Row],[Column Name]],mainColumns[],4) = "", "",VLOOKUP(Dictionary[[#This Row],[Column Name]],mainColumns[],4))</f>
        <v/>
      </c>
      <c r="G73" s="23" t="s">
        <v>735</v>
      </c>
      <c r="I73" t="s">
        <v>872</v>
      </c>
    </row>
    <row r="74" spans="1:9" ht="144" x14ac:dyDescent="0.2">
      <c r="A74">
        <f>VLOOKUP(Dictionary[[#This Row],[Column Name]],mainColumns[],2)</f>
        <v>73</v>
      </c>
      <c r="B74" t="s">
        <v>75</v>
      </c>
      <c r="C74" t="str">
        <f>VLOOKUP(Dictionary[[#This Row],[Column Name]],mainColumns[],3)</f>
        <v>VARCHAR</v>
      </c>
      <c r="F74" t="str">
        <f>IF(VLOOKUP(Dictionary[[#This Row],[Column Name]],mainColumns[],4) = "", "",VLOOKUP(Dictionary[[#This Row],[Column Name]],mainColumns[],4))</f>
        <v/>
      </c>
      <c r="G74" s="23" t="s">
        <v>736</v>
      </c>
      <c r="I74" t="s">
        <v>872</v>
      </c>
    </row>
    <row r="75" spans="1:9" ht="336" x14ac:dyDescent="0.2">
      <c r="A75">
        <f>VLOOKUP(Dictionary[[#This Row],[Column Name]],mainColumns[],2)</f>
        <v>74</v>
      </c>
      <c r="B75" t="s">
        <v>76</v>
      </c>
      <c r="C75" t="str">
        <f>VLOOKUP(Dictionary[[#This Row],[Column Name]],mainColumns[],3)</f>
        <v>VARCHAR</v>
      </c>
      <c r="F75" t="str">
        <f>IF(VLOOKUP(Dictionary[[#This Row],[Column Name]],mainColumns[],4) = "", "",VLOOKUP(Dictionary[[#This Row],[Column Name]],mainColumns[],4))</f>
        <v/>
      </c>
      <c r="G75" s="23" t="s">
        <v>737</v>
      </c>
      <c r="I75" t="s">
        <v>872</v>
      </c>
    </row>
    <row r="76" spans="1:9" x14ac:dyDescent="0.2">
      <c r="A76">
        <f>VLOOKUP(Dictionary[[#This Row],[Column Name]],mainColumns[],2)</f>
        <v>75</v>
      </c>
      <c r="B76" t="s">
        <v>77</v>
      </c>
      <c r="C76" t="str">
        <f>VLOOKUP(Dictionary[[#This Row],[Column Name]],mainColumns[],3)</f>
        <v>VARCHAR</v>
      </c>
      <c r="F76" t="str">
        <f>IF(VLOOKUP(Dictionary[[#This Row],[Column Name]],mainColumns[],4) = "", "",VLOOKUP(Dictionary[[#This Row],[Column Name]],mainColumns[],4))</f>
        <v/>
      </c>
      <c r="G76" s="23" t="s">
        <v>738</v>
      </c>
      <c r="I76" t="s">
        <v>872</v>
      </c>
    </row>
    <row r="77" spans="1:9" x14ac:dyDescent="0.2">
      <c r="A77">
        <f>VLOOKUP(Dictionary[[#This Row],[Column Name]],mainColumns[],2)</f>
        <v>76</v>
      </c>
      <c r="B77" t="s">
        <v>78</v>
      </c>
      <c r="C77" t="str">
        <f>VLOOKUP(Dictionary[[#This Row],[Column Name]],mainColumns[],3)</f>
        <v>VARCHAR</v>
      </c>
      <c r="F77" t="str">
        <f>IF(VLOOKUP(Dictionary[[#This Row],[Column Name]],mainColumns[],4) = "", "",VLOOKUP(Dictionary[[#This Row],[Column Name]],mainColumns[],4))</f>
        <v/>
      </c>
      <c r="G77" s="23" t="s">
        <v>739</v>
      </c>
      <c r="I77" t="s">
        <v>872</v>
      </c>
    </row>
    <row r="78" spans="1:9" ht="208" x14ac:dyDescent="0.2">
      <c r="A78">
        <f>VLOOKUP(Dictionary[[#This Row],[Column Name]],mainColumns[],2)</f>
        <v>77</v>
      </c>
      <c r="B78" t="s">
        <v>79</v>
      </c>
      <c r="C78" t="str">
        <f>VLOOKUP(Dictionary[[#This Row],[Column Name]],mainColumns[],3)</f>
        <v>VARCHAR</v>
      </c>
      <c r="F78" t="str">
        <f>IF(VLOOKUP(Dictionary[[#This Row],[Column Name]],mainColumns[],4) = "", "",VLOOKUP(Dictionary[[#This Row],[Column Name]],mainColumns[],4))</f>
        <v/>
      </c>
      <c r="G78" s="23" t="s">
        <v>805</v>
      </c>
      <c r="I78" t="s">
        <v>872</v>
      </c>
    </row>
    <row r="79" spans="1:9" x14ac:dyDescent="0.2">
      <c r="A79">
        <f>VLOOKUP(Dictionary[[#This Row],[Column Name]],mainColumns[],2)</f>
        <v>78</v>
      </c>
      <c r="B79" t="s">
        <v>80</v>
      </c>
      <c r="C79" t="str">
        <f>VLOOKUP(Dictionary[[#This Row],[Column Name]],mainColumns[],3)</f>
        <v>VARCHAR</v>
      </c>
      <c r="F79" t="str">
        <f>IF(VLOOKUP(Dictionary[[#This Row],[Column Name]],mainColumns[],4) = "", "",VLOOKUP(Dictionary[[#This Row],[Column Name]],mainColumns[],4))</f>
        <v>Y</v>
      </c>
      <c r="G79" s="23" t="s">
        <v>740</v>
      </c>
      <c r="I79" t="s">
        <v>872</v>
      </c>
    </row>
    <row r="80" spans="1:9" x14ac:dyDescent="0.2">
      <c r="A80">
        <f>VLOOKUP(Dictionary[[#This Row],[Column Name]],mainColumns[],2)</f>
        <v>79</v>
      </c>
      <c r="B80" t="s">
        <v>81</v>
      </c>
      <c r="C80" t="str">
        <f>VLOOKUP(Dictionary[[#This Row],[Column Name]],mainColumns[],3)</f>
        <v>VARCHAR</v>
      </c>
      <c r="F80" t="str">
        <f>IF(VLOOKUP(Dictionary[[#This Row],[Column Name]],mainColumns[],4) = "", "",VLOOKUP(Dictionary[[#This Row],[Column Name]],mainColumns[],4))</f>
        <v>Y</v>
      </c>
      <c r="G80" s="23" t="s">
        <v>741</v>
      </c>
      <c r="I80" t="s">
        <v>872</v>
      </c>
    </row>
    <row r="81" spans="1:9" x14ac:dyDescent="0.2">
      <c r="A81">
        <f>VLOOKUP(Dictionary[[#This Row],[Column Name]],mainColumns[],2)</f>
        <v>80</v>
      </c>
      <c r="B81" t="s">
        <v>82</v>
      </c>
      <c r="C81" t="str">
        <f>VLOOKUP(Dictionary[[#This Row],[Column Name]],mainColumns[],3)</f>
        <v>VARCHAR</v>
      </c>
      <c r="F81" t="str">
        <f>IF(VLOOKUP(Dictionary[[#This Row],[Column Name]],mainColumns[],4) = "", "",VLOOKUP(Dictionary[[#This Row],[Column Name]],mainColumns[],4))</f>
        <v>Y</v>
      </c>
      <c r="G81" s="23" t="s">
        <v>742</v>
      </c>
      <c r="I81" t="s">
        <v>872</v>
      </c>
    </row>
    <row r="82" spans="1:9" x14ac:dyDescent="0.2">
      <c r="A82">
        <f>VLOOKUP(Dictionary[[#This Row],[Column Name]],mainColumns[],2)</f>
        <v>81</v>
      </c>
      <c r="B82" t="s">
        <v>83</v>
      </c>
      <c r="C82" t="str">
        <f>VLOOKUP(Dictionary[[#This Row],[Column Name]],mainColumns[],3)</f>
        <v>VARCHAR</v>
      </c>
      <c r="F82" t="str">
        <f>IF(VLOOKUP(Dictionary[[#This Row],[Column Name]],mainColumns[],4) = "", "",VLOOKUP(Dictionary[[#This Row],[Column Name]],mainColumns[],4))</f>
        <v>Y</v>
      </c>
      <c r="G82" s="23" t="s">
        <v>743</v>
      </c>
      <c r="I82" t="s">
        <v>872</v>
      </c>
    </row>
    <row r="83" spans="1:9" x14ac:dyDescent="0.2">
      <c r="A83">
        <f>VLOOKUP(Dictionary[[#This Row],[Column Name]],mainColumns[],2)</f>
        <v>82</v>
      </c>
      <c r="B83" t="s">
        <v>84</v>
      </c>
      <c r="C83" t="str">
        <f>VLOOKUP(Dictionary[[#This Row],[Column Name]],mainColumns[],3)</f>
        <v>VARCHAR</v>
      </c>
      <c r="F83" t="str">
        <f>IF(VLOOKUP(Dictionary[[#This Row],[Column Name]],mainColumns[],4) = "", "",VLOOKUP(Dictionary[[#This Row],[Column Name]],mainColumns[],4))</f>
        <v>Y</v>
      </c>
      <c r="G83" s="23" t="s">
        <v>744</v>
      </c>
      <c r="I83" t="s">
        <v>872</v>
      </c>
    </row>
    <row r="84" spans="1:9" x14ac:dyDescent="0.2">
      <c r="A84">
        <f>VLOOKUP(Dictionary[[#This Row],[Column Name]],mainColumns[],2)</f>
        <v>83</v>
      </c>
      <c r="B84" t="s">
        <v>85</v>
      </c>
      <c r="C84" t="str">
        <f>VLOOKUP(Dictionary[[#This Row],[Column Name]],mainColumns[],3)</f>
        <v>VARCHAR</v>
      </c>
      <c r="F84" t="str">
        <f>IF(VLOOKUP(Dictionary[[#This Row],[Column Name]],mainColumns[],4) = "", "",VLOOKUP(Dictionary[[#This Row],[Column Name]],mainColumns[],4))</f>
        <v>Y</v>
      </c>
      <c r="G84" s="23" t="s">
        <v>745</v>
      </c>
      <c r="I84" t="s">
        <v>872</v>
      </c>
    </row>
    <row r="85" spans="1:9" x14ac:dyDescent="0.2">
      <c r="A85">
        <f>VLOOKUP(Dictionary[[#This Row],[Column Name]],mainColumns[],2)</f>
        <v>84</v>
      </c>
      <c r="B85" t="s">
        <v>86</v>
      </c>
      <c r="C85" t="str">
        <f>VLOOKUP(Dictionary[[#This Row],[Column Name]],mainColumns[],3)</f>
        <v>VARCHAR</v>
      </c>
      <c r="F85" t="str">
        <f>IF(VLOOKUP(Dictionary[[#This Row],[Column Name]],mainColumns[],4) = "", "",VLOOKUP(Dictionary[[#This Row],[Column Name]],mainColumns[],4))</f>
        <v>Y</v>
      </c>
      <c r="G85" s="23" t="s">
        <v>832</v>
      </c>
      <c r="I85" t="s">
        <v>873</v>
      </c>
    </row>
    <row r="86" spans="1:9" ht="32" x14ac:dyDescent="0.2">
      <c r="A86">
        <f>VLOOKUP(Dictionary[[#This Row],[Column Name]],mainColumns[],2)</f>
        <v>85</v>
      </c>
      <c r="B86" t="s">
        <v>87</v>
      </c>
      <c r="C86" t="str">
        <f>VLOOKUP(Dictionary[[#This Row],[Column Name]],mainColumns[],3)</f>
        <v>VARCHAR</v>
      </c>
      <c r="F86" t="str">
        <f>IF(VLOOKUP(Dictionary[[#This Row],[Column Name]],mainColumns[],4) = "", "",VLOOKUP(Dictionary[[#This Row],[Column Name]],mainColumns[],4))</f>
        <v>Y</v>
      </c>
      <c r="G86" s="23" t="s">
        <v>707</v>
      </c>
      <c r="I86" t="s">
        <v>873</v>
      </c>
    </row>
    <row r="87" spans="1:9" ht="32" x14ac:dyDescent="0.2">
      <c r="A87">
        <f>VLOOKUP(Dictionary[[#This Row],[Column Name]],mainColumns[],2)</f>
        <v>86</v>
      </c>
      <c r="B87" t="s">
        <v>88</v>
      </c>
      <c r="C87" t="str">
        <f>VLOOKUP(Dictionary[[#This Row],[Column Name]],mainColumns[],3)</f>
        <v>VARCHAR</v>
      </c>
      <c r="F87" t="str">
        <f>IF(VLOOKUP(Dictionary[[#This Row],[Column Name]],mainColumns[],4) = "", "",VLOOKUP(Dictionary[[#This Row],[Column Name]],mainColumns[],4))</f>
        <v/>
      </c>
      <c r="G87" s="23" t="s">
        <v>708</v>
      </c>
      <c r="I87" t="s">
        <v>873</v>
      </c>
    </row>
    <row r="88" spans="1:9" ht="48" x14ac:dyDescent="0.2">
      <c r="A88">
        <f>VLOOKUP(Dictionary[[#This Row],[Column Name]],mainColumns[],2)</f>
        <v>87</v>
      </c>
      <c r="B88" t="s">
        <v>89</v>
      </c>
      <c r="C88" t="str">
        <f>VLOOKUP(Dictionary[[#This Row],[Column Name]],mainColumns[],3)</f>
        <v>VARCHAR</v>
      </c>
      <c r="F88" t="str">
        <f>IF(VLOOKUP(Dictionary[[#This Row],[Column Name]],mainColumns[],4) = "", "",VLOOKUP(Dictionary[[#This Row],[Column Name]],mainColumns[],4))</f>
        <v/>
      </c>
      <c r="G88" s="23" t="s">
        <v>709</v>
      </c>
      <c r="I88" t="s">
        <v>873</v>
      </c>
    </row>
    <row r="89" spans="1:9" x14ac:dyDescent="0.2">
      <c r="A89">
        <f>VLOOKUP(Dictionary[[#This Row],[Column Name]],mainColumns[],2)</f>
        <v>88</v>
      </c>
      <c r="B89" t="s">
        <v>90</v>
      </c>
      <c r="C89" t="str">
        <f>VLOOKUP(Dictionary[[#This Row],[Column Name]],mainColumns[],3)</f>
        <v>VARCHAR</v>
      </c>
      <c r="F89" t="str">
        <f>IF(VLOOKUP(Dictionary[[#This Row],[Column Name]],mainColumns[],4) = "", "",VLOOKUP(Dictionary[[#This Row],[Column Name]],mainColumns[],4))</f>
        <v/>
      </c>
      <c r="G89" s="23" t="s">
        <v>711</v>
      </c>
      <c r="I89" t="s">
        <v>873</v>
      </c>
    </row>
    <row r="90" spans="1:9" x14ac:dyDescent="0.2">
      <c r="A90">
        <f>VLOOKUP(Dictionary[[#This Row],[Column Name]],mainColumns[],2)</f>
        <v>89</v>
      </c>
      <c r="B90" t="s">
        <v>91</v>
      </c>
      <c r="C90" t="str">
        <f>VLOOKUP(Dictionary[[#This Row],[Column Name]],mainColumns[],3)</f>
        <v>VARCHAR</v>
      </c>
      <c r="F90" t="str">
        <f>IF(VLOOKUP(Dictionary[[#This Row],[Column Name]],mainColumns[],4) = "", "",VLOOKUP(Dictionary[[#This Row],[Column Name]],mainColumns[],4))</f>
        <v/>
      </c>
      <c r="G90" s="23" t="s">
        <v>712</v>
      </c>
      <c r="I90" t="s">
        <v>873</v>
      </c>
    </row>
    <row r="91" spans="1:9" x14ac:dyDescent="0.2">
      <c r="A91">
        <f>VLOOKUP(Dictionary[[#This Row],[Column Name]],mainColumns[],2)</f>
        <v>90</v>
      </c>
      <c r="B91" t="s">
        <v>92</v>
      </c>
      <c r="C91" t="str">
        <f>VLOOKUP(Dictionary[[#This Row],[Column Name]],mainColumns[],3)</f>
        <v>VARCHAR</v>
      </c>
      <c r="F91" t="str">
        <f>IF(VLOOKUP(Dictionary[[#This Row],[Column Name]],mainColumns[],4) = "", "",VLOOKUP(Dictionary[[#This Row],[Column Name]],mainColumns[],4))</f>
        <v/>
      </c>
      <c r="G91" s="23" t="s">
        <v>761</v>
      </c>
      <c r="I91" t="s">
        <v>873</v>
      </c>
    </row>
    <row r="92" spans="1:9" x14ac:dyDescent="0.2">
      <c r="A92">
        <f>VLOOKUP(Dictionary[[#This Row],[Column Name]],mainColumns[],2)</f>
        <v>91</v>
      </c>
      <c r="B92" t="s">
        <v>93</v>
      </c>
      <c r="C92" t="str">
        <f>VLOOKUP(Dictionary[[#This Row],[Column Name]],mainColumns[],3)</f>
        <v>VARCHAR</v>
      </c>
      <c r="F92" t="str">
        <f>IF(VLOOKUP(Dictionary[[#This Row],[Column Name]],mainColumns[],4) = "", "",VLOOKUP(Dictionary[[#This Row],[Column Name]],mainColumns[],4))</f>
        <v/>
      </c>
      <c r="G92" s="23" t="s">
        <v>720</v>
      </c>
      <c r="I92" t="s">
        <v>873</v>
      </c>
    </row>
    <row r="93" spans="1:9" x14ac:dyDescent="0.2">
      <c r="A93">
        <f>VLOOKUP(Dictionary[[#This Row],[Column Name]],mainColumns[],2)</f>
        <v>92</v>
      </c>
      <c r="B93" t="s">
        <v>94</v>
      </c>
      <c r="C93" t="str">
        <f>VLOOKUP(Dictionary[[#This Row],[Column Name]],mainColumns[],3)</f>
        <v>VARCHAR</v>
      </c>
      <c r="F93" t="str">
        <f>IF(VLOOKUP(Dictionary[[#This Row],[Column Name]],mainColumns[],4) = "", "",VLOOKUP(Dictionary[[#This Row],[Column Name]],mainColumns[],4))</f>
        <v/>
      </c>
      <c r="G93" s="23" t="s">
        <v>715</v>
      </c>
      <c r="I93" t="s">
        <v>873</v>
      </c>
    </row>
    <row r="94" spans="1:9" ht="48" x14ac:dyDescent="0.2">
      <c r="A94">
        <f>VLOOKUP(Dictionary[[#This Row],[Column Name]],mainColumns[],2)</f>
        <v>93</v>
      </c>
      <c r="B94" t="s">
        <v>95</v>
      </c>
      <c r="C94" t="str">
        <f>VLOOKUP(Dictionary[[#This Row],[Column Name]],mainColumns[],3)</f>
        <v>VARCHAR</v>
      </c>
      <c r="F94" t="str">
        <f>IF(VLOOKUP(Dictionary[[#This Row],[Column Name]],mainColumns[],4) = "", "",VLOOKUP(Dictionary[[#This Row],[Column Name]],mainColumns[],4))</f>
        <v/>
      </c>
      <c r="G94" s="23" t="s">
        <v>714</v>
      </c>
      <c r="I94" t="s">
        <v>873</v>
      </c>
    </row>
    <row r="95" spans="1:9" ht="32" x14ac:dyDescent="0.2">
      <c r="A95">
        <f>VLOOKUP(Dictionary[[#This Row],[Column Name]],mainColumns[],2)</f>
        <v>94</v>
      </c>
      <c r="B95" t="s">
        <v>96</v>
      </c>
      <c r="C95" t="str">
        <f>VLOOKUP(Dictionary[[#This Row],[Column Name]],mainColumns[],3)</f>
        <v>VARCHAR</v>
      </c>
      <c r="F95" t="str">
        <f>IF(VLOOKUP(Dictionary[[#This Row],[Column Name]],mainColumns[],4) = "", "",VLOOKUP(Dictionary[[#This Row],[Column Name]],mainColumns[],4))</f>
        <v/>
      </c>
      <c r="G95" s="23" t="s">
        <v>717</v>
      </c>
      <c r="I95" t="s">
        <v>873</v>
      </c>
    </row>
    <row r="96" spans="1:9" x14ac:dyDescent="0.2">
      <c r="A96">
        <f>VLOOKUP(Dictionary[[#This Row],[Column Name]],mainColumns[],2)</f>
        <v>95</v>
      </c>
      <c r="B96" t="s">
        <v>97</v>
      </c>
      <c r="C96" t="str">
        <f>VLOOKUP(Dictionary[[#This Row],[Column Name]],mainColumns[],3)</f>
        <v>VARCHAR</v>
      </c>
      <c r="F96" t="str">
        <f>IF(VLOOKUP(Dictionary[[#This Row],[Column Name]],mainColumns[],4) = "", "",VLOOKUP(Dictionary[[#This Row],[Column Name]],mainColumns[],4))</f>
        <v/>
      </c>
      <c r="G96" s="23" t="s">
        <v>716</v>
      </c>
      <c r="I96" t="s">
        <v>873</v>
      </c>
    </row>
    <row r="97" spans="1:9" x14ac:dyDescent="0.2">
      <c r="A97">
        <f>VLOOKUP(Dictionary[[#This Row],[Column Name]],mainColumns[],2)</f>
        <v>96</v>
      </c>
      <c r="B97" t="s">
        <v>98</v>
      </c>
      <c r="C97" t="str">
        <f>VLOOKUP(Dictionary[[#This Row],[Column Name]],mainColumns[],3)</f>
        <v>VARCHAR</v>
      </c>
      <c r="F97" t="str">
        <f>IF(VLOOKUP(Dictionary[[#This Row],[Column Name]],mainColumns[],4) = "", "",VLOOKUP(Dictionary[[#This Row],[Column Name]],mainColumns[],4))</f>
        <v/>
      </c>
      <c r="G97" s="23" t="s">
        <v>722</v>
      </c>
      <c r="I97" t="s">
        <v>873</v>
      </c>
    </row>
    <row r="98" spans="1:9" x14ac:dyDescent="0.2">
      <c r="A98">
        <f>VLOOKUP(Dictionary[[#This Row],[Column Name]],mainColumns[],2)</f>
        <v>97</v>
      </c>
      <c r="B98" t="s">
        <v>99</v>
      </c>
      <c r="C98" t="str">
        <f>VLOOKUP(Dictionary[[#This Row],[Column Name]],mainColumns[],3)</f>
        <v>DECIMAL</v>
      </c>
      <c r="F98" t="str">
        <f>IF(VLOOKUP(Dictionary[[#This Row],[Column Name]],mainColumns[],4) = "", "",VLOOKUP(Dictionary[[#This Row],[Column Name]],mainColumns[],4))</f>
        <v/>
      </c>
      <c r="G98" s="23" t="s">
        <v>718</v>
      </c>
      <c r="I98" t="s">
        <v>873</v>
      </c>
    </row>
    <row r="99" spans="1:9" x14ac:dyDescent="0.2">
      <c r="A99">
        <f>VLOOKUP(Dictionary[[#This Row],[Column Name]],mainColumns[],2)</f>
        <v>98</v>
      </c>
      <c r="B99" t="s">
        <v>101</v>
      </c>
      <c r="C99" t="str">
        <f>VLOOKUP(Dictionary[[#This Row],[Column Name]],mainColumns[],3)</f>
        <v>DATE</v>
      </c>
      <c r="F99" t="str">
        <f>IF(VLOOKUP(Dictionary[[#This Row],[Column Name]],mainColumns[],4) = "", "",VLOOKUP(Dictionary[[#This Row],[Column Name]],mainColumns[],4))</f>
        <v/>
      </c>
      <c r="G99" s="23" t="s">
        <v>713</v>
      </c>
      <c r="I99" t="s">
        <v>873</v>
      </c>
    </row>
    <row r="100" spans="1:9" ht="48" x14ac:dyDescent="0.2">
      <c r="A100">
        <f>VLOOKUP(Dictionary[[#This Row],[Column Name]],mainColumns[],2)</f>
        <v>99</v>
      </c>
      <c r="B100" t="s">
        <v>102</v>
      </c>
      <c r="C100" t="str">
        <f>VLOOKUP(Dictionary[[#This Row],[Column Name]],mainColumns[],3)</f>
        <v>DATE</v>
      </c>
      <c r="F100" t="str">
        <f>IF(VLOOKUP(Dictionary[[#This Row],[Column Name]],mainColumns[],4) = "", "",VLOOKUP(Dictionary[[#This Row],[Column Name]],mainColumns[],4))</f>
        <v/>
      </c>
      <c r="G100" s="23" t="s">
        <v>724</v>
      </c>
      <c r="I100" t="s">
        <v>873</v>
      </c>
    </row>
    <row r="101" spans="1:9" ht="32" x14ac:dyDescent="0.2">
      <c r="A101">
        <f>VLOOKUP(Dictionary[[#This Row],[Column Name]],mainColumns[],2)</f>
        <v>100</v>
      </c>
      <c r="B101" t="s">
        <v>103</v>
      </c>
      <c r="C101" t="str">
        <f>VLOOKUP(Dictionary[[#This Row],[Column Name]],mainColumns[],3)</f>
        <v>DATE</v>
      </c>
      <c r="F101" t="str">
        <f>IF(VLOOKUP(Dictionary[[#This Row],[Column Name]],mainColumns[],4) = "", "",VLOOKUP(Dictionary[[#This Row],[Column Name]],mainColumns[],4))</f>
        <v/>
      </c>
      <c r="G101" s="23" t="s">
        <v>726</v>
      </c>
      <c r="I101" t="s">
        <v>873</v>
      </c>
    </row>
    <row r="102" spans="1:9" ht="48" x14ac:dyDescent="0.2">
      <c r="A102">
        <f>VLOOKUP(Dictionary[[#This Row],[Column Name]],mainColumns[],2)</f>
        <v>101</v>
      </c>
      <c r="B102" t="s">
        <v>104</v>
      </c>
      <c r="C102" t="str">
        <f>VLOOKUP(Dictionary[[#This Row],[Column Name]],mainColumns[],3)</f>
        <v>DATE</v>
      </c>
      <c r="F102" t="str">
        <f>IF(VLOOKUP(Dictionary[[#This Row],[Column Name]],mainColumns[],4) = "", "",VLOOKUP(Dictionary[[#This Row],[Column Name]],mainColumns[],4))</f>
        <v/>
      </c>
      <c r="G102" s="23" t="s">
        <v>725</v>
      </c>
      <c r="I102" t="s">
        <v>873</v>
      </c>
    </row>
    <row r="103" spans="1:9" x14ac:dyDescent="0.2">
      <c r="A103">
        <f>VLOOKUP(Dictionary[[#This Row],[Column Name]],mainColumns[],2)</f>
        <v>102</v>
      </c>
      <c r="B103" t="s">
        <v>105</v>
      </c>
      <c r="C103" t="str">
        <f>VLOOKUP(Dictionary[[#This Row],[Column Name]],mainColumns[],3)</f>
        <v>VARCHAR</v>
      </c>
      <c r="F103" t="str">
        <f>IF(VLOOKUP(Dictionary[[#This Row],[Column Name]],mainColumns[],4) = "", "",VLOOKUP(Dictionary[[#This Row],[Column Name]],mainColumns[],4))</f>
        <v/>
      </c>
      <c r="G103" s="23" t="s">
        <v>727</v>
      </c>
      <c r="I103" t="s">
        <v>873</v>
      </c>
    </row>
    <row r="104" spans="1:9" x14ac:dyDescent="0.2">
      <c r="A104">
        <f>VLOOKUP(Dictionary[[#This Row],[Column Name]],mainColumns[],2)</f>
        <v>103</v>
      </c>
      <c r="B104" t="s">
        <v>106</v>
      </c>
      <c r="C104" t="str">
        <f>VLOOKUP(Dictionary[[#This Row],[Column Name]],mainColumns[],3)</f>
        <v>VARCHAR</v>
      </c>
      <c r="F104" t="str">
        <f>IF(VLOOKUP(Dictionary[[#This Row],[Column Name]],mainColumns[],4) = "", "",VLOOKUP(Dictionary[[#This Row],[Column Name]],mainColumns[],4))</f>
        <v/>
      </c>
      <c r="G104" s="23" t="s">
        <v>723</v>
      </c>
      <c r="I104" t="s">
        <v>873</v>
      </c>
    </row>
    <row r="105" spans="1:9" x14ac:dyDescent="0.2">
      <c r="A105">
        <f>VLOOKUP(Dictionary[[#This Row],[Column Name]],mainColumns[],2)</f>
        <v>104</v>
      </c>
      <c r="B105" t="s">
        <v>107</v>
      </c>
      <c r="C105" t="str">
        <f>VLOOKUP(Dictionary[[#This Row],[Column Name]],mainColumns[],3)</f>
        <v>VARCHAR</v>
      </c>
      <c r="F105" t="str">
        <f>IF(VLOOKUP(Dictionary[[#This Row],[Column Name]],mainColumns[],4) = "", "",VLOOKUP(Dictionary[[#This Row],[Column Name]],mainColumns[],4))</f>
        <v/>
      </c>
      <c r="G105" s="23" t="s">
        <v>721</v>
      </c>
      <c r="I105" t="s">
        <v>873</v>
      </c>
    </row>
    <row r="106" spans="1:9" ht="32" x14ac:dyDescent="0.2">
      <c r="A106">
        <f>VLOOKUP(Dictionary[[#This Row],[Column Name]],mainColumns[],2)</f>
        <v>105</v>
      </c>
      <c r="B106" t="s">
        <v>108</v>
      </c>
      <c r="C106" t="str">
        <f>VLOOKUP(Dictionary[[#This Row],[Column Name]],mainColumns[],3)</f>
        <v>VARCHAR</v>
      </c>
      <c r="F106" t="str">
        <f>IF(VLOOKUP(Dictionary[[#This Row],[Column Name]],mainColumns[],4) = "", "",VLOOKUP(Dictionary[[#This Row],[Column Name]],mainColumns[],4))</f>
        <v/>
      </c>
      <c r="G106" s="23" t="s">
        <v>806</v>
      </c>
      <c r="I106" t="s">
        <v>873</v>
      </c>
    </row>
    <row r="107" spans="1:9" ht="96" x14ac:dyDescent="0.2">
      <c r="A107">
        <f>VLOOKUP(Dictionary[[#This Row],[Column Name]],mainColumns[],2)</f>
        <v>106</v>
      </c>
      <c r="B107" t="s">
        <v>109</v>
      </c>
      <c r="C107" t="str">
        <f>VLOOKUP(Dictionary[[#This Row],[Column Name]],mainColumns[],3)</f>
        <v>VARCHAR</v>
      </c>
      <c r="F107" t="str">
        <f>IF(VLOOKUP(Dictionary[[#This Row],[Column Name]],mainColumns[],4) = "", "",VLOOKUP(Dictionary[[#This Row],[Column Name]],mainColumns[],4))</f>
        <v/>
      </c>
      <c r="G107" s="23" t="s">
        <v>807</v>
      </c>
      <c r="I107" t="s">
        <v>873</v>
      </c>
    </row>
    <row r="108" spans="1:9" x14ac:dyDescent="0.2">
      <c r="A108">
        <f>VLOOKUP(Dictionary[[#This Row],[Column Name]],mainColumns[],2)</f>
        <v>107</v>
      </c>
      <c r="B108" t="s">
        <v>110</v>
      </c>
      <c r="C108" t="str">
        <f>VLOOKUP(Dictionary[[#This Row],[Column Name]],mainColumns[],3)</f>
        <v>DECIMAL</v>
      </c>
      <c r="F108" t="str">
        <f>IF(VLOOKUP(Dictionary[[#This Row],[Column Name]],mainColumns[],4) = "", "",VLOOKUP(Dictionary[[#This Row],[Column Name]],mainColumns[],4))</f>
        <v/>
      </c>
      <c r="G108" s="23" t="s">
        <v>733</v>
      </c>
      <c r="I108" t="s">
        <v>873</v>
      </c>
    </row>
    <row r="109" spans="1:9" x14ac:dyDescent="0.2">
      <c r="A109">
        <f>VLOOKUP(Dictionary[[#This Row],[Column Name]],mainColumns[],2)</f>
        <v>108</v>
      </c>
      <c r="B109" t="s">
        <v>111</v>
      </c>
      <c r="C109" t="str">
        <f>VLOOKUP(Dictionary[[#This Row],[Column Name]],mainColumns[],3)</f>
        <v>VARCHAR</v>
      </c>
      <c r="F109" t="str">
        <f>IF(VLOOKUP(Dictionary[[#This Row],[Column Name]],mainColumns[],4) = "", "",VLOOKUP(Dictionary[[#This Row],[Column Name]],mainColumns[],4))</f>
        <v/>
      </c>
      <c r="G109" s="23" t="s">
        <v>732</v>
      </c>
      <c r="I109" t="s">
        <v>873</v>
      </c>
    </row>
    <row r="110" spans="1:9" x14ac:dyDescent="0.2">
      <c r="A110">
        <f>VLOOKUP(Dictionary[[#This Row],[Column Name]],mainColumns[],2)</f>
        <v>109</v>
      </c>
      <c r="B110" t="s">
        <v>112</v>
      </c>
      <c r="C110" t="str">
        <f>VLOOKUP(Dictionary[[#This Row],[Column Name]],mainColumns[],3)</f>
        <v>VARCHAR</v>
      </c>
      <c r="F110" t="str">
        <f>IF(VLOOKUP(Dictionary[[#This Row],[Column Name]],mainColumns[],4) = "", "",VLOOKUP(Dictionary[[#This Row],[Column Name]],mainColumns[],4))</f>
        <v/>
      </c>
      <c r="G110" s="23" t="s">
        <v>734</v>
      </c>
      <c r="I110" t="s">
        <v>873</v>
      </c>
    </row>
    <row r="111" spans="1:9" ht="32" x14ac:dyDescent="0.2">
      <c r="A111">
        <f>VLOOKUP(Dictionary[[#This Row],[Column Name]],mainColumns[],2)</f>
        <v>110</v>
      </c>
      <c r="B111" t="s">
        <v>113</v>
      </c>
      <c r="C111" t="str">
        <f>VLOOKUP(Dictionary[[#This Row],[Column Name]],mainColumns[],3)</f>
        <v>VARCHAR</v>
      </c>
      <c r="F111" t="str">
        <f>IF(VLOOKUP(Dictionary[[#This Row],[Column Name]],mainColumns[],4) = "", "",VLOOKUP(Dictionary[[#This Row],[Column Name]],mainColumns[],4))</f>
        <v/>
      </c>
      <c r="G111" s="23" t="s">
        <v>728</v>
      </c>
      <c r="I111" t="s">
        <v>873</v>
      </c>
    </row>
    <row r="112" spans="1:9" ht="48" x14ac:dyDescent="0.2">
      <c r="A112">
        <f>VLOOKUP(Dictionary[[#This Row],[Column Name]],mainColumns[],2)</f>
        <v>111</v>
      </c>
      <c r="B112" t="s">
        <v>114</v>
      </c>
      <c r="C112" t="str">
        <f>VLOOKUP(Dictionary[[#This Row],[Column Name]],mainColumns[],3)</f>
        <v>VARCHAR</v>
      </c>
      <c r="F112" t="str">
        <f>IF(VLOOKUP(Dictionary[[#This Row],[Column Name]],mainColumns[],4) = "", "",VLOOKUP(Dictionary[[#This Row],[Column Name]],mainColumns[],4))</f>
        <v/>
      </c>
      <c r="G112" s="23" t="s">
        <v>729</v>
      </c>
      <c r="I112" t="s">
        <v>873</v>
      </c>
    </row>
    <row r="113" spans="1:9" x14ac:dyDescent="0.2">
      <c r="A113">
        <f>VLOOKUP(Dictionary[[#This Row],[Column Name]],mainColumns[],2)</f>
        <v>112</v>
      </c>
      <c r="B113" t="s">
        <v>115</v>
      </c>
      <c r="C113" t="str">
        <f>VLOOKUP(Dictionary[[#This Row],[Column Name]],mainColumns[],3)</f>
        <v>VARCHAR</v>
      </c>
      <c r="F113" t="str">
        <f>IF(VLOOKUP(Dictionary[[#This Row],[Column Name]],mainColumns[],4) = "", "",VLOOKUP(Dictionary[[#This Row],[Column Name]],mainColumns[],4))</f>
        <v/>
      </c>
      <c r="G113" s="23" t="s">
        <v>730</v>
      </c>
      <c r="I113" t="s">
        <v>873</v>
      </c>
    </row>
    <row r="114" spans="1:9" ht="32" x14ac:dyDescent="0.2">
      <c r="A114">
        <f>VLOOKUP(Dictionary[[#This Row],[Column Name]],mainColumns[],2)</f>
        <v>113</v>
      </c>
      <c r="B114" t="s">
        <v>116</v>
      </c>
      <c r="C114" t="str">
        <f>VLOOKUP(Dictionary[[#This Row],[Column Name]],mainColumns[],3)</f>
        <v>VARCHAR</v>
      </c>
      <c r="F114" t="str">
        <f>IF(VLOOKUP(Dictionary[[#This Row],[Column Name]],mainColumns[],4) = "", "",VLOOKUP(Dictionary[[#This Row],[Column Name]],mainColumns[],4))</f>
        <v/>
      </c>
      <c r="G114" s="23" t="s">
        <v>731</v>
      </c>
      <c r="I114" t="s">
        <v>873</v>
      </c>
    </row>
    <row r="115" spans="1:9" x14ac:dyDescent="0.2">
      <c r="A115">
        <f>VLOOKUP(Dictionary[[#This Row],[Column Name]],mainColumns[],2)</f>
        <v>114</v>
      </c>
      <c r="B115" t="s">
        <v>117</v>
      </c>
      <c r="C115" t="str">
        <f>VLOOKUP(Dictionary[[#This Row],[Column Name]],mainColumns[],3)</f>
        <v>VARCHAR</v>
      </c>
      <c r="F115" t="str">
        <f>IF(VLOOKUP(Dictionary[[#This Row],[Column Name]],mainColumns[],4) = "", "",VLOOKUP(Dictionary[[#This Row],[Column Name]],mainColumns[],4))</f>
        <v>Y</v>
      </c>
      <c r="G115" s="23" t="s">
        <v>710</v>
      </c>
      <c r="I115" t="s">
        <v>874</v>
      </c>
    </row>
    <row r="116" spans="1:9" ht="32" x14ac:dyDescent="0.2">
      <c r="A116">
        <f>VLOOKUP(Dictionary[[#This Row],[Column Name]],mainColumns[],2)</f>
        <v>115</v>
      </c>
      <c r="B116" t="s">
        <v>118</v>
      </c>
      <c r="C116" t="str">
        <f>VLOOKUP(Dictionary[[#This Row],[Column Name]],mainColumns[],3)</f>
        <v>VARCHAR</v>
      </c>
      <c r="F116" t="str">
        <f>IF(VLOOKUP(Dictionary[[#This Row],[Column Name]],mainColumns[],4) = "", "",VLOOKUP(Dictionary[[#This Row],[Column Name]],mainColumns[],4))</f>
        <v>Y</v>
      </c>
      <c r="G116" s="23" t="s">
        <v>707</v>
      </c>
      <c r="I116" t="s">
        <v>874</v>
      </c>
    </row>
    <row r="117" spans="1:9" ht="32" x14ac:dyDescent="0.2">
      <c r="A117">
        <f>VLOOKUP(Dictionary[[#This Row],[Column Name]],mainColumns[],2)</f>
        <v>116</v>
      </c>
      <c r="B117" t="s">
        <v>119</v>
      </c>
      <c r="C117" t="str">
        <f>VLOOKUP(Dictionary[[#This Row],[Column Name]],mainColumns[],3)</f>
        <v>VARCHAR</v>
      </c>
      <c r="F117" t="str">
        <f>IF(VLOOKUP(Dictionary[[#This Row],[Column Name]],mainColumns[],4) = "", "",VLOOKUP(Dictionary[[#This Row],[Column Name]],mainColumns[],4))</f>
        <v/>
      </c>
      <c r="G117" s="23" t="s">
        <v>708</v>
      </c>
      <c r="I117" t="s">
        <v>874</v>
      </c>
    </row>
    <row r="118" spans="1:9" ht="48" x14ac:dyDescent="0.2">
      <c r="A118">
        <f>VLOOKUP(Dictionary[[#This Row],[Column Name]],mainColumns[],2)</f>
        <v>117</v>
      </c>
      <c r="B118" t="s">
        <v>120</v>
      </c>
      <c r="C118" t="str">
        <f>VLOOKUP(Dictionary[[#This Row],[Column Name]],mainColumns[],3)</f>
        <v>VARCHAR</v>
      </c>
      <c r="F118" t="str">
        <f>IF(VLOOKUP(Dictionary[[#This Row],[Column Name]],mainColumns[],4) = "", "",VLOOKUP(Dictionary[[#This Row],[Column Name]],mainColumns[],4))</f>
        <v/>
      </c>
      <c r="G118" s="23" t="s">
        <v>709</v>
      </c>
      <c r="I118" t="s">
        <v>874</v>
      </c>
    </row>
    <row r="119" spans="1:9" x14ac:dyDescent="0.2">
      <c r="A119">
        <f>VLOOKUP(Dictionary[[#This Row],[Column Name]],mainColumns[],2)</f>
        <v>118</v>
      </c>
      <c r="B119" t="s">
        <v>121</v>
      </c>
      <c r="C119" t="str">
        <f>VLOOKUP(Dictionary[[#This Row],[Column Name]],mainColumns[],3)</f>
        <v>VARCHAR</v>
      </c>
      <c r="F119" t="str">
        <f>IF(VLOOKUP(Dictionary[[#This Row],[Column Name]],mainColumns[],4) = "", "",VLOOKUP(Dictionary[[#This Row],[Column Name]],mainColumns[],4))</f>
        <v/>
      </c>
      <c r="G119" s="23" t="s">
        <v>711</v>
      </c>
      <c r="I119" t="s">
        <v>874</v>
      </c>
    </row>
    <row r="120" spans="1:9" x14ac:dyDescent="0.2">
      <c r="A120">
        <f>VLOOKUP(Dictionary[[#This Row],[Column Name]],mainColumns[],2)</f>
        <v>119</v>
      </c>
      <c r="B120" t="s">
        <v>122</v>
      </c>
      <c r="C120" t="str">
        <f>VLOOKUP(Dictionary[[#This Row],[Column Name]],mainColumns[],3)</f>
        <v>VARCHAR</v>
      </c>
      <c r="F120" t="str">
        <f>IF(VLOOKUP(Dictionary[[#This Row],[Column Name]],mainColumns[],4) = "", "",VLOOKUP(Dictionary[[#This Row],[Column Name]],mainColumns[],4))</f>
        <v/>
      </c>
      <c r="G120" s="23" t="s">
        <v>712</v>
      </c>
      <c r="I120" t="s">
        <v>874</v>
      </c>
    </row>
    <row r="121" spans="1:9" x14ac:dyDescent="0.2">
      <c r="A121">
        <f>VLOOKUP(Dictionary[[#This Row],[Column Name]],mainColumns[],2)</f>
        <v>120</v>
      </c>
      <c r="B121" t="s">
        <v>123</v>
      </c>
      <c r="C121" t="str">
        <f>VLOOKUP(Dictionary[[#This Row],[Column Name]],mainColumns[],3)</f>
        <v>VARCHAR</v>
      </c>
      <c r="F121" t="str">
        <f>IF(VLOOKUP(Dictionary[[#This Row],[Column Name]],mainColumns[],4) = "", "",VLOOKUP(Dictionary[[#This Row],[Column Name]],mainColumns[],4))</f>
        <v/>
      </c>
      <c r="G121" s="23" t="s">
        <v>808</v>
      </c>
      <c r="I121" t="s">
        <v>874</v>
      </c>
    </row>
    <row r="122" spans="1:9" x14ac:dyDescent="0.2">
      <c r="A122">
        <f>VLOOKUP(Dictionary[[#This Row],[Column Name]],mainColumns[],2)</f>
        <v>121</v>
      </c>
      <c r="B122" t="s">
        <v>124</v>
      </c>
      <c r="C122" t="str">
        <f>VLOOKUP(Dictionary[[#This Row],[Column Name]],mainColumns[],3)</f>
        <v>VARCHAR</v>
      </c>
      <c r="F122" t="str">
        <f>IF(VLOOKUP(Dictionary[[#This Row],[Column Name]],mainColumns[],4) = "", "",VLOOKUP(Dictionary[[#This Row],[Column Name]],mainColumns[],4))</f>
        <v/>
      </c>
      <c r="G122" s="23" t="s">
        <v>720</v>
      </c>
      <c r="I122" t="s">
        <v>874</v>
      </c>
    </row>
    <row r="123" spans="1:9" x14ac:dyDescent="0.2">
      <c r="A123">
        <f>VLOOKUP(Dictionary[[#This Row],[Column Name]],mainColumns[],2)</f>
        <v>122</v>
      </c>
      <c r="B123" t="s">
        <v>125</v>
      </c>
      <c r="C123" t="str">
        <f>VLOOKUP(Dictionary[[#This Row],[Column Name]],mainColumns[],3)</f>
        <v>VARCHAR</v>
      </c>
      <c r="F123" t="str">
        <f>IF(VLOOKUP(Dictionary[[#This Row],[Column Name]],mainColumns[],4) = "", "",VLOOKUP(Dictionary[[#This Row],[Column Name]],mainColumns[],4))</f>
        <v/>
      </c>
      <c r="G123" s="23" t="s">
        <v>715</v>
      </c>
      <c r="I123" t="s">
        <v>874</v>
      </c>
    </row>
    <row r="124" spans="1:9" ht="48" x14ac:dyDescent="0.2">
      <c r="A124">
        <f>VLOOKUP(Dictionary[[#This Row],[Column Name]],mainColumns[],2)</f>
        <v>123</v>
      </c>
      <c r="B124" t="s">
        <v>126</v>
      </c>
      <c r="C124" t="str">
        <f>VLOOKUP(Dictionary[[#This Row],[Column Name]],mainColumns[],3)</f>
        <v>VARCHAR</v>
      </c>
      <c r="F124" t="str">
        <f>IF(VLOOKUP(Dictionary[[#This Row],[Column Name]],mainColumns[],4) = "", "",VLOOKUP(Dictionary[[#This Row],[Column Name]],mainColumns[],4))</f>
        <v/>
      </c>
      <c r="G124" s="23" t="s">
        <v>714</v>
      </c>
      <c r="I124" t="s">
        <v>874</v>
      </c>
    </row>
    <row r="125" spans="1:9" ht="32" x14ac:dyDescent="0.2">
      <c r="A125">
        <f>VLOOKUP(Dictionary[[#This Row],[Column Name]],mainColumns[],2)</f>
        <v>124</v>
      </c>
      <c r="B125" t="s">
        <v>127</v>
      </c>
      <c r="C125" t="str">
        <f>VLOOKUP(Dictionary[[#This Row],[Column Name]],mainColumns[],3)</f>
        <v>VARCHAR</v>
      </c>
      <c r="F125" t="str">
        <f>IF(VLOOKUP(Dictionary[[#This Row],[Column Name]],mainColumns[],4) = "", "",VLOOKUP(Dictionary[[#This Row],[Column Name]],mainColumns[],4))</f>
        <v/>
      </c>
      <c r="G125" s="23" t="s">
        <v>717</v>
      </c>
      <c r="I125" t="s">
        <v>874</v>
      </c>
    </row>
    <row r="126" spans="1:9" x14ac:dyDescent="0.2">
      <c r="A126">
        <f>VLOOKUP(Dictionary[[#This Row],[Column Name]],mainColumns[],2)</f>
        <v>125</v>
      </c>
      <c r="B126" t="s">
        <v>128</v>
      </c>
      <c r="C126" t="str">
        <f>VLOOKUP(Dictionary[[#This Row],[Column Name]],mainColumns[],3)</f>
        <v>VARCHAR</v>
      </c>
      <c r="F126" t="str">
        <f>IF(VLOOKUP(Dictionary[[#This Row],[Column Name]],mainColumns[],4) = "", "",VLOOKUP(Dictionary[[#This Row],[Column Name]],mainColumns[],4))</f>
        <v/>
      </c>
      <c r="G126" s="23" t="s">
        <v>716</v>
      </c>
      <c r="I126" t="s">
        <v>874</v>
      </c>
    </row>
    <row r="127" spans="1:9" x14ac:dyDescent="0.2">
      <c r="A127">
        <f>VLOOKUP(Dictionary[[#This Row],[Column Name]],mainColumns[],2)</f>
        <v>126</v>
      </c>
      <c r="B127" t="s">
        <v>129</v>
      </c>
      <c r="C127" t="str">
        <f>VLOOKUP(Dictionary[[#This Row],[Column Name]],mainColumns[],3)</f>
        <v>VARCHAR</v>
      </c>
      <c r="F127" t="str">
        <f>IF(VLOOKUP(Dictionary[[#This Row],[Column Name]],mainColumns[],4) = "", "",VLOOKUP(Dictionary[[#This Row],[Column Name]],mainColumns[],4))</f>
        <v/>
      </c>
      <c r="G127" s="23" t="s">
        <v>722</v>
      </c>
      <c r="I127" t="s">
        <v>874</v>
      </c>
    </row>
    <row r="128" spans="1:9" x14ac:dyDescent="0.2">
      <c r="A128">
        <f>VLOOKUP(Dictionary[[#This Row],[Column Name]],mainColumns[],2)</f>
        <v>127</v>
      </c>
      <c r="B128" t="s">
        <v>130</v>
      </c>
      <c r="C128" t="str">
        <f>VLOOKUP(Dictionary[[#This Row],[Column Name]],mainColumns[],3)</f>
        <v>DECIMAL</v>
      </c>
      <c r="F128" t="str">
        <f>IF(VLOOKUP(Dictionary[[#This Row],[Column Name]],mainColumns[],4) = "", "",VLOOKUP(Dictionary[[#This Row],[Column Name]],mainColumns[],4))</f>
        <v/>
      </c>
      <c r="G128" s="23" t="s">
        <v>718</v>
      </c>
      <c r="I128" t="s">
        <v>874</v>
      </c>
    </row>
    <row r="129" spans="1:9" x14ac:dyDescent="0.2">
      <c r="A129">
        <f>VLOOKUP(Dictionary[[#This Row],[Column Name]],mainColumns[],2)</f>
        <v>128</v>
      </c>
      <c r="B129" t="s">
        <v>131</v>
      </c>
      <c r="C129" t="str">
        <f>VLOOKUP(Dictionary[[#This Row],[Column Name]],mainColumns[],3)</f>
        <v>DATE</v>
      </c>
      <c r="F129" t="str">
        <f>IF(VLOOKUP(Dictionary[[#This Row],[Column Name]],mainColumns[],4) = "", "",VLOOKUP(Dictionary[[#This Row],[Column Name]],mainColumns[],4))</f>
        <v/>
      </c>
      <c r="G129" s="23" t="s">
        <v>713</v>
      </c>
      <c r="I129" t="s">
        <v>874</v>
      </c>
    </row>
    <row r="130" spans="1:9" ht="48" x14ac:dyDescent="0.2">
      <c r="A130">
        <f>VLOOKUP(Dictionary[[#This Row],[Column Name]],mainColumns[],2)</f>
        <v>129</v>
      </c>
      <c r="B130" t="s">
        <v>132</v>
      </c>
      <c r="C130" t="str">
        <f>VLOOKUP(Dictionary[[#This Row],[Column Name]],mainColumns[],3)</f>
        <v>DATE</v>
      </c>
      <c r="F130" t="str">
        <f>IF(VLOOKUP(Dictionary[[#This Row],[Column Name]],mainColumns[],4) = "", "",VLOOKUP(Dictionary[[#This Row],[Column Name]],mainColumns[],4))</f>
        <v/>
      </c>
      <c r="G130" s="23" t="s">
        <v>724</v>
      </c>
      <c r="I130" t="s">
        <v>874</v>
      </c>
    </row>
    <row r="131" spans="1:9" ht="32" x14ac:dyDescent="0.2">
      <c r="A131">
        <f>VLOOKUP(Dictionary[[#This Row],[Column Name]],mainColumns[],2)</f>
        <v>130</v>
      </c>
      <c r="B131" t="s">
        <v>133</v>
      </c>
      <c r="C131" t="str">
        <f>VLOOKUP(Dictionary[[#This Row],[Column Name]],mainColumns[],3)</f>
        <v>DATE</v>
      </c>
      <c r="F131" t="str">
        <f>IF(VLOOKUP(Dictionary[[#This Row],[Column Name]],mainColumns[],4) = "", "",VLOOKUP(Dictionary[[#This Row],[Column Name]],mainColumns[],4))</f>
        <v/>
      </c>
      <c r="G131" s="23" t="s">
        <v>726</v>
      </c>
      <c r="I131" t="s">
        <v>874</v>
      </c>
    </row>
    <row r="132" spans="1:9" ht="48" x14ac:dyDescent="0.2">
      <c r="A132">
        <f>VLOOKUP(Dictionary[[#This Row],[Column Name]],mainColumns[],2)</f>
        <v>131</v>
      </c>
      <c r="B132" t="s">
        <v>134</v>
      </c>
      <c r="C132" t="str">
        <f>VLOOKUP(Dictionary[[#This Row],[Column Name]],mainColumns[],3)</f>
        <v>DATE</v>
      </c>
      <c r="F132" t="str">
        <f>IF(VLOOKUP(Dictionary[[#This Row],[Column Name]],mainColumns[],4) = "", "",VLOOKUP(Dictionary[[#This Row],[Column Name]],mainColumns[],4))</f>
        <v/>
      </c>
      <c r="G132" s="23" t="s">
        <v>725</v>
      </c>
      <c r="I132" t="s">
        <v>874</v>
      </c>
    </row>
    <row r="133" spans="1:9" x14ac:dyDescent="0.2">
      <c r="A133">
        <f>VLOOKUP(Dictionary[[#This Row],[Column Name]],mainColumns[],2)</f>
        <v>132</v>
      </c>
      <c r="B133" t="s">
        <v>135</v>
      </c>
      <c r="C133" t="str">
        <f>VLOOKUP(Dictionary[[#This Row],[Column Name]],mainColumns[],3)</f>
        <v>VARCHAR</v>
      </c>
      <c r="F133" t="str">
        <f>IF(VLOOKUP(Dictionary[[#This Row],[Column Name]],mainColumns[],4) = "", "",VLOOKUP(Dictionary[[#This Row],[Column Name]],mainColumns[],4))</f>
        <v/>
      </c>
      <c r="G133" s="23" t="s">
        <v>727</v>
      </c>
      <c r="I133" t="s">
        <v>874</v>
      </c>
    </row>
    <row r="134" spans="1:9" x14ac:dyDescent="0.2">
      <c r="A134">
        <f>VLOOKUP(Dictionary[[#This Row],[Column Name]],mainColumns[],2)</f>
        <v>133</v>
      </c>
      <c r="B134" t="s">
        <v>136</v>
      </c>
      <c r="C134" t="str">
        <f>VLOOKUP(Dictionary[[#This Row],[Column Name]],mainColumns[],3)</f>
        <v>VARCHAR</v>
      </c>
      <c r="F134" t="str">
        <f>IF(VLOOKUP(Dictionary[[#This Row],[Column Name]],mainColumns[],4) = "", "",VLOOKUP(Dictionary[[#This Row],[Column Name]],mainColumns[],4))</f>
        <v/>
      </c>
      <c r="G134" s="23" t="s">
        <v>723</v>
      </c>
      <c r="I134" t="s">
        <v>874</v>
      </c>
    </row>
    <row r="135" spans="1:9" x14ac:dyDescent="0.2">
      <c r="A135">
        <f>VLOOKUP(Dictionary[[#This Row],[Column Name]],mainColumns[],2)</f>
        <v>134</v>
      </c>
      <c r="B135" t="s">
        <v>137</v>
      </c>
      <c r="C135" t="str">
        <f>VLOOKUP(Dictionary[[#This Row],[Column Name]],mainColumns[],3)</f>
        <v>VARCHAR</v>
      </c>
      <c r="F135" t="str">
        <f>IF(VLOOKUP(Dictionary[[#This Row],[Column Name]],mainColumns[],4) = "", "",VLOOKUP(Dictionary[[#This Row],[Column Name]],mainColumns[],4))</f>
        <v/>
      </c>
      <c r="G135" s="23" t="s">
        <v>721</v>
      </c>
      <c r="I135" t="s">
        <v>874</v>
      </c>
    </row>
    <row r="136" spans="1:9" ht="32" x14ac:dyDescent="0.2">
      <c r="A136">
        <f>VLOOKUP(Dictionary[[#This Row],[Column Name]],mainColumns[],2)</f>
        <v>135</v>
      </c>
      <c r="B136" t="s">
        <v>138</v>
      </c>
      <c r="C136" t="str">
        <f>VLOOKUP(Dictionary[[#This Row],[Column Name]],mainColumns[],3)</f>
        <v>VARCHAR</v>
      </c>
      <c r="F136" t="str">
        <f>IF(VLOOKUP(Dictionary[[#This Row],[Column Name]],mainColumns[],4) = "", "",VLOOKUP(Dictionary[[#This Row],[Column Name]],mainColumns[],4))</f>
        <v/>
      </c>
      <c r="G136" s="23" t="s">
        <v>806</v>
      </c>
      <c r="I136" t="s">
        <v>874</v>
      </c>
    </row>
    <row r="137" spans="1:9" ht="96" x14ac:dyDescent="0.2">
      <c r="A137">
        <f>VLOOKUP(Dictionary[[#This Row],[Column Name]],mainColumns[],2)</f>
        <v>136</v>
      </c>
      <c r="B137" t="s">
        <v>139</v>
      </c>
      <c r="C137" t="str">
        <f>VLOOKUP(Dictionary[[#This Row],[Column Name]],mainColumns[],3)</f>
        <v>VARCHAR</v>
      </c>
      <c r="F137" t="str">
        <f>IF(VLOOKUP(Dictionary[[#This Row],[Column Name]],mainColumns[],4) = "", "",VLOOKUP(Dictionary[[#This Row],[Column Name]],mainColumns[],4))</f>
        <v/>
      </c>
      <c r="G137" s="23" t="s">
        <v>807</v>
      </c>
      <c r="I137" t="s">
        <v>874</v>
      </c>
    </row>
    <row r="138" spans="1:9" x14ac:dyDescent="0.2">
      <c r="A138">
        <f>VLOOKUP(Dictionary[[#This Row],[Column Name]],mainColumns[],2)</f>
        <v>137</v>
      </c>
      <c r="B138" t="s">
        <v>140</v>
      </c>
      <c r="C138" t="str">
        <f>VLOOKUP(Dictionary[[#This Row],[Column Name]],mainColumns[],3)</f>
        <v>DECIMAL</v>
      </c>
      <c r="F138" t="str">
        <f>IF(VLOOKUP(Dictionary[[#This Row],[Column Name]],mainColumns[],4) = "", "",VLOOKUP(Dictionary[[#This Row],[Column Name]],mainColumns[],4))</f>
        <v/>
      </c>
      <c r="G138" s="23" t="s">
        <v>733</v>
      </c>
      <c r="I138" t="s">
        <v>874</v>
      </c>
    </row>
    <row r="139" spans="1:9" x14ac:dyDescent="0.2">
      <c r="A139">
        <f>VLOOKUP(Dictionary[[#This Row],[Column Name]],mainColumns[],2)</f>
        <v>138</v>
      </c>
      <c r="B139" t="s">
        <v>141</v>
      </c>
      <c r="C139" t="str">
        <f>VLOOKUP(Dictionary[[#This Row],[Column Name]],mainColumns[],3)</f>
        <v>VARCHAR</v>
      </c>
      <c r="F139" t="str">
        <f>IF(VLOOKUP(Dictionary[[#This Row],[Column Name]],mainColumns[],4) = "", "",VLOOKUP(Dictionary[[#This Row],[Column Name]],mainColumns[],4))</f>
        <v/>
      </c>
      <c r="G139" s="23" t="s">
        <v>732</v>
      </c>
      <c r="I139" t="s">
        <v>874</v>
      </c>
    </row>
    <row r="140" spans="1:9" x14ac:dyDescent="0.2">
      <c r="A140">
        <f>VLOOKUP(Dictionary[[#This Row],[Column Name]],mainColumns[],2)</f>
        <v>139</v>
      </c>
      <c r="B140" t="s">
        <v>142</v>
      </c>
      <c r="C140" t="str">
        <f>VLOOKUP(Dictionary[[#This Row],[Column Name]],mainColumns[],3)</f>
        <v>VARCHAR</v>
      </c>
      <c r="F140" t="str">
        <f>IF(VLOOKUP(Dictionary[[#This Row],[Column Name]],mainColumns[],4) = "", "",VLOOKUP(Dictionary[[#This Row],[Column Name]],mainColumns[],4))</f>
        <v/>
      </c>
      <c r="G140" s="23" t="s">
        <v>734</v>
      </c>
      <c r="I140" t="s">
        <v>874</v>
      </c>
    </row>
    <row r="141" spans="1:9" ht="32" x14ac:dyDescent="0.2">
      <c r="A141">
        <f>VLOOKUP(Dictionary[[#This Row],[Column Name]],mainColumns[],2)</f>
        <v>140</v>
      </c>
      <c r="B141" t="s">
        <v>143</v>
      </c>
      <c r="C141" t="str">
        <f>VLOOKUP(Dictionary[[#This Row],[Column Name]],mainColumns[],3)</f>
        <v>VARCHAR</v>
      </c>
      <c r="F141" t="str">
        <f>IF(VLOOKUP(Dictionary[[#This Row],[Column Name]],mainColumns[],4) = "", "",VLOOKUP(Dictionary[[#This Row],[Column Name]],mainColumns[],4))</f>
        <v/>
      </c>
      <c r="G141" s="23" t="s">
        <v>728</v>
      </c>
      <c r="I141" t="s">
        <v>874</v>
      </c>
    </row>
    <row r="142" spans="1:9" ht="48" x14ac:dyDescent="0.2">
      <c r="A142">
        <f>VLOOKUP(Dictionary[[#This Row],[Column Name]],mainColumns[],2)</f>
        <v>141</v>
      </c>
      <c r="B142" t="s">
        <v>144</v>
      </c>
      <c r="C142" t="str">
        <f>VLOOKUP(Dictionary[[#This Row],[Column Name]],mainColumns[],3)</f>
        <v>VARCHAR</v>
      </c>
      <c r="F142" t="str">
        <f>IF(VLOOKUP(Dictionary[[#This Row],[Column Name]],mainColumns[],4) = "", "",VLOOKUP(Dictionary[[#This Row],[Column Name]],mainColumns[],4))</f>
        <v/>
      </c>
      <c r="G142" s="23" t="s">
        <v>729</v>
      </c>
      <c r="I142" t="s">
        <v>874</v>
      </c>
    </row>
    <row r="143" spans="1:9" x14ac:dyDescent="0.2">
      <c r="A143">
        <f>VLOOKUP(Dictionary[[#This Row],[Column Name]],mainColumns[],2)</f>
        <v>142</v>
      </c>
      <c r="B143" t="s">
        <v>145</v>
      </c>
      <c r="C143" t="str">
        <f>VLOOKUP(Dictionary[[#This Row],[Column Name]],mainColumns[],3)</f>
        <v>VARCHAR</v>
      </c>
      <c r="F143" t="str">
        <f>IF(VLOOKUP(Dictionary[[#This Row],[Column Name]],mainColumns[],4) = "", "",VLOOKUP(Dictionary[[#This Row],[Column Name]],mainColumns[],4))</f>
        <v/>
      </c>
      <c r="G143" s="23" t="s">
        <v>730</v>
      </c>
      <c r="I143" t="s">
        <v>874</v>
      </c>
    </row>
    <row r="144" spans="1:9" ht="32" x14ac:dyDescent="0.2">
      <c r="A144">
        <f>VLOOKUP(Dictionary[[#This Row],[Column Name]],mainColumns[],2)</f>
        <v>143</v>
      </c>
      <c r="B144" t="s">
        <v>146</v>
      </c>
      <c r="C144" t="str">
        <f>VLOOKUP(Dictionary[[#This Row],[Column Name]],mainColumns[],3)</f>
        <v>VARCHAR</v>
      </c>
      <c r="F144" t="str">
        <f>IF(VLOOKUP(Dictionary[[#This Row],[Column Name]],mainColumns[],4) = "", "",VLOOKUP(Dictionary[[#This Row],[Column Name]],mainColumns[],4))</f>
        <v/>
      </c>
      <c r="G144" s="23" t="s">
        <v>731</v>
      </c>
      <c r="I144" t="s">
        <v>874</v>
      </c>
    </row>
    <row r="145" spans="1:9" x14ac:dyDescent="0.2">
      <c r="A145">
        <f>VLOOKUP(Dictionary[[#This Row],[Column Name]],mainColumns[],2)</f>
        <v>144</v>
      </c>
      <c r="B145" t="s">
        <v>147</v>
      </c>
      <c r="C145" t="str">
        <f>VLOOKUP(Dictionary[[#This Row],[Column Name]],mainColumns[],3)</f>
        <v>VARCHAR</v>
      </c>
      <c r="F145" t="str">
        <f>IF(VLOOKUP(Dictionary[[#This Row],[Column Name]],mainColumns[],4) = "", "",VLOOKUP(Dictionary[[#This Row],[Column Name]],mainColumns[],4))</f>
        <v>Y</v>
      </c>
      <c r="G145" s="23" t="s">
        <v>747</v>
      </c>
      <c r="I145" t="s">
        <v>796</v>
      </c>
    </row>
    <row r="146" spans="1:9" ht="32" x14ac:dyDescent="0.2">
      <c r="A146">
        <f>VLOOKUP(Dictionary[[#This Row],[Column Name]],mainColumns[],2)</f>
        <v>145</v>
      </c>
      <c r="B146" t="s">
        <v>148</v>
      </c>
      <c r="C146" t="str">
        <f>VLOOKUP(Dictionary[[#This Row],[Column Name]],mainColumns[],3)</f>
        <v>VARCHAR</v>
      </c>
      <c r="F146" t="str">
        <f>IF(VLOOKUP(Dictionary[[#This Row],[Column Name]],mainColumns[],4) = "", "",VLOOKUP(Dictionary[[#This Row],[Column Name]],mainColumns[],4))</f>
        <v/>
      </c>
      <c r="G146" s="23" t="s">
        <v>748</v>
      </c>
      <c r="I146" t="s">
        <v>796</v>
      </c>
    </row>
    <row r="147" spans="1:9" ht="32" x14ac:dyDescent="0.2">
      <c r="A147">
        <f>VLOOKUP(Dictionary[[#This Row],[Column Name]],mainColumns[],2)</f>
        <v>146</v>
      </c>
      <c r="B147" t="s">
        <v>149</v>
      </c>
      <c r="C147" t="str">
        <f>VLOOKUP(Dictionary[[#This Row],[Column Name]],mainColumns[],3)</f>
        <v>VARCHAR</v>
      </c>
      <c r="F147" t="str">
        <f>IF(VLOOKUP(Dictionary[[#This Row],[Column Name]],mainColumns[],4) = "", "",VLOOKUP(Dictionary[[#This Row],[Column Name]],mainColumns[],4))</f>
        <v/>
      </c>
      <c r="G147" s="23" t="s">
        <v>809</v>
      </c>
      <c r="I147" t="s">
        <v>796</v>
      </c>
    </row>
    <row r="148" spans="1:9" ht="64" x14ac:dyDescent="0.2">
      <c r="A148">
        <f>VLOOKUP(Dictionary[[#This Row],[Column Name]],mainColumns[],2)</f>
        <v>147</v>
      </c>
      <c r="B148" t="s">
        <v>150</v>
      </c>
      <c r="C148" t="str">
        <f>VLOOKUP(Dictionary[[#This Row],[Column Name]],mainColumns[],3)</f>
        <v>VARCHAR</v>
      </c>
      <c r="F148" t="str">
        <f>IF(VLOOKUP(Dictionary[[#This Row],[Column Name]],mainColumns[],4) = "", "",VLOOKUP(Dictionary[[#This Row],[Column Name]],mainColumns[],4))</f>
        <v/>
      </c>
      <c r="G148" s="23" t="s">
        <v>768</v>
      </c>
      <c r="I148" t="s">
        <v>796</v>
      </c>
    </row>
    <row r="149" spans="1:9" x14ac:dyDescent="0.2">
      <c r="A149">
        <f>VLOOKUP(Dictionary[[#This Row],[Column Name]],mainColumns[],2)</f>
        <v>148</v>
      </c>
      <c r="B149" t="s">
        <v>151</v>
      </c>
      <c r="C149" t="str">
        <f>VLOOKUP(Dictionary[[#This Row],[Column Name]],mainColumns[],3)</f>
        <v>VARCHAR</v>
      </c>
      <c r="F149" t="str">
        <f>IF(VLOOKUP(Dictionary[[#This Row],[Column Name]],mainColumns[],4) = "", "",VLOOKUP(Dictionary[[#This Row],[Column Name]],mainColumns[],4))</f>
        <v/>
      </c>
      <c r="G149" s="23" t="s">
        <v>749</v>
      </c>
      <c r="I149" t="s">
        <v>796</v>
      </c>
    </row>
    <row r="150" spans="1:9" ht="48" x14ac:dyDescent="0.2">
      <c r="A150">
        <f>VLOOKUP(Dictionary[[#This Row],[Column Name]],mainColumns[],2)</f>
        <v>149</v>
      </c>
      <c r="B150" t="s">
        <v>152</v>
      </c>
      <c r="C150" t="str">
        <f>VLOOKUP(Dictionary[[#This Row],[Column Name]],mainColumns[],3)</f>
        <v>VARCHAR</v>
      </c>
      <c r="F150" t="str">
        <f>IF(VLOOKUP(Dictionary[[#This Row],[Column Name]],mainColumns[],4) = "", "",VLOOKUP(Dictionary[[#This Row],[Column Name]],mainColumns[],4))</f>
        <v/>
      </c>
      <c r="G150" s="23" t="s">
        <v>772</v>
      </c>
      <c r="I150" t="s">
        <v>796</v>
      </c>
    </row>
    <row r="151" spans="1:9" ht="32" x14ac:dyDescent="0.2">
      <c r="A151">
        <f>VLOOKUP(Dictionary[[#This Row],[Column Name]],mainColumns[],2)</f>
        <v>150</v>
      </c>
      <c r="B151" t="s">
        <v>153</v>
      </c>
      <c r="C151" t="str">
        <f>VLOOKUP(Dictionary[[#This Row],[Column Name]],mainColumns[],3)</f>
        <v>VARCHAR</v>
      </c>
      <c r="F151" t="str">
        <f>IF(VLOOKUP(Dictionary[[#This Row],[Column Name]],mainColumns[],4) = "", "",VLOOKUP(Dictionary[[#This Row],[Column Name]],mainColumns[],4))</f>
        <v>Y</v>
      </c>
      <c r="G151" s="23" t="s">
        <v>750</v>
      </c>
      <c r="I151" t="s">
        <v>796</v>
      </c>
    </row>
    <row r="152" spans="1:9" x14ac:dyDescent="0.2">
      <c r="A152">
        <f>VLOOKUP(Dictionary[[#This Row],[Column Name]],mainColumns[],2)</f>
        <v>151</v>
      </c>
      <c r="B152" t="s">
        <v>154</v>
      </c>
      <c r="C152" t="str">
        <f>VLOOKUP(Dictionary[[#This Row],[Column Name]],mainColumns[],3)</f>
        <v>VARCHAR</v>
      </c>
      <c r="F152" t="str">
        <f>IF(VLOOKUP(Dictionary[[#This Row],[Column Name]],mainColumns[],4) = "", "",VLOOKUP(Dictionary[[#This Row],[Column Name]],mainColumns[],4))</f>
        <v/>
      </c>
      <c r="G152" s="23" t="s">
        <v>767</v>
      </c>
      <c r="I152" t="s">
        <v>796</v>
      </c>
    </row>
    <row r="153" spans="1:9" ht="32" x14ac:dyDescent="0.2">
      <c r="A153">
        <f>VLOOKUP(Dictionary[[#This Row],[Column Name]],mainColumns[],2)</f>
        <v>152</v>
      </c>
      <c r="B153" t="s">
        <v>155</v>
      </c>
      <c r="C153" t="str">
        <f>VLOOKUP(Dictionary[[#This Row],[Column Name]],mainColumns[],3)</f>
        <v>VARCHAR</v>
      </c>
      <c r="F153" t="str">
        <f>IF(VLOOKUP(Dictionary[[#This Row],[Column Name]],mainColumns[],4) = "", "",VLOOKUP(Dictionary[[#This Row],[Column Name]],mainColumns[],4))</f>
        <v/>
      </c>
      <c r="G153" s="23" t="s">
        <v>751</v>
      </c>
      <c r="I153" t="s">
        <v>796</v>
      </c>
    </row>
    <row r="154" spans="1:9" ht="64" x14ac:dyDescent="0.2">
      <c r="A154">
        <f>VLOOKUP(Dictionary[[#This Row],[Column Name]],mainColumns[],2)</f>
        <v>153</v>
      </c>
      <c r="B154" t="s">
        <v>156</v>
      </c>
      <c r="C154" t="str">
        <f>VLOOKUP(Dictionary[[#This Row],[Column Name]],mainColumns[],3)</f>
        <v>VARCHAR</v>
      </c>
      <c r="F154" t="str">
        <f>IF(VLOOKUP(Dictionary[[#This Row],[Column Name]],mainColumns[],4) = "", "",VLOOKUP(Dictionary[[#This Row],[Column Name]],mainColumns[],4))</f>
        <v/>
      </c>
      <c r="G154" s="23" t="s">
        <v>833</v>
      </c>
      <c r="I154" t="s">
        <v>796</v>
      </c>
    </row>
    <row r="155" spans="1:9" x14ac:dyDescent="0.2">
      <c r="A155">
        <f>VLOOKUP(Dictionary[[#This Row],[Column Name]],mainColumns[],2)</f>
        <v>154</v>
      </c>
      <c r="B155" t="s">
        <v>157</v>
      </c>
      <c r="C155" t="str">
        <f>VLOOKUP(Dictionary[[#This Row],[Column Name]],mainColumns[],3)</f>
        <v>VARCHAR</v>
      </c>
      <c r="F155" t="str">
        <f>IF(VLOOKUP(Dictionary[[#This Row],[Column Name]],mainColumns[],4) = "", "",VLOOKUP(Dictionary[[#This Row],[Column Name]],mainColumns[],4))</f>
        <v/>
      </c>
      <c r="G155" s="23" t="s">
        <v>752</v>
      </c>
      <c r="I155" t="s">
        <v>796</v>
      </c>
    </row>
    <row r="156" spans="1:9" x14ac:dyDescent="0.2">
      <c r="A156">
        <f>VLOOKUP(Dictionary[[#This Row],[Column Name]],mainColumns[],2)</f>
        <v>155</v>
      </c>
      <c r="B156" t="s">
        <v>158</v>
      </c>
      <c r="C156" t="str">
        <f>VLOOKUP(Dictionary[[#This Row],[Column Name]],mainColumns[],3)</f>
        <v>VARCHAR</v>
      </c>
      <c r="F156" t="str">
        <f>IF(VLOOKUP(Dictionary[[#This Row],[Column Name]],mainColumns[],4) = "", "",VLOOKUP(Dictionary[[#This Row],[Column Name]],mainColumns[],4))</f>
        <v/>
      </c>
      <c r="G156" s="23" t="s">
        <v>766</v>
      </c>
      <c r="I156" t="s">
        <v>796</v>
      </c>
    </row>
    <row r="157" spans="1:9" ht="80" x14ac:dyDescent="0.2">
      <c r="A157">
        <f>VLOOKUP(Dictionary[[#This Row],[Column Name]],mainColumns[],2)</f>
        <v>156</v>
      </c>
      <c r="B157" t="s">
        <v>159</v>
      </c>
      <c r="C157" t="str">
        <f>VLOOKUP(Dictionary[[#This Row],[Column Name]],mainColumns[],3)</f>
        <v>VARCHAR</v>
      </c>
      <c r="F157" t="str">
        <f>IF(VLOOKUP(Dictionary[[#This Row],[Column Name]],mainColumns[],4) = "", "",VLOOKUP(Dictionary[[#This Row],[Column Name]],mainColumns[],4))</f>
        <v/>
      </c>
      <c r="G157" s="23" t="s">
        <v>771</v>
      </c>
      <c r="I157" t="s">
        <v>796</v>
      </c>
    </row>
    <row r="158" spans="1:9" ht="48" x14ac:dyDescent="0.2">
      <c r="A158">
        <f>VLOOKUP(Dictionary[[#This Row],[Column Name]],mainColumns[],2)</f>
        <v>157</v>
      </c>
      <c r="B158" t="s">
        <v>160</v>
      </c>
      <c r="C158" t="str">
        <f>VLOOKUP(Dictionary[[#This Row],[Column Name]],mainColumns[],3)</f>
        <v>VARCHAR</v>
      </c>
      <c r="F158" t="str">
        <f>IF(VLOOKUP(Dictionary[[#This Row],[Column Name]],mainColumns[],4) = "", "",VLOOKUP(Dictionary[[#This Row],[Column Name]],mainColumns[],4))</f>
        <v/>
      </c>
      <c r="G158" s="23" t="s">
        <v>772</v>
      </c>
      <c r="I158" t="s">
        <v>796</v>
      </c>
    </row>
    <row r="159" spans="1:9" ht="80" x14ac:dyDescent="0.2">
      <c r="A159">
        <f>VLOOKUP(Dictionary[[#This Row],[Column Name]],mainColumns[],2)</f>
        <v>158</v>
      </c>
      <c r="B159" t="s">
        <v>161</v>
      </c>
      <c r="C159" t="str">
        <f>VLOOKUP(Dictionary[[#This Row],[Column Name]],mainColumns[],3)</f>
        <v>VARCHAR</v>
      </c>
      <c r="F159" t="str">
        <f>IF(VLOOKUP(Dictionary[[#This Row],[Column Name]],mainColumns[],4) = "", "",VLOOKUP(Dictionary[[#This Row],[Column Name]],mainColumns[],4))</f>
        <v/>
      </c>
      <c r="G159" s="23" t="s">
        <v>771</v>
      </c>
      <c r="I159" t="s">
        <v>796</v>
      </c>
    </row>
    <row r="160" spans="1:9" ht="48" x14ac:dyDescent="0.2">
      <c r="A160">
        <f>VLOOKUP(Dictionary[[#This Row],[Column Name]],mainColumns[],2)</f>
        <v>159</v>
      </c>
      <c r="B160" t="s">
        <v>162</v>
      </c>
      <c r="C160" t="str">
        <f>VLOOKUP(Dictionary[[#This Row],[Column Name]],mainColumns[],3)</f>
        <v>VARCHAR</v>
      </c>
      <c r="F160" t="str">
        <f>IF(VLOOKUP(Dictionary[[#This Row],[Column Name]],mainColumns[],4) = "", "",VLOOKUP(Dictionary[[#This Row],[Column Name]],mainColumns[],4))</f>
        <v/>
      </c>
      <c r="G160" s="23" t="s">
        <v>772</v>
      </c>
      <c r="I160" t="s">
        <v>796</v>
      </c>
    </row>
    <row r="161" spans="1:9" ht="256" x14ac:dyDescent="0.2">
      <c r="A161">
        <f>VLOOKUP(Dictionary[[#This Row],[Column Name]],mainColumns[],2)</f>
        <v>160</v>
      </c>
      <c r="B161" t="s">
        <v>163</v>
      </c>
      <c r="C161" t="str">
        <f>VLOOKUP(Dictionary[[#This Row],[Column Name]],mainColumns[],3)</f>
        <v>VARCHAR</v>
      </c>
      <c r="F161" t="str">
        <f>IF(VLOOKUP(Dictionary[[#This Row],[Column Name]],mainColumns[],4) = "", "",VLOOKUP(Dictionary[[#This Row],[Column Name]],mainColumns[],4))</f>
        <v/>
      </c>
      <c r="G161" s="23" t="s">
        <v>810</v>
      </c>
      <c r="I161" t="s">
        <v>796</v>
      </c>
    </row>
    <row r="162" spans="1:9" ht="64" x14ac:dyDescent="0.2">
      <c r="A162">
        <f>VLOOKUP(Dictionary[[#This Row],[Column Name]],mainColumns[],2)</f>
        <v>161</v>
      </c>
      <c r="B162" t="s">
        <v>164</v>
      </c>
      <c r="C162" t="str">
        <f>VLOOKUP(Dictionary[[#This Row],[Column Name]],mainColumns[],3)</f>
        <v>VARCHAR</v>
      </c>
      <c r="F162" t="str">
        <f>IF(VLOOKUP(Dictionary[[#This Row],[Column Name]],mainColumns[],4) = "", "",VLOOKUP(Dictionary[[#This Row],[Column Name]],mainColumns[],4))</f>
        <v/>
      </c>
      <c r="G162" s="23" t="s">
        <v>770</v>
      </c>
      <c r="I162" t="s">
        <v>796</v>
      </c>
    </row>
    <row r="163" spans="1:9" ht="64" x14ac:dyDescent="0.2">
      <c r="A163">
        <f>VLOOKUP(Dictionary[[#This Row],[Column Name]],mainColumns[],2)</f>
        <v>162</v>
      </c>
      <c r="B163" t="s">
        <v>165</v>
      </c>
      <c r="C163" t="str">
        <f>VLOOKUP(Dictionary[[#This Row],[Column Name]],mainColumns[],3)</f>
        <v>VARCHAR</v>
      </c>
      <c r="F163" t="str">
        <f>IF(VLOOKUP(Dictionary[[#This Row],[Column Name]],mainColumns[],4) = "", "",VLOOKUP(Dictionary[[#This Row],[Column Name]],mainColumns[],4))</f>
        <v/>
      </c>
      <c r="G163" s="23" t="s">
        <v>769</v>
      </c>
      <c r="I163" t="s">
        <v>796</v>
      </c>
    </row>
    <row r="164" spans="1:9" ht="48" x14ac:dyDescent="0.2">
      <c r="A164">
        <f>VLOOKUP(Dictionary[[#This Row],[Column Name]],mainColumns[],2)</f>
        <v>163</v>
      </c>
      <c r="B164" t="s">
        <v>166</v>
      </c>
      <c r="C164" t="str">
        <f>VLOOKUP(Dictionary[[#This Row],[Column Name]],mainColumns[],3)</f>
        <v>VARCHAR</v>
      </c>
      <c r="F164" t="str">
        <f>IF(VLOOKUP(Dictionary[[#This Row],[Column Name]],mainColumns[],4) = "", "",VLOOKUP(Dictionary[[#This Row],[Column Name]],mainColumns[],4))</f>
        <v/>
      </c>
      <c r="G164" s="23" t="s">
        <v>773</v>
      </c>
      <c r="I164" t="s">
        <v>796</v>
      </c>
    </row>
    <row r="165" spans="1:9" x14ac:dyDescent="0.2">
      <c r="A165">
        <f>VLOOKUP(Dictionary[[#This Row],[Column Name]],mainColumns[],2)</f>
        <v>164</v>
      </c>
      <c r="B165" t="s">
        <v>167</v>
      </c>
      <c r="C165" t="str">
        <f>VLOOKUP(Dictionary[[#This Row],[Column Name]],mainColumns[],3)</f>
        <v>VARCHAR</v>
      </c>
      <c r="F165" t="str">
        <f>IF(VLOOKUP(Dictionary[[#This Row],[Column Name]],mainColumns[],4) = "", "",VLOOKUP(Dictionary[[#This Row],[Column Name]],mainColumns[],4))</f>
        <v/>
      </c>
      <c r="G165" s="23" t="s">
        <v>811</v>
      </c>
      <c r="I165" t="s">
        <v>796</v>
      </c>
    </row>
    <row r="166" spans="1:9" ht="128" x14ac:dyDescent="0.2">
      <c r="A166">
        <f>VLOOKUP(Dictionary[[#This Row],[Column Name]],mainColumns[],2)</f>
        <v>165</v>
      </c>
      <c r="B166" t="s">
        <v>168</v>
      </c>
      <c r="C166" t="str">
        <f>VLOOKUP(Dictionary[[#This Row],[Column Name]],mainColumns[],3)</f>
        <v>VARCHAR</v>
      </c>
      <c r="F166" t="str">
        <f>IF(VLOOKUP(Dictionary[[#This Row],[Column Name]],mainColumns[],4) = "", "",VLOOKUP(Dictionary[[#This Row],[Column Name]],mainColumns[],4))</f>
        <v/>
      </c>
      <c r="G166" s="23" t="s">
        <v>812</v>
      </c>
      <c r="I166" t="s">
        <v>796</v>
      </c>
    </row>
    <row r="167" spans="1:9" x14ac:dyDescent="0.2">
      <c r="A167">
        <f>VLOOKUP(Dictionary[[#This Row],[Column Name]],mainColumns[],2)</f>
        <v>166</v>
      </c>
      <c r="B167" t="s">
        <v>169</v>
      </c>
      <c r="C167" t="str">
        <f>VLOOKUP(Dictionary[[#This Row],[Column Name]],mainColumns[],3)</f>
        <v>VARCHAR</v>
      </c>
      <c r="F167" t="str">
        <f>IF(VLOOKUP(Dictionary[[#This Row],[Column Name]],mainColumns[],4) = "", "",VLOOKUP(Dictionary[[#This Row],[Column Name]],mainColumns[],4))</f>
        <v>Y</v>
      </c>
      <c r="G167" s="23" t="s">
        <v>813</v>
      </c>
      <c r="I167" t="s">
        <v>796</v>
      </c>
    </row>
    <row r="168" spans="1:9" ht="96" x14ac:dyDescent="0.2">
      <c r="A168">
        <f>VLOOKUP(Dictionary[[#This Row],[Column Name]],mainColumns[],2)</f>
        <v>167</v>
      </c>
      <c r="B168" s="14" t="s">
        <v>842</v>
      </c>
      <c r="C168" s="14" t="str">
        <f>VLOOKUP(Dictionary[[#This Row],[Column Name]],mainColumns[],3)</f>
        <v>VARCHAR</v>
      </c>
      <c r="D168" s="14"/>
      <c r="E168" s="18" t="s">
        <v>861</v>
      </c>
      <c r="F168" s="11" t="str">
        <f>IF(VLOOKUP(Dictionary[[#This Row],[Column Name]],mainColumns[],4) = "", "",VLOOKUP(Dictionary[[#This Row],[Column Name]],mainColumns[],4))</f>
        <v>Y</v>
      </c>
      <c r="G168" s="18" t="s">
        <v>861</v>
      </c>
      <c r="I168" t="s">
        <v>875</v>
      </c>
    </row>
    <row r="169" spans="1:9" ht="144" x14ac:dyDescent="0.2">
      <c r="A169">
        <f>VLOOKUP(Dictionary[[#This Row],[Column Name]],mainColumns[],2)</f>
        <v>168</v>
      </c>
      <c r="B169" s="14" t="s">
        <v>844</v>
      </c>
      <c r="C169" s="14" t="str">
        <f>VLOOKUP(Dictionary[[#This Row],[Column Name]],mainColumns[],3)</f>
        <v>VARCHAR</v>
      </c>
      <c r="D169" s="14"/>
      <c r="E169" s="18" t="s">
        <v>860</v>
      </c>
      <c r="F169" s="11" t="str">
        <f>IF(VLOOKUP(Dictionary[[#This Row],[Column Name]],mainColumns[],4) = "", "",VLOOKUP(Dictionary[[#This Row],[Column Name]],mainColumns[],4))</f>
        <v/>
      </c>
      <c r="G169" s="18" t="s">
        <v>860</v>
      </c>
      <c r="I169" t="s">
        <v>875</v>
      </c>
    </row>
    <row r="170" spans="1:9" x14ac:dyDescent="0.2">
      <c r="A170">
        <f>VLOOKUP(Dictionary[[#This Row],[Column Name]],mainColumns[],2)</f>
        <v>169</v>
      </c>
      <c r="B170" s="16" t="s">
        <v>838</v>
      </c>
      <c r="C170" s="16" t="str">
        <f>VLOOKUP(Dictionary[[#This Row],[Column Name]],mainColumns[],3)</f>
        <v>VARCHAR</v>
      </c>
      <c r="D170" s="16"/>
      <c r="E170" s="20" t="s">
        <v>859</v>
      </c>
      <c r="F170" s="11" t="str">
        <f>IF(VLOOKUP(Dictionary[[#This Row],[Column Name]],mainColumns[],4) = "", "",VLOOKUP(Dictionary[[#This Row],[Column Name]],mainColumns[],4))</f>
        <v/>
      </c>
      <c r="G170" s="20" t="s">
        <v>859</v>
      </c>
      <c r="I170" t="s">
        <v>875</v>
      </c>
    </row>
    <row r="171" spans="1:9" ht="112" x14ac:dyDescent="0.2">
      <c r="A171">
        <f>VLOOKUP(Dictionary[[#This Row],[Column Name]],mainColumns[],2)</f>
        <v>170</v>
      </c>
      <c r="B171" s="14" t="s">
        <v>840</v>
      </c>
      <c r="C171" s="14" t="str">
        <f>VLOOKUP(Dictionary[[#This Row],[Column Name]],mainColumns[],3)</f>
        <v>VARCHAR</v>
      </c>
      <c r="D171" s="14"/>
      <c r="E171" s="18" t="s">
        <v>751</v>
      </c>
      <c r="F171" s="11" t="str">
        <f>IF(VLOOKUP(Dictionary[[#This Row],[Column Name]],mainColumns[],4) = "", "",VLOOKUP(Dictionary[[#This Row],[Column Name]],mainColumns[],4))</f>
        <v/>
      </c>
      <c r="G171" s="18" t="s">
        <v>751</v>
      </c>
      <c r="I171" t="s">
        <v>875</v>
      </c>
    </row>
    <row r="172" spans="1:9" ht="224" x14ac:dyDescent="0.2">
      <c r="A172">
        <f>VLOOKUP(Dictionary[[#This Row],[Column Name]],mainColumns[],2)</f>
        <v>171</v>
      </c>
      <c r="B172" s="16" t="s">
        <v>847</v>
      </c>
      <c r="C172" s="16" t="str">
        <f>VLOOKUP(Dictionary[[#This Row],[Column Name]],mainColumns[],3)</f>
        <v>VARCHAR</v>
      </c>
      <c r="D172" s="16"/>
      <c r="E172" s="20" t="s">
        <v>833</v>
      </c>
      <c r="F172" s="11" t="str">
        <f>IF(VLOOKUP(Dictionary[[#This Row],[Column Name]],mainColumns[],4) = "", "",VLOOKUP(Dictionary[[#This Row],[Column Name]],mainColumns[],4))</f>
        <v/>
      </c>
      <c r="G172" s="20" t="s">
        <v>833</v>
      </c>
      <c r="I172" t="s">
        <v>875</v>
      </c>
    </row>
    <row r="173" spans="1:9" ht="48" x14ac:dyDescent="0.2">
      <c r="A173">
        <f>VLOOKUP(Dictionary[[#This Row],[Column Name]],mainColumns[],2)</f>
        <v>172</v>
      </c>
      <c r="B173" s="14" t="s">
        <v>850</v>
      </c>
      <c r="C173" s="14" t="str">
        <f>VLOOKUP(Dictionary[[#This Row],[Column Name]],mainColumns[],3)</f>
        <v>VARCHAR</v>
      </c>
      <c r="D173" s="14"/>
      <c r="E173" s="18" t="s">
        <v>858</v>
      </c>
      <c r="F173" s="11" t="str">
        <f>IF(VLOOKUP(Dictionary[[#This Row],[Column Name]],mainColumns[],4) = "", "",VLOOKUP(Dictionary[[#This Row],[Column Name]],mainColumns[],4))</f>
        <v/>
      </c>
      <c r="G173" s="18" t="s">
        <v>858</v>
      </c>
      <c r="I173" t="s">
        <v>875</v>
      </c>
    </row>
    <row r="174" spans="1:9" ht="32" x14ac:dyDescent="0.2">
      <c r="A174">
        <f>VLOOKUP(Dictionary[[#This Row],[Column Name]],mainColumns[],2)</f>
        <v>173</v>
      </c>
      <c r="B174" s="16" t="s">
        <v>839</v>
      </c>
      <c r="C174" s="16" t="str">
        <f>VLOOKUP(Dictionary[[#This Row],[Column Name]],mainColumns[],3)</f>
        <v>VARCHAR</v>
      </c>
      <c r="D174" s="16"/>
      <c r="E174" s="20" t="s">
        <v>857</v>
      </c>
      <c r="F174" s="11" t="str">
        <f>IF(VLOOKUP(Dictionary[[#This Row],[Column Name]],mainColumns[],4) = "", "",VLOOKUP(Dictionary[[#This Row],[Column Name]],mainColumns[],4))</f>
        <v/>
      </c>
      <c r="G174" s="20" t="s">
        <v>857</v>
      </c>
      <c r="I174" t="s">
        <v>875</v>
      </c>
    </row>
    <row r="175" spans="1:9" ht="288" x14ac:dyDescent="0.2">
      <c r="A175">
        <f>VLOOKUP(Dictionary[[#This Row],[Column Name]],mainColumns[],2)</f>
        <v>174</v>
      </c>
      <c r="B175" s="14" t="s">
        <v>849</v>
      </c>
      <c r="C175" s="14" t="str">
        <f>VLOOKUP(Dictionary[[#This Row],[Column Name]],mainColumns[],3)</f>
        <v>VARCHAR</v>
      </c>
      <c r="D175" s="14"/>
      <c r="E175" s="18" t="s">
        <v>771</v>
      </c>
      <c r="F175" s="11" t="str">
        <f>IF(VLOOKUP(Dictionary[[#This Row],[Column Name]],mainColumns[],4) = "", "",VLOOKUP(Dictionary[[#This Row],[Column Name]],mainColumns[],4))</f>
        <v/>
      </c>
      <c r="G175" s="18" t="s">
        <v>771</v>
      </c>
      <c r="I175" t="s">
        <v>875</v>
      </c>
    </row>
    <row r="176" spans="1:9" ht="176" x14ac:dyDescent="0.2">
      <c r="A176">
        <f>VLOOKUP(Dictionary[[#This Row],[Column Name]],mainColumns[],2)</f>
        <v>175</v>
      </c>
      <c r="B176" s="16" t="s">
        <v>848</v>
      </c>
      <c r="C176" s="16" t="str">
        <f>VLOOKUP(Dictionary[[#This Row],[Column Name]],mainColumns[],3)</f>
        <v>VARCHAR</v>
      </c>
      <c r="D176" s="16"/>
      <c r="E176" s="20" t="s">
        <v>772</v>
      </c>
      <c r="F176" s="11" t="str">
        <f>IF(VLOOKUP(Dictionary[[#This Row],[Column Name]],mainColumns[],4) = "", "",VLOOKUP(Dictionary[[#This Row],[Column Name]],mainColumns[],4))</f>
        <v/>
      </c>
      <c r="G176" s="20" t="s">
        <v>772</v>
      </c>
      <c r="I176" t="s">
        <v>875</v>
      </c>
    </row>
    <row r="177" spans="1:9" ht="409.6" x14ac:dyDescent="0.2">
      <c r="A177">
        <f>VLOOKUP(Dictionary[[#This Row],[Column Name]],mainColumns[],2)</f>
        <v>176</v>
      </c>
      <c r="B177" s="14" t="s">
        <v>843</v>
      </c>
      <c r="C177" s="14" t="str">
        <f>VLOOKUP(Dictionary[[#This Row],[Column Name]],mainColumns[],3)</f>
        <v>VARCHAR</v>
      </c>
      <c r="D177" s="14"/>
      <c r="E177" s="18" t="s">
        <v>810</v>
      </c>
      <c r="F177" s="11" t="str">
        <f>IF(VLOOKUP(Dictionary[[#This Row],[Column Name]],mainColumns[],4) = "", "",VLOOKUP(Dictionary[[#This Row],[Column Name]],mainColumns[],4))</f>
        <v/>
      </c>
      <c r="G177" s="18" t="s">
        <v>810</v>
      </c>
      <c r="I177" t="s">
        <v>875</v>
      </c>
    </row>
    <row r="178" spans="1:9" ht="112" x14ac:dyDescent="0.2">
      <c r="A178">
        <f>VLOOKUP(Dictionary[[#This Row],[Column Name]],mainColumns[],2)</f>
        <v>177</v>
      </c>
      <c r="B178" s="16" t="s">
        <v>846</v>
      </c>
      <c r="C178" s="16" t="str">
        <f>VLOOKUP(Dictionary[[#This Row],[Column Name]],mainColumns[],3)</f>
        <v>VARCHAR</v>
      </c>
      <c r="D178" s="16"/>
      <c r="E178" s="20" t="s">
        <v>856</v>
      </c>
      <c r="F178" s="11" t="str">
        <f>IF(VLOOKUP(Dictionary[[#This Row],[Column Name]],mainColumns[],4) = "", "",VLOOKUP(Dictionary[[#This Row],[Column Name]],mainColumns[],4))</f>
        <v/>
      </c>
      <c r="G178" s="20" t="s">
        <v>856</v>
      </c>
      <c r="I178" t="s">
        <v>875</v>
      </c>
    </row>
    <row r="179" spans="1:9" ht="96" x14ac:dyDescent="0.2">
      <c r="A179">
        <f>VLOOKUP(Dictionary[[#This Row],[Column Name]],mainColumns[],2)</f>
        <v>178</v>
      </c>
      <c r="B179" s="14" t="s">
        <v>841</v>
      </c>
      <c r="C179" s="14" t="str">
        <f>VLOOKUP(Dictionary[[#This Row],[Column Name]],mainColumns[],3)</f>
        <v>VARCHAR</v>
      </c>
      <c r="D179" s="14"/>
      <c r="E179" s="18" t="s">
        <v>769</v>
      </c>
      <c r="F179" s="11" t="str">
        <f>IF(VLOOKUP(Dictionary[[#This Row],[Column Name]],mainColumns[],4) = "", "",VLOOKUP(Dictionary[[#This Row],[Column Name]],mainColumns[],4))</f>
        <v/>
      </c>
      <c r="G179" s="18" t="s">
        <v>769</v>
      </c>
      <c r="I179" t="s">
        <v>875</v>
      </c>
    </row>
    <row r="180" spans="1:9" ht="80" x14ac:dyDescent="0.2">
      <c r="A180" s="12">
        <f>VLOOKUP(Dictionary[[#This Row],[Column Name]],mainColumns[],2)</f>
        <v>179</v>
      </c>
      <c r="B180" s="16" t="s">
        <v>845</v>
      </c>
      <c r="C180" s="16" t="str">
        <f>VLOOKUP(Dictionary[[#This Row],[Column Name]],mainColumns[],3)</f>
        <v>VARCHAR</v>
      </c>
      <c r="D180" s="16"/>
      <c r="E180" s="18" t="s">
        <v>811</v>
      </c>
      <c r="F180" s="13" t="str">
        <f>IF(VLOOKUP(Dictionary[[#This Row],[Column Name]],mainColumns[],4) = "", "",VLOOKUP(Dictionary[[#This Row],[Column Name]],mainColumns[],4))</f>
        <v/>
      </c>
      <c r="G180" s="18" t="s">
        <v>811</v>
      </c>
      <c r="H180" s="12"/>
      <c r="I180" t="s">
        <v>875</v>
      </c>
    </row>
    <row r="181" spans="1:9" ht="224" x14ac:dyDescent="0.2">
      <c r="A181">
        <f>VLOOKUP(Dictionary[[#This Row],[Column Name]],mainColumns[],2)</f>
        <v>180</v>
      </c>
      <c r="B181" t="s">
        <v>170</v>
      </c>
      <c r="C181" t="str">
        <f>VLOOKUP(Dictionary[[#This Row],[Column Name]],mainColumns[],3)</f>
        <v>VARCHAR</v>
      </c>
      <c r="F181" t="str">
        <f>IF(VLOOKUP(Dictionary[[#This Row],[Column Name]],mainColumns[],4) = "", "",VLOOKUP(Dictionary[[#This Row],[Column Name]],mainColumns[],4))</f>
        <v>Y</v>
      </c>
      <c r="G181" s="23" t="s">
        <v>829</v>
      </c>
      <c r="I181" t="s">
        <v>878</v>
      </c>
    </row>
    <row r="182" spans="1:9" ht="32" x14ac:dyDescent="0.2">
      <c r="A182">
        <f>VLOOKUP(Dictionary[[#This Row],[Column Name]],mainColumns[],2)</f>
        <v>181</v>
      </c>
      <c r="B182" t="s">
        <v>171</v>
      </c>
      <c r="C182" t="str">
        <f>VLOOKUP(Dictionary[[#This Row],[Column Name]],mainColumns[],3)</f>
        <v>VARCHAR</v>
      </c>
      <c r="F182" t="str">
        <f>IF(VLOOKUP(Dictionary[[#This Row],[Column Name]],mainColumns[],4) = "", "",VLOOKUP(Dictionary[[#This Row],[Column Name]],mainColumns[],4))</f>
        <v/>
      </c>
      <c r="G182" s="23" t="s">
        <v>828</v>
      </c>
      <c r="I182" t="s">
        <v>878</v>
      </c>
    </row>
    <row r="183" spans="1:9" ht="80" x14ac:dyDescent="0.2">
      <c r="A183">
        <f>VLOOKUP(Dictionary[[#This Row],[Column Name]],mainColumns[],2)</f>
        <v>182</v>
      </c>
      <c r="B183" t="s">
        <v>172</v>
      </c>
      <c r="C183" t="str">
        <f>VLOOKUP(Dictionary[[#This Row],[Column Name]],mainColumns[],3)</f>
        <v>VARCHAR</v>
      </c>
      <c r="F183" t="str">
        <f>IF(VLOOKUP(Dictionary[[#This Row],[Column Name]],mainColumns[],4) = "", "",VLOOKUP(Dictionary[[#This Row],[Column Name]],mainColumns[],4))</f>
        <v/>
      </c>
      <c r="G183" s="23" t="s">
        <v>821</v>
      </c>
      <c r="I183" t="s">
        <v>878</v>
      </c>
    </row>
    <row r="184" spans="1:9" ht="64" x14ac:dyDescent="0.2">
      <c r="A184">
        <f>VLOOKUP(Dictionary[[#This Row],[Column Name]],mainColumns[],2)</f>
        <v>183</v>
      </c>
      <c r="B184" t="s">
        <v>173</v>
      </c>
      <c r="C184" t="str">
        <f>VLOOKUP(Dictionary[[#This Row],[Column Name]],mainColumns[],3)</f>
        <v>VARCHAR</v>
      </c>
      <c r="F184" t="str">
        <f>IF(VLOOKUP(Dictionary[[#This Row],[Column Name]],mainColumns[],4) = "", "",VLOOKUP(Dictionary[[#This Row],[Column Name]],mainColumns[],4))</f>
        <v/>
      </c>
      <c r="G184" s="23" t="s">
        <v>827</v>
      </c>
      <c r="I184" t="s">
        <v>878</v>
      </c>
    </row>
    <row r="185" spans="1:9" ht="409.6" x14ac:dyDescent="0.2">
      <c r="A185">
        <f>VLOOKUP(Dictionary[[#This Row],[Column Name]],mainColumns[],2)</f>
        <v>184</v>
      </c>
      <c r="B185" t="s">
        <v>174</v>
      </c>
      <c r="C185" t="str">
        <f>VLOOKUP(Dictionary[[#This Row],[Column Name]],mainColumns[],3)</f>
        <v>VARCHAR</v>
      </c>
      <c r="F185" t="str">
        <f>IF(VLOOKUP(Dictionary[[#This Row],[Column Name]],mainColumns[],4) = "", "",VLOOKUP(Dictionary[[#This Row],[Column Name]],mainColumns[],4))</f>
        <v/>
      </c>
      <c r="G185" s="23" t="s">
        <v>819</v>
      </c>
      <c r="I185" t="s">
        <v>878</v>
      </c>
    </row>
    <row r="186" spans="1:9" ht="128" x14ac:dyDescent="0.2">
      <c r="A186">
        <f>VLOOKUP(Dictionary[[#This Row],[Column Name]],mainColumns[],2)</f>
        <v>185</v>
      </c>
      <c r="B186" t="s">
        <v>175</v>
      </c>
      <c r="C186" t="str">
        <f>VLOOKUP(Dictionary[[#This Row],[Column Name]],mainColumns[],3)</f>
        <v>VARCHAR</v>
      </c>
      <c r="F186" t="str">
        <f>IF(VLOOKUP(Dictionary[[#This Row],[Column Name]],mainColumns[],4) = "", "",VLOOKUP(Dictionary[[#This Row],[Column Name]],mainColumns[],4))</f>
        <v/>
      </c>
      <c r="G186" s="23" t="s">
        <v>763</v>
      </c>
      <c r="I186" t="s">
        <v>878</v>
      </c>
    </row>
    <row r="187" spans="1:9" ht="304" x14ac:dyDescent="0.2">
      <c r="A187">
        <f>VLOOKUP(Dictionary[[#This Row],[Column Name]],mainColumns[],2)</f>
        <v>186</v>
      </c>
      <c r="B187" t="s">
        <v>176</v>
      </c>
      <c r="C187" t="str">
        <f>VLOOKUP(Dictionary[[#This Row],[Column Name]],mainColumns[],3)</f>
        <v>VARCHAR</v>
      </c>
      <c r="F187" t="str">
        <f>IF(VLOOKUP(Dictionary[[#This Row],[Column Name]],mainColumns[],4) = "", "",VLOOKUP(Dictionary[[#This Row],[Column Name]],mainColumns[],4))</f>
        <v/>
      </c>
      <c r="G187" s="23" t="s">
        <v>764</v>
      </c>
      <c r="I187" t="s">
        <v>878</v>
      </c>
    </row>
    <row r="188" spans="1:9" ht="320" x14ac:dyDescent="0.2">
      <c r="A188">
        <f>VLOOKUP(Dictionary[[#This Row],[Column Name]],mainColumns[],2)</f>
        <v>187</v>
      </c>
      <c r="B188" t="s">
        <v>177</v>
      </c>
      <c r="C188" t="str">
        <f>VLOOKUP(Dictionary[[#This Row],[Column Name]],mainColumns[],3)</f>
        <v>VARCHAR</v>
      </c>
      <c r="F188" t="str">
        <f>IF(VLOOKUP(Dictionary[[#This Row],[Column Name]],mainColumns[],4) = "", "",VLOOKUP(Dictionary[[#This Row],[Column Name]],mainColumns[],4))</f>
        <v/>
      </c>
      <c r="G188" s="23" t="s">
        <v>822</v>
      </c>
      <c r="I188" t="s">
        <v>878</v>
      </c>
    </row>
    <row r="189" spans="1:9" ht="224" x14ac:dyDescent="0.2">
      <c r="A189">
        <f>VLOOKUP(Dictionary[[#This Row],[Column Name]],mainColumns[],2)</f>
        <v>188</v>
      </c>
      <c r="B189" t="s">
        <v>178</v>
      </c>
      <c r="C189" t="str">
        <f>VLOOKUP(Dictionary[[#This Row],[Column Name]],mainColumns[],3)</f>
        <v>VARCHAR</v>
      </c>
      <c r="F189" t="str">
        <f>IF(VLOOKUP(Dictionary[[#This Row],[Column Name]],mainColumns[],4) = "", "",VLOOKUP(Dictionary[[#This Row],[Column Name]],mainColumns[],4))</f>
        <v/>
      </c>
      <c r="G189" s="23" t="s">
        <v>829</v>
      </c>
      <c r="I189" t="s">
        <v>878</v>
      </c>
    </row>
    <row r="190" spans="1:9" x14ac:dyDescent="0.2">
      <c r="A190">
        <f>VLOOKUP(Dictionary[[#This Row],[Column Name]],mainColumns[],2)</f>
        <v>189</v>
      </c>
      <c r="B190" t="s">
        <v>179</v>
      </c>
      <c r="C190" t="str">
        <f>VLOOKUP(Dictionary[[#This Row],[Column Name]],mainColumns[],3)</f>
        <v>VARCHAR</v>
      </c>
      <c r="F190" t="str">
        <f>IF(VLOOKUP(Dictionary[[#This Row],[Column Name]],mainColumns[],4) = "", "",VLOOKUP(Dictionary[[#This Row],[Column Name]],mainColumns[],4))</f>
        <v/>
      </c>
      <c r="G190" s="23" t="s">
        <v>775</v>
      </c>
      <c r="I190" t="s">
        <v>878</v>
      </c>
    </row>
    <row r="191" spans="1:9" ht="176" x14ac:dyDescent="0.2">
      <c r="A191">
        <f>VLOOKUP(Dictionary[[#This Row],[Column Name]],mainColumns[],2)</f>
        <v>190</v>
      </c>
      <c r="B191" t="s">
        <v>180</v>
      </c>
      <c r="C191" t="str">
        <f>VLOOKUP(Dictionary[[#This Row],[Column Name]],mainColumns[],3)</f>
        <v>VARCHAR</v>
      </c>
      <c r="F191" t="str">
        <f>IF(VLOOKUP(Dictionary[[#This Row],[Column Name]],mainColumns[],4) = "", "",VLOOKUP(Dictionary[[#This Row],[Column Name]],mainColumns[],4))</f>
        <v/>
      </c>
      <c r="G191" s="23" t="s">
        <v>814</v>
      </c>
      <c r="I191" t="s">
        <v>878</v>
      </c>
    </row>
    <row r="192" spans="1:9" ht="96" x14ac:dyDescent="0.2">
      <c r="A192">
        <f>VLOOKUP(Dictionary[[#This Row],[Column Name]],mainColumns[],2)</f>
        <v>191</v>
      </c>
      <c r="B192" t="s">
        <v>181</v>
      </c>
      <c r="C192" t="str">
        <f>VLOOKUP(Dictionary[[#This Row],[Column Name]],mainColumns[],3)</f>
        <v>VARCHAR</v>
      </c>
      <c r="F192" t="str">
        <f>IF(VLOOKUP(Dictionary[[#This Row],[Column Name]],mainColumns[],4) = "", "",VLOOKUP(Dictionary[[#This Row],[Column Name]],mainColumns[],4))</f>
        <v/>
      </c>
      <c r="G192" s="23" t="s">
        <v>753</v>
      </c>
      <c r="I192" t="s">
        <v>878</v>
      </c>
    </row>
    <row r="193" spans="1:9" ht="80" x14ac:dyDescent="0.2">
      <c r="A193">
        <f>VLOOKUP(Dictionary[[#This Row],[Column Name]],mainColumns[],2)</f>
        <v>192</v>
      </c>
      <c r="B193" t="s">
        <v>182</v>
      </c>
      <c r="C193" t="str">
        <f>VLOOKUP(Dictionary[[#This Row],[Column Name]],mainColumns[],3)</f>
        <v>VARCHAR</v>
      </c>
      <c r="F193" t="str">
        <f>IF(VLOOKUP(Dictionary[[#This Row],[Column Name]],mainColumns[],4) = "", "",VLOOKUP(Dictionary[[#This Row],[Column Name]],mainColumns[],4))</f>
        <v/>
      </c>
      <c r="G193" s="23" t="s">
        <v>754</v>
      </c>
      <c r="I193" t="s">
        <v>878</v>
      </c>
    </row>
    <row r="194" spans="1:9" ht="128" x14ac:dyDescent="0.2">
      <c r="A194">
        <f>VLOOKUP(Dictionary[[#This Row],[Column Name]],mainColumns[],2)</f>
        <v>193</v>
      </c>
      <c r="B194" t="s">
        <v>183</v>
      </c>
      <c r="C194" t="str">
        <f>VLOOKUP(Dictionary[[#This Row],[Column Name]],mainColumns[],3)</f>
        <v>VARCHAR</v>
      </c>
      <c r="F194" t="str">
        <f>IF(VLOOKUP(Dictionary[[#This Row],[Column Name]],mainColumns[],4) = "", "",VLOOKUP(Dictionary[[#This Row],[Column Name]],mainColumns[],4))</f>
        <v/>
      </c>
      <c r="G194" s="23" t="s">
        <v>755</v>
      </c>
      <c r="I194" t="s">
        <v>878</v>
      </c>
    </row>
    <row r="195" spans="1:9" ht="144" x14ac:dyDescent="0.2">
      <c r="A195">
        <f>VLOOKUP(Dictionary[[#This Row],[Column Name]],mainColumns[],2)</f>
        <v>194</v>
      </c>
      <c r="B195" t="s">
        <v>184</v>
      </c>
      <c r="C195" t="str">
        <f>VLOOKUP(Dictionary[[#This Row],[Column Name]],mainColumns[],3)</f>
        <v>VARCHAR</v>
      </c>
      <c r="F195" t="str">
        <f>IF(VLOOKUP(Dictionary[[#This Row],[Column Name]],mainColumns[],4) = "", "",VLOOKUP(Dictionary[[#This Row],[Column Name]],mainColumns[],4))</f>
        <v/>
      </c>
      <c r="G195" s="23" t="s">
        <v>756</v>
      </c>
      <c r="I195" t="s">
        <v>878</v>
      </c>
    </row>
    <row r="196" spans="1:9" x14ac:dyDescent="0.2">
      <c r="A196">
        <f>VLOOKUP(Dictionary[[#This Row],[Column Name]],mainColumns[],2)</f>
        <v>195</v>
      </c>
      <c r="B196" t="s">
        <v>185</v>
      </c>
      <c r="C196" t="str">
        <f>VLOOKUP(Dictionary[[#This Row],[Column Name]],mainColumns[],3)</f>
        <v>VARCHAR</v>
      </c>
      <c r="F196" t="str">
        <f>IF(VLOOKUP(Dictionary[[#This Row],[Column Name]],mainColumns[],4) = "", "",VLOOKUP(Dictionary[[#This Row],[Column Name]],mainColumns[],4))</f>
        <v/>
      </c>
      <c r="G196" s="23" t="s">
        <v>781</v>
      </c>
      <c r="I196" t="s">
        <v>878</v>
      </c>
    </row>
    <row r="197" spans="1:9" ht="224" x14ac:dyDescent="0.2">
      <c r="A197">
        <f>VLOOKUP(Dictionary[[#This Row],[Column Name]],mainColumns[],2)</f>
        <v>196</v>
      </c>
      <c r="B197" t="s">
        <v>186</v>
      </c>
      <c r="C197" t="str">
        <f>VLOOKUP(Dictionary[[#This Row],[Column Name]],mainColumns[],3)</f>
        <v>VARCHAR</v>
      </c>
      <c r="F197" t="str">
        <f>IF(VLOOKUP(Dictionary[[#This Row],[Column Name]],mainColumns[],4) = "", "",VLOOKUP(Dictionary[[#This Row],[Column Name]],mainColumns[],4))</f>
        <v/>
      </c>
      <c r="G197" s="23" t="s">
        <v>824</v>
      </c>
      <c r="I197" t="s">
        <v>878</v>
      </c>
    </row>
    <row r="198" spans="1:9" x14ac:dyDescent="0.2">
      <c r="A198">
        <f>VLOOKUP(Dictionary[[#This Row],[Column Name]],mainColumns[],2)</f>
        <v>197</v>
      </c>
      <c r="B198" t="s">
        <v>187</v>
      </c>
      <c r="C198" t="str">
        <f>VLOOKUP(Dictionary[[#This Row],[Column Name]],mainColumns[],3)</f>
        <v>VARCHAR</v>
      </c>
      <c r="F198" t="str">
        <f>IF(VLOOKUP(Dictionary[[#This Row],[Column Name]],mainColumns[],4) = "", "",VLOOKUP(Dictionary[[#This Row],[Column Name]],mainColumns[],4))</f>
        <v/>
      </c>
      <c r="G198" s="23" t="s">
        <v>825</v>
      </c>
      <c r="I198" t="s">
        <v>878</v>
      </c>
    </row>
    <row r="199" spans="1:9" ht="96" x14ac:dyDescent="0.2">
      <c r="A199">
        <f>VLOOKUP(Dictionary[[#This Row],[Column Name]],mainColumns[],2)</f>
        <v>198</v>
      </c>
      <c r="B199" t="s">
        <v>188</v>
      </c>
      <c r="C199" t="str">
        <f>VLOOKUP(Dictionary[[#This Row],[Column Name]],mainColumns[],3)</f>
        <v>VARCHAR</v>
      </c>
      <c r="F199" t="str">
        <f>IF(VLOOKUP(Dictionary[[#This Row],[Column Name]],mainColumns[],4) = "", "",VLOOKUP(Dictionary[[#This Row],[Column Name]],mainColumns[],4))</f>
        <v>Y</v>
      </c>
      <c r="G199" s="23" t="s">
        <v>823</v>
      </c>
      <c r="I199" t="s">
        <v>878</v>
      </c>
    </row>
    <row r="200" spans="1:9" x14ac:dyDescent="0.2">
      <c r="A200">
        <f>VLOOKUP(Dictionary[[#This Row],[Column Name]],mainColumns[],2)</f>
        <v>199</v>
      </c>
      <c r="B200" t="s">
        <v>189</v>
      </c>
      <c r="C200" t="str">
        <f>VLOOKUP(Dictionary[[#This Row],[Column Name]],mainColumns[],3)</f>
        <v>VARCHAR</v>
      </c>
      <c r="F200" t="str">
        <f>IF(VLOOKUP(Dictionary[[#This Row],[Column Name]],mainColumns[],4) = "", "",VLOOKUP(Dictionary[[#This Row],[Column Name]],mainColumns[],4))</f>
        <v>Y</v>
      </c>
      <c r="G200" s="23" t="s">
        <v>826</v>
      </c>
      <c r="I200" t="s">
        <v>878</v>
      </c>
    </row>
    <row r="201" spans="1:9" ht="32" x14ac:dyDescent="0.2">
      <c r="A201">
        <f>VLOOKUP(Dictionary[[#This Row],[Column Name]],mainColumns[],2)</f>
        <v>200</v>
      </c>
      <c r="B201" t="s">
        <v>190</v>
      </c>
      <c r="C201" t="str">
        <f>VLOOKUP(Dictionary[[#This Row],[Column Name]],mainColumns[],3)</f>
        <v>VARCHAR</v>
      </c>
      <c r="F201" t="str">
        <f>IF(VLOOKUP(Dictionary[[#This Row],[Column Name]],mainColumns[],4) = "", "",VLOOKUP(Dictionary[[#This Row],[Column Name]],mainColumns[],4))</f>
        <v>Y</v>
      </c>
      <c r="G201" s="23" t="s">
        <v>759</v>
      </c>
      <c r="I201" t="s">
        <v>876</v>
      </c>
    </row>
    <row r="202" spans="1:9" ht="32" x14ac:dyDescent="0.2">
      <c r="A202">
        <f>VLOOKUP(Dictionary[[#This Row],[Column Name]],mainColumns[],2)</f>
        <v>201</v>
      </c>
      <c r="B202" t="s">
        <v>191</v>
      </c>
      <c r="C202" t="str">
        <f>VLOOKUP(Dictionary[[#This Row],[Column Name]],mainColumns[],3)</f>
        <v>VARCHAR</v>
      </c>
      <c r="F202" t="str">
        <f>IF(VLOOKUP(Dictionary[[#This Row],[Column Name]],mainColumns[],4) = "", "",VLOOKUP(Dictionary[[#This Row],[Column Name]],mainColumns[],4))</f>
        <v/>
      </c>
      <c r="G202" s="23" t="s">
        <v>828</v>
      </c>
      <c r="I202" t="s">
        <v>876</v>
      </c>
    </row>
    <row r="203" spans="1:9" ht="80" x14ac:dyDescent="0.2">
      <c r="A203">
        <f>VLOOKUP(Dictionary[[#This Row],[Column Name]],mainColumns[],2)</f>
        <v>202</v>
      </c>
      <c r="B203" t="s">
        <v>192</v>
      </c>
      <c r="C203" t="str">
        <f>VLOOKUP(Dictionary[[#This Row],[Column Name]],mainColumns[],3)</f>
        <v>VARCHAR</v>
      </c>
      <c r="F203" t="str">
        <f>IF(VLOOKUP(Dictionary[[#This Row],[Column Name]],mainColumns[],4) = "", "",VLOOKUP(Dictionary[[#This Row],[Column Name]],mainColumns[],4))</f>
        <v/>
      </c>
      <c r="G203" s="23" t="s">
        <v>821</v>
      </c>
      <c r="I203" t="s">
        <v>876</v>
      </c>
    </row>
    <row r="204" spans="1:9" ht="64" x14ac:dyDescent="0.2">
      <c r="A204">
        <f>VLOOKUP(Dictionary[[#This Row],[Column Name]],mainColumns[],2)</f>
        <v>203</v>
      </c>
      <c r="B204" t="s">
        <v>193</v>
      </c>
      <c r="C204" t="str">
        <f>VLOOKUP(Dictionary[[#This Row],[Column Name]],mainColumns[],3)</f>
        <v>VARCHAR</v>
      </c>
      <c r="F204" t="str">
        <f>IF(VLOOKUP(Dictionary[[#This Row],[Column Name]],mainColumns[],4) = "", "",VLOOKUP(Dictionary[[#This Row],[Column Name]],mainColumns[],4))</f>
        <v/>
      </c>
      <c r="G204" s="23" t="s">
        <v>827</v>
      </c>
      <c r="I204" t="s">
        <v>876</v>
      </c>
    </row>
    <row r="205" spans="1:9" ht="409.6" x14ac:dyDescent="0.2">
      <c r="A205">
        <f>VLOOKUP(Dictionary[[#This Row],[Column Name]],mainColumns[],2)</f>
        <v>204</v>
      </c>
      <c r="B205" t="s">
        <v>194</v>
      </c>
      <c r="C205" t="str">
        <f>VLOOKUP(Dictionary[[#This Row],[Column Name]],mainColumns[],3)</f>
        <v>VARCHAR</v>
      </c>
      <c r="F205" t="str">
        <f>IF(VLOOKUP(Dictionary[[#This Row],[Column Name]],mainColumns[],4) = "", "",VLOOKUP(Dictionary[[#This Row],[Column Name]],mainColumns[],4))</f>
        <v/>
      </c>
      <c r="G205" s="23" t="s">
        <v>819</v>
      </c>
      <c r="I205" t="s">
        <v>876</v>
      </c>
    </row>
    <row r="206" spans="1:9" ht="128" x14ac:dyDescent="0.2">
      <c r="A206">
        <f>VLOOKUP(Dictionary[[#This Row],[Column Name]],mainColumns[],2)</f>
        <v>205</v>
      </c>
      <c r="B206" t="s">
        <v>195</v>
      </c>
      <c r="C206" t="str">
        <f>VLOOKUP(Dictionary[[#This Row],[Column Name]],mainColumns[],3)</f>
        <v>VARCHAR</v>
      </c>
      <c r="F206" t="str">
        <f>IF(VLOOKUP(Dictionary[[#This Row],[Column Name]],mainColumns[],4) = "", "",VLOOKUP(Dictionary[[#This Row],[Column Name]],mainColumns[],4))</f>
        <v/>
      </c>
      <c r="G206" s="23" t="s">
        <v>763</v>
      </c>
      <c r="I206" t="s">
        <v>876</v>
      </c>
    </row>
    <row r="207" spans="1:9" ht="304" x14ac:dyDescent="0.2">
      <c r="A207">
        <f>VLOOKUP(Dictionary[[#This Row],[Column Name]],mainColumns[],2)</f>
        <v>206</v>
      </c>
      <c r="B207" t="s">
        <v>196</v>
      </c>
      <c r="C207" t="str">
        <f>VLOOKUP(Dictionary[[#This Row],[Column Name]],mainColumns[],3)</f>
        <v>VARCHAR</v>
      </c>
      <c r="F207" t="str">
        <f>IF(VLOOKUP(Dictionary[[#This Row],[Column Name]],mainColumns[],4) = "", "",VLOOKUP(Dictionary[[#This Row],[Column Name]],mainColumns[],4))</f>
        <v/>
      </c>
      <c r="G207" s="23" t="s">
        <v>764</v>
      </c>
      <c r="I207" t="s">
        <v>876</v>
      </c>
    </row>
    <row r="208" spans="1:9" ht="320" x14ac:dyDescent="0.2">
      <c r="A208">
        <f>VLOOKUP(Dictionary[[#This Row],[Column Name]],mainColumns[],2)</f>
        <v>207</v>
      </c>
      <c r="B208" t="s">
        <v>197</v>
      </c>
      <c r="C208" t="str">
        <f>VLOOKUP(Dictionary[[#This Row],[Column Name]],mainColumns[],3)</f>
        <v>VARCHAR</v>
      </c>
      <c r="F208" t="str">
        <f>IF(VLOOKUP(Dictionary[[#This Row],[Column Name]],mainColumns[],4) = "", "",VLOOKUP(Dictionary[[#This Row],[Column Name]],mainColumns[],4))</f>
        <v/>
      </c>
      <c r="G208" s="23" t="s">
        <v>822</v>
      </c>
      <c r="I208" t="s">
        <v>876</v>
      </c>
    </row>
    <row r="209" spans="1:9" ht="32" x14ac:dyDescent="0.2">
      <c r="A209">
        <f>VLOOKUP(Dictionary[[#This Row],[Column Name]],mainColumns[],2)</f>
        <v>208</v>
      </c>
      <c r="B209" t="s">
        <v>198</v>
      </c>
      <c r="C209" t="str">
        <f>VLOOKUP(Dictionary[[#This Row],[Column Name]],mainColumns[],3)</f>
        <v>VARCHAR</v>
      </c>
      <c r="F209" t="str">
        <f>IF(VLOOKUP(Dictionary[[#This Row],[Column Name]],mainColumns[],4) = "", "",VLOOKUP(Dictionary[[#This Row],[Column Name]],mainColumns[],4))</f>
        <v/>
      </c>
      <c r="G209" s="23" t="s">
        <v>774</v>
      </c>
      <c r="I209" t="s">
        <v>876</v>
      </c>
    </row>
    <row r="210" spans="1:9" x14ac:dyDescent="0.2">
      <c r="A210">
        <f>VLOOKUP(Dictionary[[#This Row],[Column Name]],mainColumns[],2)</f>
        <v>209</v>
      </c>
      <c r="B210" t="s">
        <v>199</v>
      </c>
      <c r="C210" t="str">
        <f>VLOOKUP(Dictionary[[#This Row],[Column Name]],mainColumns[],3)</f>
        <v>VARCHAR</v>
      </c>
      <c r="F210" t="str">
        <f>IF(VLOOKUP(Dictionary[[#This Row],[Column Name]],mainColumns[],4) = "", "",VLOOKUP(Dictionary[[#This Row],[Column Name]],mainColumns[],4))</f>
        <v/>
      </c>
      <c r="G210" s="23" t="s">
        <v>775</v>
      </c>
      <c r="I210" t="s">
        <v>876</v>
      </c>
    </row>
    <row r="211" spans="1:9" ht="176" x14ac:dyDescent="0.2">
      <c r="A211">
        <f>VLOOKUP(Dictionary[[#This Row],[Column Name]],mainColumns[],2)</f>
        <v>210</v>
      </c>
      <c r="B211" t="s">
        <v>200</v>
      </c>
      <c r="C211" t="str">
        <f>VLOOKUP(Dictionary[[#This Row],[Column Name]],mainColumns[],3)</f>
        <v>VARCHAR</v>
      </c>
      <c r="F211" t="str">
        <f>IF(VLOOKUP(Dictionary[[#This Row],[Column Name]],mainColumns[],4) = "", "",VLOOKUP(Dictionary[[#This Row],[Column Name]],mainColumns[],4))</f>
        <v/>
      </c>
      <c r="G211" s="23" t="s">
        <v>814</v>
      </c>
      <c r="I211" t="s">
        <v>876</v>
      </c>
    </row>
    <row r="212" spans="1:9" ht="96" x14ac:dyDescent="0.2">
      <c r="A212">
        <f>VLOOKUP(Dictionary[[#This Row],[Column Name]],mainColumns[],2)</f>
        <v>211</v>
      </c>
      <c r="B212" t="s">
        <v>201</v>
      </c>
      <c r="C212" t="str">
        <f>VLOOKUP(Dictionary[[#This Row],[Column Name]],mainColumns[],3)</f>
        <v>VARCHAR</v>
      </c>
      <c r="F212" t="str">
        <f>IF(VLOOKUP(Dictionary[[#This Row],[Column Name]],mainColumns[],4) = "", "",VLOOKUP(Dictionary[[#This Row],[Column Name]],mainColumns[],4))</f>
        <v/>
      </c>
      <c r="G212" s="23" t="s">
        <v>753</v>
      </c>
      <c r="I212" t="s">
        <v>876</v>
      </c>
    </row>
    <row r="213" spans="1:9" ht="80" x14ac:dyDescent="0.2">
      <c r="A213">
        <f>VLOOKUP(Dictionary[[#This Row],[Column Name]],mainColumns[],2)</f>
        <v>212</v>
      </c>
      <c r="B213" t="s">
        <v>202</v>
      </c>
      <c r="C213" t="str">
        <f>VLOOKUP(Dictionary[[#This Row],[Column Name]],mainColumns[],3)</f>
        <v>VARCHAR</v>
      </c>
      <c r="F213" t="str">
        <f>IF(VLOOKUP(Dictionary[[#This Row],[Column Name]],mainColumns[],4) = "", "",VLOOKUP(Dictionary[[#This Row],[Column Name]],mainColumns[],4))</f>
        <v/>
      </c>
      <c r="G213" s="23" t="s">
        <v>754</v>
      </c>
      <c r="I213" t="s">
        <v>876</v>
      </c>
    </row>
    <row r="214" spans="1:9" ht="128" x14ac:dyDescent="0.2">
      <c r="A214">
        <f>VLOOKUP(Dictionary[[#This Row],[Column Name]],mainColumns[],2)</f>
        <v>213</v>
      </c>
      <c r="B214" t="s">
        <v>203</v>
      </c>
      <c r="C214" t="str">
        <f>VLOOKUP(Dictionary[[#This Row],[Column Name]],mainColumns[],3)</f>
        <v>VARCHAR</v>
      </c>
      <c r="F214" t="str">
        <f>IF(VLOOKUP(Dictionary[[#This Row],[Column Name]],mainColumns[],4) = "", "",VLOOKUP(Dictionary[[#This Row],[Column Name]],mainColumns[],4))</f>
        <v/>
      </c>
      <c r="G214" s="23" t="s">
        <v>755</v>
      </c>
      <c r="I214" t="s">
        <v>876</v>
      </c>
    </row>
    <row r="215" spans="1:9" ht="144" x14ac:dyDescent="0.2">
      <c r="A215">
        <f>VLOOKUP(Dictionary[[#This Row],[Column Name]],mainColumns[],2)</f>
        <v>214</v>
      </c>
      <c r="B215" t="s">
        <v>204</v>
      </c>
      <c r="C215" t="str">
        <f>VLOOKUP(Dictionary[[#This Row],[Column Name]],mainColumns[],3)</f>
        <v>VARCHAR</v>
      </c>
      <c r="F215" t="str">
        <f>IF(VLOOKUP(Dictionary[[#This Row],[Column Name]],mainColumns[],4) = "", "",VLOOKUP(Dictionary[[#This Row],[Column Name]],mainColumns[],4))</f>
        <v/>
      </c>
      <c r="G215" s="23" t="s">
        <v>756</v>
      </c>
      <c r="I215" t="s">
        <v>876</v>
      </c>
    </row>
    <row r="216" spans="1:9" x14ac:dyDescent="0.2">
      <c r="A216">
        <f>VLOOKUP(Dictionary[[#This Row],[Column Name]],mainColumns[],2)</f>
        <v>215</v>
      </c>
      <c r="B216" t="s">
        <v>205</v>
      </c>
      <c r="C216" t="str">
        <f>VLOOKUP(Dictionary[[#This Row],[Column Name]],mainColumns[],3)</f>
        <v>VARCHAR</v>
      </c>
      <c r="F216" t="str">
        <f>IF(VLOOKUP(Dictionary[[#This Row],[Column Name]],mainColumns[],4) = "", "",VLOOKUP(Dictionary[[#This Row],[Column Name]],mainColumns[],4))</f>
        <v/>
      </c>
      <c r="G216" s="23" t="s">
        <v>781</v>
      </c>
      <c r="I216" t="s">
        <v>876</v>
      </c>
    </row>
    <row r="217" spans="1:9" ht="160" x14ac:dyDescent="0.2">
      <c r="A217">
        <f>VLOOKUP(Dictionary[[#This Row],[Column Name]],mainColumns[],2)</f>
        <v>216</v>
      </c>
      <c r="B217" t="s">
        <v>206</v>
      </c>
      <c r="C217" t="str">
        <f>VLOOKUP(Dictionary[[#This Row],[Column Name]],mainColumns[],3)</f>
        <v>VARCHAR</v>
      </c>
      <c r="F217" t="str">
        <f>IF(VLOOKUP(Dictionary[[#This Row],[Column Name]],mainColumns[],4) = "", "",VLOOKUP(Dictionary[[#This Row],[Column Name]],mainColumns[],4))</f>
        <v/>
      </c>
      <c r="G217" s="23" t="s">
        <v>820</v>
      </c>
      <c r="I217" t="s">
        <v>876</v>
      </c>
    </row>
    <row r="218" spans="1:9" x14ac:dyDescent="0.2">
      <c r="A218">
        <f>VLOOKUP(Dictionary[[#This Row],[Column Name]],mainColumns[],2)</f>
        <v>217</v>
      </c>
      <c r="B218" t="s">
        <v>207</v>
      </c>
      <c r="C218" t="str">
        <f>VLOOKUP(Dictionary[[#This Row],[Column Name]],mainColumns[],3)</f>
        <v>VARCHAR</v>
      </c>
      <c r="F218" t="str">
        <f>IF(VLOOKUP(Dictionary[[#This Row],[Column Name]],mainColumns[],4) = "", "",VLOOKUP(Dictionary[[#This Row],[Column Name]],mainColumns[],4))</f>
        <v/>
      </c>
      <c r="G218" s="23" t="s">
        <v>780</v>
      </c>
      <c r="I218" t="s">
        <v>876</v>
      </c>
    </row>
    <row r="219" spans="1:9" x14ac:dyDescent="0.2">
      <c r="A219">
        <f>VLOOKUP(Dictionary[[#This Row],[Column Name]],mainColumns[],2)</f>
        <v>218</v>
      </c>
      <c r="B219" t="s">
        <v>208</v>
      </c>
      <c r="C219" t="str">
        <f>VLOOKUP(Dictionary[[#This Row],[Column Name]],mainColumns[],3)</f>
        <v>VARCHAR</v>
      </c>
      <c r="F219" t="str">
        <f>IF(VLOOKUP(Dictionary[[#This Row],[Column Name]],mainColumns[],4) = "", "",VLOOKUP(Dictionary[[#This Row],[Column Name]],mainColumns[],4))</f>
        <v>Y</v>
      </c>
      <c r="G219" s="23" t="s">
        <v>757</v>
      </c>
      <c r="I219" t="s">
        <v>876</v>
      </c>
    </row>
    <row r="220" spans="1:9" ht="32" x14ac:dyDescent="0.2">
      <c r="A220">
        <f>VLOOKUP(Dictionary[[#This Row],[Column Name]],mainColumns[],2)</f>
        <v>219</v>
      </c>
      <c r="B220" s="15" t="s">
        <v>209</v>
      </c>
      <c r="C220" s="15" t="str">
        <f>VLOOKUP(Dictionary[[#This Row],[Column Name]],mainColumns[],3)</f>
        <v>VARCHAR</v>
      </c>
      <c r="D220" s="15"/>
      <c r="E220" s="19"/>
      <c r="F220" t="str">
        <f>IF(VLOOKUP(Dictionary[[#This Row],[Column Name]],mainColumns[],4) = "", "",VLOOKUP(Dictionary[[#This Row],[Column Name]],mainColumns[],4))</f>
        <v>Y</v>
      </c>
      <c r="G220" s="25" t="s">
        <v>758</v>
      </c>
      <c r="I220" t="s">
        <v>876</v>
      </c>
    </row>
    <row r="221" spans="1:9" ht="32" x14ac:dyDescent="0.2">
      <c r="A221">
        <f>VLOOKUP(Dictionary[[#This Row],[Column Name]],mainColumns[],2)</f>
        <v>220</v>
      </c>
      <c r="B221" s="15" t="s">
        <v>210</v>
      </c>
      <c r="C221" s="15" t="str">
        <f>VLOOKUP(Dictionary[[#This Row],[Column Name]],mainColumns[],3)</f>
        <v>VARCHAR</v>
      </c>
      <c r="D221" s="15"/>
      <c r="E221" s="19"/>
      <c r="F221" t="str">
        <f>IF(VLOOKUP(Dictionary[[#This Row],[Column Name]],mainColumns[],4) = "", "",VLOOKUP(Dictionary[[#This Row],[Column Name]],mainColumns[],4))</f>
        <v>Y</v>
      </c>
      <c r="G221" s="25" t="s">
        <v>776</v>
      </c>
      <c r="I221" t="s">
        <v>797</v>
      </c>
    </row>
    <row r="222" spans="1:9" ht="96" x14ac:dyDescent="0.2">
      <c r="A222">
        <f>VLOOKUP(Dictionary[[#This Row],[Column Name]],mainColumns[],2)</f>
        <v>221</v>
      </c>
      <c r="B222" s="15" t="s">
        <v>211</v>
      </c>
      <c r="C222" s="15" t="str">
        <f>VLOOKUP(Dictionary[[#This Row],[Column Name]],mainColumns[],3)</f>
        <v>VARCHAR</v>
      </c>
      <c r="D222" s="15"/>
      <c r="E222" s="19"/>
      <c r="F222" t="str">
        <f>IF(VLOOKUP(Dictionary[[#This Row],[Column Name]],mainColumns[],4) = "", "",VLOOKUP(Dictionary[[#This Row],[Column Name]],mainColumns[],4))</f>
        <v/>
      </c>
      <c r="G222" s="25" t="s">
        <v>815</v>
      </c>
      <c r="I222" t="s">
        <v>797</v>
      </c>
    </row>
    <row r="223" spans="1:9" x14ac:dyDescent="0.2">
      <c r="A223">
        <f>VLOOKUP(Dictionary[[#This Row],[Column Name]],mainColumns[],2)</f>
        <v>222</v>
      </c>
      <c r="B223" s="15" t="s">
        <v>212</v>
      </c>
      <c r="C223" s="15" t="str">
        <f>VLOOKUP(Dictionary[[#This Row],[Column Name]],mainColumns[],3)</f>
        <v>VARCHAR</v>
      </c>
      <c r="D223" s="15"/>
      <c r="E223" s="19"/>
      <c r="F223" t="str">
        <f>IF(VLOOKUP(Dictionary[[#This Row],[Column Name]],mainColumns[],4) = "", "",VLOOKUP(Dictionary[[#This Row],[Column Name]],mainColumns[],4))</f>
        <v/>
      </c>
      <c r="G223" s="25" t="s">
        <v>816</v>
      </c>
      <c r="I223" t="s">
        <v>797</v>
      </c>
    </row>
    <row r="224" spans="1:9" ht="128" x14ac:dyDescent="0.2">
      <c r="A224">
        <f>VLOOKUP(Dictionary[[#This Row],[Column Name]],mainColumns[],2)</f>
        <v>223</v>
      </c>
      <c r="B224" s="15" t="s">
        <v>213</v>
      </c>
      <c r="C224" s="15" t="str">
        <f>VLOOKUP(Dictionary[[#This Row],[Column Name]],mainColumns[],3)</f>
        <v>VARCHAR</v>
      </c>
      <c r="D224" s="15"/>
      <c r="E224" s="19"/>
      <c r="F224" t="str">
        <f>IF(VLOOKUP(Dictionary[[#This Row],[Column Name]],mainColumns[],4) = "", "",VLOOKUP(Dictionary[[#This Row],[Column Name]],mainColumns[],4))</f>
        <v/>
      </c>
      <c r="G224" s="25" t="s">
        <v>817</v>
      </c>
      <c r="I224" t="s">
        <v>797</v>
      </c>
    </row>
    <row r="225" spans="1:10" x14ac:dyDescent="0.2">
      <c r="A225">
        <f>VLOOKUP(Dictionary[[#This Row],[Column Name]],mainColumns[],2)</f>
        <v>224</v>
      </c>
      <c r="B225" s="15" t="s">
        <v>214</v>
      </c>
      <c r="C225" s="15" t="str">
        <f>VLOOKUP(Dictionary[[#This Row],[Column Name]],mainColumns[],3)</f>
        <v>VARCHAR</v>
      </c>
      <c r="D225" s="15"/>
      <c r="E225" s="19"/>
      <c r="F225" t="str">
        <f>IF(VLOOKUP(Dictionary[[#This Row],[Column Name]],mainColumns[],4) = "", "",VLOOKUP(Dictionary[[#This Row],[Column Name]],mainColumns[],4))</f>
        <v>Y</v>
      </c>
      <c r="G225" s="25" t="s">
        <v>818</v>
      </c>
      <c r="I225" t="s">
        <v>797</v>
      </c>
    </row>
    <row r="226" spans="1:10" ht="32" x14ac:dyDescent="0.2">
      <c r="A226">
        <f>VLOOKUP(Dictionary[[#This Row],[Column Name]],mainColumns[],2)</f>
        <v>225</v>
      </c>
      <c r="B226" s="15" t="s">
        <v>215</v>
      </c>
      <c r="C226" s="15" t="str">
        <f>VLOOKUP(Dictionary[[#This Row],[Column Name]],mainColumns[],3)</f>
        <v>VARCHAR</v>
      </c>
      <c r="D226" s="15"/>
      <c r="E226" s="19"/>
      <c r="F226" t="str">
        <f>IF(VLOOKUP(Dictionary[[#This Row],[Column Name]],mainColumns[],4) = "", "",VLOOKUP(Dictionary[[#This Row],[Column Name]],mainColumns[],4))</f>
        <v>Y</v>
      </c>
      <c r="G226" s="25" t="s">
        <v>776</v>
      </c>
      <c r="I226" t="s">
        <v>877</v>
      </c>
    </row>
    <row r="227" spans="1:10" ht="96" x14ac:dyDescent="0.2">
      <c r="A227">
        <f>VLOOKUP(Dictionary[[#This Row],[Column Name]],mainColumns[],2)</f>
        <v>226</v>
      </c>
      <c r="B227" s="15" t="s">
        <v>216</v>
      </c>
      <c r="C227" s="15" t="str">
        <f>VLOOKUP(Dictionary[[#This Row],[Column Name]],mainColumns[],3)</f>
        <v>VARCHAR</v>
      </c>
      <c r="D227" s="15"/>
      <c r="E227" s="19"/>
      <c r="F227" t="str">
        <f>IF(VLOOKUP(Dictionary[[#This Row],[Column Name]],mainColumns[],4) = "", "",VLOOKUP(Dictionary[[#This Row],[Column Name]],mainColumns[],4))</f>
        <v/>
      </c>
      <c r="G227" s="25" t="s">
        <v>815</v>
      </c>
      <c r="I227" t="s">
        <v>877</v>
      </c>
    </row>
    <row r="228" spans="1:10" x14ac:dyDescent="0.2">
      <c r="A228">
        <f>VLOOKUP(Dictionary[[#This Row],[Column Name]],mainColumns[],2)</f>
        <v>227</v>
      </c>
      <c r="B228" s="15" t="s">
        <v>217</v>
      </c>
      <c r="C228" s="15" t="str">
        <f>VLOOKUP(Dictionary[[#This Row],[Column Name]],mainColumns[],3)</f>
        <v>VARCHAR</v>
      </c>
      <c r="D228" s="15"/>
      <c r="E228" s="19"/>
      <c r="F228" t="str">
        <f>IF(VLOOKUP(Dictionary[[#This Row],[Column Name]],mainColumns[],4) = "", "",VLOOKUP(Dictionary[[#This Row],[Column Name]],mainColumns[],4))</f>
        <v/>
      </c>
      <c r="G228" s="25" t="s">
        <v>816</v>
      </c>
      <c r="I228" t="s">
        <v>877</v>
      </c>
    </row>
    <row r="229" spans="1:10" ht="128" x14ac:dyDescent="0.2">
      <c r="A229">
        <f>VLOOKUP(Dictionary[[#This Row],[Column Name]],mainColumns[],2)</f>
        <v>228</v>
      </c>
      <c r="B229" s="15" t="s">
        <v>218</v>
      </c>
      <c r="C229" s="15" t="str">
        <f>VLOOKUP(Dictionary[[#This Row],[Column Name]],mainColumns[],3)</f>
        <v>VARCHAR</v>
      </c>
      <c r="D229" s="15"/>
      <c r="E229" s="19"/>
      <c r="F229" t="str">
        <f>IF(VLOOKUP(Dictionary[[#This Row],[Column Name]],mainColumns[],4) = "", "",VLOOKUP(Dictionary[[#This Row],[Column Name]],mainColumns[],4))</f>
        <v/>
      </c>
      <c r="G229" s="25" t="s">
        <v>817</v>
      </c>
      <c r="I229" t="s">
        <v>877</v>
      </c>
    </row>
    <row r="230" spans="1:10" x14ac:dyDescent="0.2">
      <c r="A230">
        <f>VLOOKUP(Dictionary[[#This Row],[Column Name]],mainColumns[],2)</f>
        <v>229</v>
      </c>
      <c r="B230" s="15" t="s">
        <v>219</v>
      </c>
      <c r="C230" s="15" t="str">
        <f>VLOOKUP(Dictionary[[#This Row],[Column Name]],mainColumns[],3)</f>
        <v>VARCHAR</v>
      </c>
      <c r="D230" s="15"/>
      <c r="E230" s="19"/>
      <c r="F230" t="str">
        <f>IF(VLOOKUP(Dictionary[[#This Row],[Column Name]],mainColumns[],4) = "", "",VLOOKUP(Dictionary[[#This Row],[Column Name]],mainColumns[],4))</f>
        <v>Y</v>
      </c>
      <c r="G230" s="25" t="s">
        <v>816</v>
      </c>
      <c r="I230" t="s">
        <v>877</v>
      </c>
    </row>
    <row r="231" spans="1:10" ht="32" x14ac:dyDescent="0.2">
      <c r="A231">
        <f>VLOOKUP(Dictionary[[#This Row],[Column Name]],mainColumns[],2)</f>
        <v>230</v>
      </c>
      <c r="B231" s="15" t="s">
        <v>220</v>
      </c>
      <c r="C231" s="15" t="str">
        <f>VLOOKUP(Dictionary[[#This Row],[Column Name]],mainColumns[],3)</f>
        <v>DECIMAL</v>
      </c>
      <c r="D231" s="15"/>
      <c r="E231" s="19"/>
      <c r="F231" t="str">
        <f>IF(VLOOKUP(Dictionary[[#This Row],[Column Name]],mainColumns[],4) = "", "",VLOOKUP(Dictionary[[#This Row],[Column Name]],mainColumns[],4))</f>
        <v/>
      </c>
      <c r="G231" s="25" t="s">
        <v>765</v>
      </c>
      <c r="I231" s="27" t="s">
        <v>887</v>
      </c>
    </row>
    <row r="232" spans="1:10" ht="32" x14ac:dyDescent="0.2">
      <c r="A232">
        <f>VLOOKUP(Dictionary[[#This Row],[Column Name]],mainColumns[],2)</f>
        <v>231</v>
      </c>
      <c r="B232" s="17" t="s">
        <v>221</v>
      </c>
      <c r="C232" s="17" t="str">
        <f>VLOOKUP(Dictionary[[#This Row],[Column Name]],mainColumns[],3)</f>
        <v>DECIMAL</v>
      </c>
      <c r="D232" s="17"/>
      <c r="E232" s="21"/>
      <c r="F232" t="str">
        <f>IF(VLOOKUP(Dictionary[[#This Row],[Column Name]],mainColumns[],4) = "", "",VLOOKUP(Dictionary[[#This Row],[Column Name]],mainColumns[],4))</f>
        <v/>
      </c>
      <c r="G232" s="25" t="s">
        <v>702</v>
      </c>
      <c r="I232" s="27" t="s">
        <v>887</v>
      </c>
    </row>
    <row r="233" spans="1:10" x14ac:dyDescent="0.2">
      <c r="A233">
        <f>VLOOKUP(Dictionary[[#This Row],[Column Name]],mainColumns[],2)</f>
        <v>237</v>
      </c>
      <c r="B233" t="s">
        <v>869</v>
      </c>
      <c r="C233" t="str">
        <f>VLOOKUP(Dictionary[[#This Row],[Column Name]],mainColumns[],3)</f>
        <v>DECIMAL</v>
      </c>
      <c r="F233" s="11" t="str">
        <f>IF(VLOOKUP(Dictionary[[#This Row],[Column Name]],mainColumns[],4) = "", "",VLOOKUP(Dictionary[[#This Row],[Column Name]],mainColumns[],4))</f>
        <v/>
      </c>
      <c r="G233" s="22" t="s">
        <v>884</v>
      </c>
      <c r="I233" t="s">
        <v>876</v>
      </c>
      <c r="J233" s="26" t="s">
        <v>837</v>
      </c>
    </row>
    <row r="234" spans="1:10" x14ac:dyDescent="0.2">
      <c r="A234">
        <f>VLOOKUP(Dictionary[[#This Row],[Column Name]],mainColumns[],2)</f>
        <v>236</v>
      </c>
      <c r="B234" t="s">
        <v>870</v>
      </c>
      <c r="C234" t="str">
        <f>VLOOKUP(Dictionary[[#This Row],[Column Name]],mainColumns[],3)</f>
        <v>DECIMAL</v>
      </c>
      <c r="F234" s="11" t="str">
        <f>IF(VLOOKUP(Dictionary[[#This Row],[Column Name]],mainColumns[],4) = "", "",VLOOKUP(Dictionary[[#This Row],[Column Name]],mainColumns[],4))</f>
        <v/>
      </c>
      <c r="G234" s="22" t="s">
        <v>883</v>
      </c>
      <c r="I234" t="s">
        <v>872</v>
      </c>
      <c r="J234" s="26" t="s">
        <v>837</v>
      </c>
    </row>
    <row r="235" spans="1:10" x14ac:dyDescent="0.2">
      <c r="A235">
        <f>VLOOKUP(Dictionary[[#This Row],[Column Name]],mainColumns[],2)</f>
        <v>235</v>
      </c>
      <c r="B235" t="s">
        <v>867</v>
      </c>
      <c r="C235" t="str">
        <f>VLOOKUP(Dictionary[[#This Row],[Column Name]],mainColumns[],3)</f>
        <v>DECIMAL</v>
      </c>
      <c r="F235" s="11" t="str">
        <f>IF(VLOOKUP(Dictionary[[#This Row],[Column Name]],mainColumns[],4) = "", "",VLOOKUP(Dictionary[[#This Row],[Column Name]],mainColumns[],4))</f>
        <v/>
      </c>
      <c r="G235" s="22" t="s">
        <v>882</v>
      </c>
      <c r="I235" t="s">
        <v>873</v>
      </c>
      <c r="J235" s="26" t="s">
        <v>837</v>
      </c>
    </row>
    <row r="236" spans="1:10" x14ac:dyDescent="0.2">
      <c r="A236">
        <f>VLOOKUP(Dictionary[[#This Row],[Column Name]],mainColumns[],2)</f>
        <v>234</v>
      </c>
      <c r="B236" t="s">
        <v>866</v>
      </c>
      <c r="C236" t="str">
        <f>VLOOKUP(Dictionary[[#This Row],[Column Name]],mainColumns[],3)</f>
        <v>DECIMAL</v>
      </c>
      <c r="F236" s="11" t="str">
        <f>IF(VLOOKUP(Dictionary[[#This Row],[Column Name]],mainColumns[],4) = "", "",VLOOKUP(Dictionary[[#This Row],[Column Name]],mainColumns[],4))</f>
        <v/>
      </c>
      <c r="G236" s="22" t="s">
        <v>881</v>
      </c>
      <c r="I236" t="s">
        <v>878</v>
      </c>
      <c r="J236" s="26" t="s">
        <v>837</v>
      </c>
    </row>
    <row r="237" spans="1:10" x14ac:dyDescent="0.2">
      <c r="A237">
        <f>VLOOKUP(Dictionary[[#This Row],[Column Name]],mainColumns[],2)</f>
        <v>233</v>
      </c>
      <c r="B237" t="s">
        <v>865</v>
      </c>
      <c r="C237" t="str">
        <f>VLOOKUP(Dictionary[[#This Row],[Column Name]],mainColumns[],3)</f>
        <v>DECIMAL</v>
      </c>
      <c r="F237" s="11" t="str">
        <f>IF(VLOOKUP(Dictionary[[#This Row],[Column Name]],mainColumns[],4) = "", "",VLOOKUP(Dictionary[[#This Row],[Column Name]],mainColumns[],4))</f>
        <v/>
      </c>
      <c r="G237" s="22" t="s">
        <v>880</v>
      </c>
      <c r="I237" t="s">
        <v>796</v>
      </c>
      <c r="J237" s="26" t="s">
        <v>837</v>
      </c>
    </row>
    <row r="238" spans="1:10" x14ac:dyDescent="0.2">
      <c r="A238">
        <f>VLOOKUP(Dictionary[[#This Row],[Column Name]],mainColumns[],2)</f>
        <v>232</v>
      </c>
      <c r="B238" t="s">
        <v>868</v>
      </c>
      <c r="C238" t="str">
        <f>VLOOKUP(Dictionary[[#This Row],[Column Name]],mainColumns[],3)</f>
        <v>DECIMAL</v>
      </c>
      <c r="F238" s="11" t="str">
        <f>IF(VLOOKUP(Dictionary[[#This Row],[Column Name]],mainColumns[],4) = "", "",VLOOKUP(Dictionary[[#This Row],[Column Name]],mainColumns[],4))</f>
        <v/>
      </c>
      <c r="G238" s="22" t="s">
        <v>879</v>
      </c>
      <c r="I238" t="s">
        <v>871</v>
      </c>
      <c r="J238" s="26" t="s">
        <v>837</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8"/>
  <sheetViews>
    <sheetView workbookViewId="0">
      <selection activeCell="A9" sqref="A9"/>
    </sheetView>
  </sheetViews>
  <sheetFormatPr baseColWidth="10" defaultRowHeight="16" x14ac:dyDescent="0.2"/>
  <cols>
    <col min="1" max="1" width="66.1640625" bestFit="1" customWidth="1"/>
    <col min="2" max="2" width="11.5" customWidth="1"/>
    <col min="3" max="3" width="19.33203125" customWidth="1"/>
    <col min="4" max="4" width="14.83203125" customWidth="1"/>
  </cols>
  <sheetData>
    <row r="1" spans="1:4" x14ac:dyDescent="0.2">
      <c r="A1" t="s">
        <v>834</v>
      </c>
      <c r="B1" t="s">
        <v>835</v>
      </c>
      <c r="C1" t="s">
        <v>836</v>
      </c>
      <c r="D1" t="s">
        <v>854</v>
      </c>
    </row>
    <row r="2" spans="1:4" x14ac:dyDescent="0.2">
      <c r="A2" t="s">
        <v>54</v>
      </c>
      <c r="B2">
        <v>52</v>
      </c>
      <c r="C2" t="s">
        <v>2</v>
      </c>
    </row>
    <row r="3" spans="1:4" x14ac:dyDescent="0.2">
      <c r="A3" t="s">
        <v>49</v>
      </c>
      <c r="B3">
        <v>47</v>
      </c>
      <c r="C3" t="s">
        <v>2</v>
      </c>
    </row>
    <row r="4" spans="1:4" x14ac:dyDescent="0.2">
      <c r="A4" t="s">
        <v>188</v>
      </c>
      <c r="B4">
        <v>198</v>
      </c>
      <c r="C4" t="s">
        <v>2</v>
      </c>
      <c r="D4" t="s">
        <v>837</v>
      </c>
    </row>
    <row r="5" spans="1:4" x14ac:dyDescent="0.2">
      <c r="A5" t="s">
        <v>183</v>
      </c>
      <c r="B5">
        <v>193</v>
      </c>
      <c r="C5" t="s">
        <v>2</v>
      </c>
    </row>
    <row r="6" spans="1:4" x14ac:dyDescent="0.2">
      <c r="A6" t="s">
        <v>88</v>
      </c>
      <c r="B6">
        <v>86</v>
      </c>
      <c r="C6" t="s">
        <v>2</v>
      </c>
    </row>
    <row r="7" spans="1:4" x14ac:dyDescent="0.2">
      <c r="A7" t="s">
        <v>176</v>
      </c>
      <c r="B7">
        <v>186</v>
      </c>
      <c r="C7" t="s">
        <v>2</v>
      </c>
    </row>
    <row r="8" spans="1:4" x14ac:dyDescent="0.2">
      <c r="A8" t="s">
        <v>179</v>
      </c>
      <c r="B8">
        <v>189</v>
      </c>
      <c r="C8" t="s">
        <v>2</v>
      </c>
    </row>
    <row r="9" spans="1:4" x14ac:dyDescent="0.2">
      <c r="A9" t="s">
        <v>178</v>
      </c>
      <c r="B9">
        <v>188</v>
      </c>
      <c r="C9" t="s">
        <v>2</v>
      </c>
    </row>
    <row r="10" spans="1:4" x14ac:dyDescent="0.2">
      <c r="A10" t="s">
        <v>52</v>
      </c>
      <c r="B10">
        <v>50</v>
      </c>
      <c r="C10" t="s">
        <v>2</v>
      </c>
    </row>
    <row r="11" spans="1:4" x14ac:dyDescent="0.2">
      <c r="A11" t="s">
        <v>154</v>
      </c>
      <c r="B11">
        <v>151</v>
      </c>
      <c r="C11" t="s">
        <v>2</v>
      </c>
    </row>
    <row r="12" spans="1:4" x14ac:dyDescent="0.2">
      <c r="A12" t="s">
        <v>15</v>
      </c>
      <c r="B12">
        <v>14</v>
      </c>
      <c r="C12" t="s">
        <v>2</v>
      </c>
    </row>
    <row r="13" spans="1:4" x14ac:dyDescent="0.2">
      <c r="A13" t="s">
        <v>27</v>
      </c>
      <c r="B13">
        <v>25</v>
      </c>
      <c r="C13" t="s">
        <v>6</v>
      </c>
    </row>
    <row r="14" spans="1:4" x14ac:dyDescent="0.2">
      <c r="A14" t="s">
        <v>24</v>
      </c>
      <c r="B14">
        <v>22</v>
      </c>
      <c r="C14" t="s">
        <v>11</v>
      </c>
    </row>
    <row r="15" spans="1:4" x14ac:dyDescent="0.2">
      <c r="A15" t="s">
        <v>26</v>
      </c>
      <c r="B15">
        <v>24</v>
      </c>
      <c r="C15" t="s">
        <v>6</v>
      </c>
    </row>
    <row r="16" spans="1:4" x14ac:dyDescent="0.2">
      <c r="A16" t="s">
        <v>4</v>
      </c>
      <c r="B16">
        <v>4</v>
      </c>
      <c r="C16" t="s">
        <v>2</v>
      </c>
      <c r="D16" t="s">
        <v>837</v>
      </c>
    </row>
    <row r="17" spans="1:4" x14ac:dyDescent="0.2">
      <c r="A17" t="s">
        <v>22</v>
      </c>
      <c r="B17">
        <v>20</v>
      </c>
      <c r="C17" t="s">
        <v>2</v>
      </c>
    </row>
    <row r="18" spans="1:4" x14ac:dyDescent="0.2">
      <c r="A18" t="s">
        <v>220</v>
      </c>
      <c r="B18">
        <v>230</v>
      </c>
      <c r="C18" t="s">
        <v>100</v>
      </c>
    </row>
    <row r="19" spans="1:4" x14ac:dyDescent="0.2">
      <c r="A19" t="s">
        <v>38</v>
      </c>
      <c r="B19">
        <v>36</v>
      </c>
      <c r="C19" t="s">
        <v>11</v>
      </c>
    </row>
    <row r="20" spans="1:4" x14ac:dyDescent="0.2">
      <c r="A20" t="s">
        <v>37</v>
      </c>
      <c r="B20">
        <v>35</v>
      </c>
      <c r="C20" t="s">
        <v>2</v>
      </c>
    </row>
    <row r="21" spans="1:4" x14ac:dyDescent="0.2">
      <c r="A21" t="s">
        <v>23</v>
      </c>
      <c r="B21">
        <v>21</v>
      </c>
      <c r="C21" t="s">
        <v>2</v>
      </c>
    </row>
    <row r="22" spans="1:4" x14ac:dyDescent="0.2">
      <c r="A22" t="s">
        <v>28</v>
      </c>
      <c r="B22">
        <v>26</v>
      </c>
      <c r="C22" t="s">
        <v>2</v>
      </c>
    </row>
    <row r="23" spans="1:4" x14ac:dyDescent="0.2">
      <c r="A23" t="s">
        <v>36</v>
      </c>
      <c r="B23">
        <v>34</v>
      </c>
      <c r="C23" t="s">
        <v>2</v>
      </c>
    </row>
    <row r="24" spans="1:4" x14ac:dyDescent="0.2">
      <c r="A24" t="s">
        <v>25</v>
      </c>
      <c r="B24">
        <v>23</v>
      </c>
      <c r="C24" t="s">
        <v>6</v>
      </c>
    </row>
    <row r="25" spans="1:4" x14ac:dyDescent="0.2">
      <c r="A25" t="s">
        <v>158</v>
      </c>
      <c r="B25">
        <v>155</v>
      </c>
      <c r="C25" t="s">
        <v>2</v>
      </c>
    </row>
    <row r="26" spans="1:4" x14ac:dyDescent="0.2">
      <c r="A26" t="s">
        <v>186</v>
      </c>
      <c r="B26">
        <v>196</v>
      </c>
      <c r="C26" t="s">
        <v>2</v>
      </c>
    </row>
    <row r="27" spans="1:4" x14ac:dyDescent="0.2">
      <c r="A27" t="s">
        <v>64</v>
      </c>
      <c r="B27">
        <v>62</v>
      </c>
      <c r="C27" t="s">
        <v>2</v>
      </c>
    </row>
    <row r="28" spans="1:4" x14ac:dyDescent="0.2">
      <c r="A28" t="s">
        <v>66</v>
      </c>
      <c r="B28">
        <v>64</v>
      </c>
      <c r="C28" t="s">
        <v>2</v>
      </c>
    </row>
    <row r="29" spans="1:4" x14ac:dyDescent="0.2">
      <c r="A29" t="s">
        <v>155</v>
      </c>
      <c r="B29">
        <v>152</v>
      </c>
      <c r="C29" t="s">
        <v>2</v>
      </c>
    </row>
    <row r="30" spans="1:4" x14ac:dyDescent="0.2">
      <c r="A30" t="s">
        <v>165</v>
      </c>
      <c r="B30">
        <v>162</v>
      </c>
      <c r="C30" t="s">
        <v>2</v>
      </c>
    </row>
    <row r="31" spans="1:4" x14ac:dyDescent="0.2">
      <c r="A31" t="s">
        <v>147</v>
      </c>
      <c r="B31">
        <v>144</v>
      </c>
      <c r="C31" t="s">
        <v>2</v>
      </c>
      <c r="D31" t="s">
        <v>837</v>
      </c>
    </row>
    <row r="32" spans="1:4" x14ac:dyDescent="0.2">
      <c r="A32" t="s">
        <v>865</v>
      </c>
      <c r="B32">
        <v>233</v>
      </c>
      <c r="C32" t="s">
        <v>100</v>
      </c>
    </row>
    <row r="33" spans="1:4" x14ac:dyDescent="0.2">
      <c r="A33" t="s">
        <v>30</v>
      </c>
      <c r="B33">
        <v>28</v>
      </c>
      <c r="C33" t="s">
        <v>2</v>
      </c>
    </row>
    <row r="34" spans="1:4" x14ac:dyDescent="0.2">
      <c r="A34" t="s">
        <v>163</v>
      </c>
      <c r="B34">
        <v>160</v>
      </c>
      <c r="C34" t="s">
        <v>2</v>
      </c>
    </row>
    <row r="35" spans="1:4" x14ac:dyDescent="0.2">
      <c r="A35" t="s">
        <v>185</v>
      </c>
      <c r="B35">
        <v>195</v>
      </c>
      <c r="C35" t="s">
        <v>2</v>
      </c>
    </row>
    <row r="36" spans="1:4" x14ac:dyDescent="0.2">
      <c r="A36" t="s">
        <v>180</v>
      </c>
      <c r="B36">
        <v>190</v>
      </c>
      <c r="C36" t="s">
        <v>2</v>
      </c>
    </row>
    <row r="37" spans="1:4" x14ac:dyDescent="0.2">
      <c r="A37" t="s">
        <v>114</v>
      </c>
      <c r="B37">
        <v>111</v>
      </c>
      <c r="C37" t="s">
        <v>2</v>
      </c>
    </row>
    <row r="38" spans="1:4" x14ac:dyDescent="0.2">
      <c r="A38" t="s">
        <v>210</v>
      </c>
      <c r="B38">
        <v>220</v>
      </c>
      <c r="C38" t="s">
        <v>2</v>
      </c>
      <c r="D38" t="s">
        <v>837</v>
      </c>
    </row>
    <row r="39" spans="1:4" x14ac:dyDescent="0.2">
      <c r="A39" t="s">
        <v>214</v>
      </c>
      <c r="B39">
        <v>224</v>
      </c>
      <c r="C39" t="s">
        <v>2</v>
      </c>
      <c r="D39" t="s">
        <v>837</v>
      </c>
    </row>
    <row r="40" spans="1:4" x14ac:dyDescent="0.2">
      <c r="A40" t="s">
        <v>211</v>
      </c>
      <c r="B40">
        <v>221</v>
      </c>
      <c r="C40" t="s">
        <v>2</v>
      </c>
    </row>
    <row r="41" spans="1:4" x14ac:dyDescent="0.2">
      <c r="A41" t="s">
        <v>102</v>
      </c>
      <c r="B41">
        <v>99</v>
      </c>
      <c r="C41" t="s">
        <v>6</v>
      </c>
    </row>
    <row r="42" spans="1:4" x14ac:dyDescent="0.2">
      <c r="A42" t="s">
        <v>103</v>
      </c>
      <c r="B42">
        <v>100</v>
      </c>
      <c r="C42" t="s">
        <v>6</v>
      </c>
    </row>
    <row r="43" spans="1:4" x14ac:dyDescent="0.2">
      <c r="A43" t="s">
        <v>104</v>
      </c>
      <c r="B43">
        <v>101</v>
      </c>
      <c r="C43" t="s">
        <v>6</v>
      </c>
    </row>
    <row r="44" spans="1:4" x14ac:dyDescent="0.2">
      <c r="A44" t="s">
        <v>55</v>
      </c>
      <c r="B44">
        <v>53</v>
      </c>
      <c r="C44" t="s">
        <v>2</v>
      </c>
    </row>
    <row r="45" spans="1:4" x14ac:dyDescent="0.2">
      <c r="A45" t="s">
        <v>105</v>
      </c>
      <c r="B45">
        <v>102</v>
      </c>
      <c r="C45" t="s">
        <v>2</v>
      </c>
    </row>
    <row r="46" spans="1:4" x14ac:dyDescent="0.2">
      <c r="A46" t="s">
        <v>149</v>
      </c>
      <c r="B46">
        <v>146</v>
      </c>
      <c r="C46" t="s">
        <v>2</v>
      </c>
    </row>
    <row r="47" spans="1:4" x14ac:dyDescent="0.2">
      <c r="A47" t="s">
        <v>150</v>
      </c>
      <c r="B47">
        <v>147</v>
      </c>
      <c r="C47" t="s">
        <v>2</v>
      </c>
    </row>
    <row r="48" spans="1:4" x14ac:dyDescent="0.2">
      <c r="A48" t="s">
        <v>167</v>
      </c>
      <c r="B48">
        <v>164</v>
      </c>
      <c r="C48" t="s">
        <v>2</v>
      </c>
    </row>
    <row r="49" spans="1:4" x14ac:dyDescent="0.2">
      <c r="A49" t="s">
        <v>152</v>
      </c>
      <c r="B49">
        <v>149</v>
      </c>
      <c r="C49" t="s">
        <v>2</v>
      </c>
    </row>
    <row r="50" spans="1:4" x14ac:dyDescent="0.2">
      <c r="A50" t="s">
        <v>151</v>
      </c>
      <c r="B50">
        <v>148</v>
      </c>
      <c r="C50" t="s">
        <v>2</v>
      </c>
    </row>
    <row r="51" spans="1:4" x14ac:dyDescent="0.2">
      <c r="A51" t="s">
        <v>148</v>
      </c>
      <c r="B51">
        <v>145</v>
      </c>
      <c r="C51" t="s">
        <v>2</v>
      </c>
    </row>
    <row r="52" spans="1:4" x14ac:dyDescent="0.2">
      <c r="A52" t="s">
        <v>153</v>
      </c>
      <c r="B52">
        <v>150</v>
      </c>
      <c r="C52" t="s">
        <v>2</v>
      </c>
      <c r="D52" t="s">
        <v>837</v>
      </c>
    </row>
    <row r="53" spans="1:4" x14ac:dyDescent="0.2">
      <c r="A53" t="s">
        <v>838</v>
      </c>
      <c r="B53">
        <v>169</v>
      </c>
      <c r="C53" t="s">
        <v>2</v>
      </c>
    </row>
    <row r="54" spans="1:4" x14ac:dyDescent="0.2">
      <c r="A54" t="s">
        <v>839</v>
      </c>
      <c r="B54">
        <v>173</v>
      </c>
      <c r="C54" t="s">
        <v>2</v>
      </c>
    </row>
    <row r="55" spans="1:4" x14ac:dyDescent="0.2">
      <c r="A55" t="s">
        <v>840</v>
      </c>
      <c r="B55">
        <v>170</v>
      </c>
      <c r="C55" t="s">
        <v>2</v>
      </c>
    </row>
    <row r="56" spans="1:4" x14ac:dyDescent="0.2">
      <c r="A56" t="s">
        <v>841</v>
      </c>
      <c r="B56">
        <v>178</v>
      </c>
      <c r="C56" t="s">
        <v>2</v>
      </c>
    </row>
    <row r="57" spans="1:4" x14ac:dyDescent="0.2">
      <c r="A57" t="s">
        <v>842</v>
      </c>
      <c r="B57">
        <v>167</v>
      </c>
      <c r="C57" t="s">
        <v>2</v>
      </c>
      <c r="D57" t="s">
        <v>837</v>
      </c>
    </row>
    <row r="58" spans="1:4" x14ac:dyDescent="0.2">
      <c r="A58" t="s">
        <v>843</v>
      </c>
      <c r="B58">
        <v>176</v>
      </c>
      <c r="C58" t="s">
        <v>2</v>
      </c>
    </row>
    <row r="59" spans="1:4" x14ac:dyDescent="0.2">
      <c r="A59" t="s">
        <v>844</v>
      </c>
      <c r="B59">
        <v>168</v>
      </c>
      <c r="C59" t="s">
        <v>2</v>
      </c>
    </row>
    <row r="60" spans="1:4" x14ac:dyDescent="0.2">
      <c r="A60" t="s">
        <v>845</v>
      </c>
      <c r="B60">
        <v>179</v>
      </c>
      <c r="C60" t="s">
        <v>2</v>
      </c>
    </row>
    <row r="61" spans="1:4" x14ac:dyDescent="0.2">
      <c r="A61" t="s">
        <v>846</v>
      </c>
      <c r="B61">
        <v>177</v>
      </c>
      <c r="C61" t="s">
        <v>2</v>
      </c>
    </row>
    <row r="62" spans="1:4" x14ac:dyDescent="0.2">
      <c r="A62" t="s">
        <v>847</v>
      </c>
      <c r="B62">
        <v>171</v>
      </c>
      <c r="C62" t="s">
        <v>2</v>
      </c>
    </row>
    <row r="63" spans="1:4" x14ac:dyDescent="0.2">
      <c r="A63" t="s">
        <v>848</v>
      </c>
      <c r="B63">
        <v>175</v>
      </c>
      <c r="C63" t="s">
        <v>2</v>
      </c>
    </row>
    <row r="64" spans="1:4" x14ac:dyDescent="0.2">
      <c r="A64" t="s">
        <v>849</v>
      </c>
      <c r="B64">
        <v>174</v>
      </c>
      <c r="C64" t="s">
        <v>2</v>
      </c>
    </row>
    <row r="65" spans="1:4" x14ac:dyDescent="0.2">
      <c r="A65" t="s">
        <v>850</v>
      </c>
      <c r="B65">
        <v>172</v>
      </c>
      <c r="C65" t="s">
        <v>2</v>
      </c>
    </row>
    <row r="66" spans="1:4" x14ac:dyDescent="0.2">
      <c r="A66" t="s">
        <v>50</v>
      </c>
      <c r="B66">
        <v>48</v>
      </c>
      <c r="C66" t="s">
        <v>2</v>
      </c>
    </row>
    <row r="67" spans="1:4" x14ac:dyDescent="0.2">
      <c r="A67" t="s">
        <v>168</v>
      </c>
      <c r="B67">
        <v>165</v>
      </c>
      <c r="C67" t="s">
        <v>2</v>
      </c>
    </row>
    <row r="68" spans="1:4" x14ac:dyDescent="0.2">
      <c r="A68" t="s">
        <v>169</v>
      </c>
      <c r="B68">
        <v>166</v>
      </c>
      <c r="C68" t="s">
        <v>2</v>
      </c>
      <c r="D68" t="s">
        <v>837</v>
      </c>
    </row>
    <row r="69" spans="1:4" x14ac:dyDescent="0.2">
      <c r="A69" t="s">
        <v>160</v>
      </c>
      <c r="B69">
        <v>157</v>
      </c>
      <c r="C69" t="s">
        <v>2</v>
      </c>
    </row>
    <row r="70" spans="1:4" x14ac:dyDescent="0.2">
      <c r="A70" t="s">
        <v>159</v>
      </c>
      <c r="B70">
        <v>156</v>
      </c>
      <c r="C70" t="s">
        <v>2</v>
      </c>
    </row>
    <row r="71" spans="1:4" x14ac:dyDescent="0.2">
      <c r="A71" t="s">
        <v>184</v>
      </c>
      <c r="B71">
        <v>194</v>
      </c>
      <c r="C71" t="s">
        <v>2</v>
      </c>
    </row>
    <row r="72" spans="1:4" x14ac:dyDescent="0.2">
      <c r="A72" t="s">
        <v>851</v>
      </c>
      <c r="B72">
        <v>1</v>
      </c>
      <c r="C72" t="s">
        <v>11</v>
      </c>
    </row>
    <row r="73" spans="1:4" x14ac:dyDescent="0.2">
      <c r="A73" t="s">
        <v>5</v>
      </c>
      <c r="B73">
        <v>7</v>
      </c>
      <c r="C73" t="s">
        <v>6</v>
      </c>
    </row>
    <row r="74" spans="1:4" x14ac:dyDescent="0.2">
      <c r="A74" t="s">
        <v>14</v>
      </c>
      <c r="B74">
        <v>13</v>
      </c>
      <c r="C74" t="s">
        <v>2</v>
      </c>
    </row>
    <row r="75" spans="1:4" x14ac:dyDescent="0.2">
      <c r="A75" t="s">
        <v>12</v>
      </c>
      <c r="B75">
        <v>12</v>
      </c>
      <c r="C75" t="s">
        <v>2</v>
      </c>
    </row>
    <row r="76" spans="1:4" x14ac:dyDescent="0.2">
      <c r="A76" t="s">
        <v>3</v>
      </c>
      <c r="B76">
        <v>3</v>
      </c>
      <c r="C76" t="s">
        <v>2</v>
      </c>
      <c r="D76" t="s">
        <v>837</v>
      </c>
    </row>
    <row r="77" spans="1:4" x14ac:dyDescent="0.2">
      <c r="A77" t="s">
        <v>9</v>
      </c>
      <c r="B77">
        <v>10</v>
      </c>
      <c r="C77" t="s">
        <v>2</v>
      </c>
    </row>
    <row r="78" spans="1:4" x14ac:dyDescent="0.2">
      <c r="A78" t="s">
        <v>56</v>
      </c>
      <c r="B78">
        <v>54</v>
      </c>
      <c r="C78" t="s">
        <v>2</v>
      </c>
    </row>
    <row r="79" spans="1:4" x14ac:dyDescent="0.2">
      <c r="A79" t="s">
        <v>187</v>
      </c>
      <c r="B79">
        <v>197</v>
      </c>
      <c r="C79" t="s">
        <v>2</v>
      </c>
    </row>
    <row r="80" spans="1:4" x14ac:dyDescent="0.2">
      <c r="A80" t="s">
        <v>106</v>
      </c>
      <c r="B80">
        <v>103</v>
      </c>
      <c r="C80" t="s">
        <v>2</v>
      </c>
    </row>
    <row r="81" spans="1:4" x14ac:dyDescent="0.2">
      <c r="A81" t="s">
        <v>92</v>
      </c>
      <c r="B81">
        <v>90</v>
      </c>
      <c r="C81" t="s">
        <v>2</v>
      </c>
    </row>
    <row r="82" spans="1:4" x14ac:dyDescent="0.2">
      <c r="A82" t="s">
        <v>101</v>
      </c>
      <c r="B82">
        <v>98</v>
      </c>
      <c r="C82" t="s">
        <v>6</v>
      </c>
    </row>
    <row r="83" spans="1:4" x14ac:dyDescent="0.2">
      <c r="A83" t="s">
        <v>67</v>
      </c>
      <c r="B83">
        <v>65</v>
      </c>
      <c r="C83" t="s">
        <v>2</v>
      </c>
      <c r="D83" t="s">
        <v>837</v>
      </c>
    </row>
    <row r="84" spans="1:4" x14ac:dyDescent="0.2">
      <c r="A84" t="s">
        <v>68</v>
      </c>
      <c r="B84">
        <v>66</v>
      </c>
      <c r="C84" t="s">
        <v>2</v>
      </c>
      <c r="D84" t="s">
        <v>837</v>
      </c>
    </row>
    <row r="85" spans="1:4" x14ac:dyDescent="0.2">
      <c r="A85" t="s">
        <v>69</v>
      </c>
      <c r="B85">
        <v>67</v>
      </c>
      <c r="C85" t="s">
        <v>2</v>
      </c>
      <c r="D85" t="s">
        <v>837</v>
      </c>
    </row>
    <row r="86" spans="1:4" x14ac:dyDescent="0.2">
      <c r="A86" t="s">
        <v>70</v>
      </c>
      <c r="B86">
        <v>68</v>
      </c>
      <c r="C86" t="s">
        <v>2</v>
      </c>
      <c r="D86" t="s">
        <v>837</v>
      </c>
    </row>
    <row r="87" spans="1:4" x14ac:dyDescent="0.2">
      <c r="A87" t="s">
        <v>71</v>
      </c>
      <c r="B87">
        <v>69</v>
      </c>
      <c r="C87" t="s">
        <v>2</v>
      </c>
      <c r="D87" t="s">
        <v>837</v>
      </c>
    </row>
    <row r="88" spans="1:4" x14ac:dyDescent="0.2">
      <c r="A88" t="s">
        <v>72</v>
      </c>
      <c r="B88">
        <v>70</v>
      </c>
      <c r="C88" t="s">
        <v>2</v>
      </c>
      <c r="D88" t="s">
        <v>837</v>
      </c>
    </row>
    <row r="89" spans="1:4" x14ac:dyDescent="0.2">
      <c r="A89" t="s">
        <v>32</v>
      </c>
      <c r="B89">
        <v>30</v>
      </c>
      <c r="C89" t="s">
        <v>2</v>
      </c>
    </row>
    <row r="90" spans="1:4" x14ac:dyDescent="0.2">
      <c r="A90" t="s">
        <v>852</v>
      </c>
      <c r="B90">
        <v>6</v>
      </c>
      <c r="C90" t="s">
        <v>2</v>
      </c>
      <c r="D90" t="s">
        <v>837</v>
      </c>
    </row>
    <row r="91" spans="1:4" x14ac:dyDescent="0.2">
      <c r="A91" t="s">
        <v>93</v>
      </c>
      <c r="B91">
        <v>91</v>
      </c>
      <c r="C91" t="s">
        <v>2</v>
      </c>
    </row>
    <row r="92" spans="1:4" x14ac:dyDescent="0.2">
      <c r="A92" t="s">
        <v>111</v>
      </c>
      <c r="B92">
        <v>108</v>
      </c>
      <c r="C92" t="s">
        <v>2</v>
      </c>
    </row>
    <row r="93" spans="1:4" x14ac:dyDescent="0.2">
      <c r="A93" t="s">
        <v>110</v>
      </c>
      <c r="B93">
        <v>107</v>
      </c>
      <c r="C93" t="s">
        <v>100</v>
      </c>
    </row>
    <row r="94" spans="1:4" x14ac:dyDescent="0.2">
      <c r="A94" t="s">
        <v>29</v>
      </c>
      <c r="B94">
        <v>27</v>
      </c>
      <c r="C94" t="s">
        <v>2</v>
      </c>
    </row>
    <row r="95" spans="1:4" x14ac:dyDescent="0.2">
      <c r="A95" t="s">
        <v>853</v>
      </c>
      <c r="B95">
        <v>5</v>
      </c>
      <c r="C95" t="s">
        <v>2</v>
      </c>
    </row>
    <row r="96" spans="1:4" x14ac:dyDescent="0.2">
      <c r="A96" t="s">
        <v>181</v>
      </c>
      <c r="B96">
        <v>191</v>
      </c>
      <c r="C96" t="s">
        <v>2</v>
      </c>
    </row>
    <row r="97" spans="1:4" x14ac:dyDescent="0.2">
      <c r="A97" t="s">
        <v>95</v>
      </c>
      <c r="B97">
        <v>93</v>
      </c>
      <c r="C97" t="s">
        <v>2</v>
      </c>
    </row>
    <row r="98" spans="1:4" x14ac:dyDescent="0.2">
      <c r="A98" t="s">
        <v>60</v>
      </c>
      <c r="B98">
        <v>58</v>
      </c>
      <c r="C98" t="s">
        <v>2</v>
      </c>
      <c r="D98" t="s">
        <v>837</v>
      </c>
    </row>
    <row r="99" spans="1:4" x14ac:dyDescent="0.2">
      <c r="A99" t="s">
        <v>166</v>
      </c>
      <c r="B99">
        <v>163</v>
      </c>
      <c r="C99" t="s">
        <v>2</v>
      </c>
    </row>
    <row r="100" spans="1:4" x14ac:dyDescent="0.2">
      <c r="A100" t="s">
        <v>172</v>
      </c>
      <c r="B100">
        <v>182</v>
      </c>
      <c r="C100" t="s">
        <v>2</v>
      </c>
    </row>
    <row r="101" spans="1:4" x14ac:dyDescent="0.2">
      <c r="A101" t="s">
        <v>189</v>
      </c>
      <c r="B101">
        <v>199</v>
      </c>
      <c r="C101" t="s">
        <v>2</v>
      </c>
      <c r="D101" t="s">
        <v>837</v>
      </c>
    </row>
    <row r="102" spans="1:4" x14ac:dyDescent="0.2">
      <c r="A102" t="s">
        <v>170</v>
      </c>
      <c r="B102">
        <v>180</v>
      </c>
      <c r="C102" t="s">
        <v>2</v>
      </c>
      <c r="D102" t="s">
        <v>837</v>
      </c>
    </row>
    <row r="103" spans="1:4" x14ac:dyDescent="0.2">
      <c r="A103" t="s">
        <v>866</v>
      </c>
      <c r="B103">
        <v>234</v>
      </c>
      <c r="C103" t="s">
        <v>100</v>
      </c>
    </row>
    <row r="104" spans="1:4" x14ac:dyDescent="0.2">
      <c r="A104" t="s">
        <v>175</v>
      </c>
      <c r="B104">
        <v>185</v>
      </c>
      <c r="C104" t="s">
        <v>2</v>
      </c>
    </row>
    <row r="105" spans="1:4" x14ac:dyDescent="0.2">
      <c r="A105" t="s">
        <v>44</v>
      </c>
      <c r="B105">
        <v>42</v>
      </c>
      <c r="C105" t="s">
        <v>2</v>
      </c>
    </row>
    <row r="106" spans="1:4" x14ac:dyDescent="0.2">
      <c r="A106" t="s">
        <v>43</v>
      </c>
      <c r="B106">
        <v>41</v>
      </c>
      <c r="C106" t="s">
        <v>2</v>
      </c>
    </row>
    <row r="107" spans="1:4" x14ac:dyDescent="0.2">
      <c r="A107" t="s">
        <v>212</v>
      </c>
      <c r="B107">
        <v>222</v>
      </c>
      <c r="C107" t="s">
        <v>2</v>
      </c>
    </row>
    <row r="108" spans="1:4" x14ac:dyDescent="0.2">
      <c r="A108" t="s">
        <v>53</v>
      </c>
      <c r="B108">
        <v>51</v>
      </c>
      <c r="C108" t="s">
        <v>6</v>
      </c>
    </row>
    <row r="109" spans="1:4" x14ac:dyDescent="0.2">
      <c r="A109" t="s">
        <v>41</v>
      </c>
      <c r="B109">
        <v>39</v>
      </c>
      <c r="C109" t="s">
        <v>2</v>
      </c>
    </row>
    <row r="110" spans="1:4" x14ac:dyDescent="0.2">
      <c r="A110" t="s">
        <v>40</v>
      </c>
      <c r="B110">
        <v>38</v>
      </c>
      <c r="C110" t="s">
        <v>2</v>
      </c>
    </row>
    <row r="111" spans="1:4" x14ac:dyDescent="0.2">
      <c r="A111" t="s">
        <v>96</v>
      </c>
      <c r="B111">
        <v>94</v>
      </c>
      <c r="C111" t="s">
        <v>2</v>
      </c>
    </row>
    <row r="112" spans="1:4" x14ac:dyDescent="0.2">
      <c r="A112" t="s">
        <v>42</v>
      </c>
      <c r="B112">
        <v>40</v>
      </c>
      <c r="C112" t="s">
        <v>2</v>
      </c>
    </row>
    <row r="113" spans="1:4" x14ac:dyDescent="0.2">
      <c r="A113" t="s">
        <v>115</v>
      </c>
      <c r="B113">
        <v>112</v>
      </c>
      <c r="C113" t="s">
        <v>2</v>
      </c>
    </row>
    <row r="114" spans="1:4" x14ac:dyDescent="0.2">
      <c r="A114" t="s">
        <v>87</v>
      </c>
      <c r="B114">
        <v>85</v>
      </c>
      <c r="C114" t="s">
        <v>2</v>
      </c>
      <c r="D114" t="s">
        <v>837</v>
      </c>
    </row>
    <row r="115" spans="1:4" x14ac:dyDescent="0.2">
      <c r="A115" t="s">
        <v>107</v>
      </c>
      <c r="B115">
        <v>104</v>
      </c>
      <c r="C115" t="s">
        <v>2</v>
      </c>
    </row>
    <row r="116" spans="1:4" x14ac:dyDescent="0.2">
      <c r="A116" t="s">
        <v>86</v>
      </c>
      <c r="B116">
        <v>84</v>
      </c>
      <c r="C116" t="s">
        <v>2</v>
      </c>
      <c r="D116" t="s">
        <v>837</v>
      </c>
    </row>
    <row r="117" spans="1:4" x14ac:dyDescent="0.2">
      <c r="A117" t="s">
        <v>221</v>
      </c>
      <c r="B117">
        <v>231</v>
      </c>
      <c r="C117" t="s">
        <v>100</v>
      </c>
    </row>
    <row r="118" spans="1:4" x14ac:dyDescent="0.2">
      <c r="A118" t="s">
        <v>8</v>
      </c>
      <c r="B118">
        <v>9</v>
      </c>
      <c r="C118" t="s">
        <v>2</v>
      </c>
    </row>
    <row r="119" spans="1:4" x14ac:dyDescent="0.2">
      <c r="A119" t="s">
        <v>867</v>
      </c>
      <c r="B119">
        <v>235</v>
      </c>
      <c r="C119" t="s">
        <v>100</v>
      </c>
    </row>
    <row r="120" spans="1:4" x14ac:dyDescent="0.2">
      <c r="A120" t="s">
        <v>45</v>
      </c>
      <c r="B120">
        <v>43</v>
      </c>
      <c r="C120" t="s">
        <v>2</v>
      </c>
    </row>
    <row r="121" spans="1:4" x14ac:dyDescent="0.2">
      <c r="A121" t="s">
        <v>39</v>
      </c>
      <c r="B121">
        <v>37</v>
      </c>
      <c r="C121" t="s">
        <v>2</v>
      </c>
    </row>
    <row r="122" spans="1:4" x14ac:dyDescent="0.2">
      <c r="A122" t="s">
        <v>7</v>
      </c>
      <c r="B122">
        <v>8</v>
      </c>
      <c r="C122" t="s">
        <v>2</v>
      </c>
    </row>
    <row r="123" spans="1:4" x14ac:dyDescent="0.2">
      <c r="A123" t="s">
        <v>97</v>
      </c>
      <c r="B123">
        <v>95</v>
      </c>
      <c r="C123" t="s">
        <v>2</v>
      </c>
    </row>
    <row r="124" spans="1:4" x14ac:dyDescent="0.2">
      <c r="A124" t="s">
        <v>91</v>
      </c>
      <c r="B124">
        <v>89</v>
      </c>
      <c r="C124" t="s">
        <v>2</v>
      </c>
    </row>
    <row r="125" spans="1:4" x14ac:dyDescent="0.2">
      <c r="A125" t="s">
        <v>10</v>
      </c>
      <c r="B125">
        <v>11</v>
      </c>
      <c r="C125" t="s">
        <v>11</v>
      </c>
    </row>
    <row r="126" spans="1:4" x14ac:dyDescent="0.2">
      <c r="A126" t="s">
        <v>90</v>
      </c>
      <c r="B126">
        <v>88</v>
      </c>
      <c r="C126" t="s">
        <v>2</v>
      </c>
    </row>
    <row r="127" spans="1:4" x14ac:dyDescent="0.2">
      <c r="A127" t="s">
        <v>177</v>
      </c>
      <c r="B127">
        <v>187</v>
      </c>
      <c r="C127" t="s">
        <v>2</v>
      </c>
    </row>
    <row r="128" spans="1:4" x14ac:dyDescent="0.2">
      <c r="A128" t="s">
        <v>1</v>
      </c>
      <c r="B128">
        <v>2</v>
      </c>
      <c r="C128" t="s">
        <v>2</v>
      </c>
    </row>
    <row r="129" spans="1:4" x14ac:dyDescent="0.2">
      <c r="A129" t="s">
        <v>61</v>
      </c>
      <c r="B129">
        <v>59</v>
      </c>
      <c r="C129" t="s">
        <v>11</v>
      </c>
    </row>
    <row r="130" spans="1:4" x14ac:dyDescent="0.2">
      <c r="A130" t="s">
        <v>868</v>
      </c>
      <c r="B130">
        <v>232</v>
      </c>
      <c r="C130" t="s">
        <v>100</v>
      </c>
    </row>
    <row r="131" spans="1:4" x14ac:dyDescent="0.2">
      <c r="A131" t="s">
        <v>16</v>
      </c>
      <c r="B131">
        <v>15</v>
      </c>
      <c r="C131" t="s">
        <v>2</v>
      </c>
    </row>
    <row r="132" spans="1:4" x14ac:dyDescent="0.2">
      <c r="A132" t="s">
        <v>62</v>
      </c>
      <c r="B132">
        <v>60</v>
      </c>
      <c r="C132" t="s">
        <v>2</v>
      </c>
    </row>
    <row r="133" spans="1:4" x14ac:dyDescent="0.2">
      <c r="A133" t="s">
        <v>48</v>
      </c>
      <c r="B133">
        <v>46</v>
      </c>
      <c r="C133" t="s">
        <v>2</v>
      </c>
    </row>
    <row r="134" spans="1:4" x14ac:dyDescent="0.2">
      <c r="A134" t="s">
        <v>116</v>
      </c>
      <c r="B134">
        <v>113</v>
      </c>
      <c r="C134" t="s">
        <v>2</v>
      </c>
    </row>
    <row r="135" spans="1:4" x14ac:dyDescent="0.2">
      <c r="A135" t="s">
        <v>46</v>
      </c>
      <c r="B135">
        <v>44</v>
      </c>
      <c r="C135" t="s">
        <v>2</v>
      </c>
    </row>
    <row r="136" spans="1:4" x14ac:dyDescent="0.2">
      <c r="A136" t="s">
        <v>17</v>
      </c>
      <c r="B136">
        <v>16</v>
      </c>
      <c r="C136" t="s">
        <v>2</v>
      </c>
    </row>
    <row r="137" spans="1:4" x14ac:dyDescent="0.2">
      <c r="A137" t="s">
        <v>19</v>
      </c>
      <c r="B137">
        <v>18</v>
      </c>
      <c r="C137" t="s">
        <v>2</v>
      </c>
    </row>
    <row r="138" spans="1:4" x14ac:dyDescent="0.2">
      <c r="A138" t="s">
        <v>31</v>
      </c>
      <c r="B138">
        <v>29</v>
      </c>
      <c r="C138" t="s">
        <v>100</v>
      </c>
    </row>
    <row r="139" spans="1:4" x14ac:dyDescent="0.2">
      <c r="A139" t="s">
        <v>18</v>
      </c>
      <c r="B139">
        <v>17</v>
      </c>
      <c r="C139" t="s">
        <v>2</v>
      </c>
    </row>
    <row r="140" spans="1:4" x14ac:dyDescent="0.2">
      <c r="A140" t="s">
        <v>20</v>
      </c>
      <c r="B140">
        <v>19</v>
      </c>
      <c r="C140" t="s">
        <v>2</v>
      </c>
    </row>
    <row r="141" spans="1:4" x14ac:dyDescent="0.2">
      <c r="A141" t="s">
        <v>217</v>
      </c>
      <c r="B141">
        <v>227</v>
      </c>
      <c r="C141" t="s">
        <v>2</v>
      </c>
    </row>
    <row r="142" spans="1:4" x14ac:dyDescent="0.2">
      <c r="A142" t="s">
        <v>215</v>
      </c>
      <c r="B142">
        <v>225</v>
      </c>
      <c r="C142" t="s">
        <v>2</v>
      </c>
      <c r="D142" t="s">
        <v>837</v>
      </c>
    </row>
    <row r="143" spans="1:4" x14ac:dyDescent="0.2">
      <c r="A143" t="s">
        <v>219</v>
      </c>
      <c r="B143">
        <v>229</v>
      </c>
      <c r="C143" t="s">
        <v>2</v>
      </c>
      <c r="D143" t="s">
        <v>837</v>
      </c>
    </row>
    <row r="144" spans="1:4" x14ac:dyDescent="0.2">
      <c r="A144" t="s">
        <v>216</v>
      </c>
      <c r="B144">
        <v>226</v>
      </c>
      <c r="C144" t="s">
        <v>2</v>
      </c>
    </row>
    <row r="145" spans="1:4" x14ac:dyDescent="0.2">
      <c r="A145" t="s">
        <v>218</v>
      </c>
      <c r="B145">
        <v>228</v>
      </c>
      <c r="C145" t="s">
        <v>2</v>
      </c>
    </row>
    <row r="146" spans="1:4" x14ac:dyDescent="0.2">
      <c r="A146" t="s">
        <v>99</v>
      </c>
      <c r="B146">
        <v>97</v>
      </c>
      <c r="C146" t="s">
        <v>100</v>
      </c>
    </row>
    <row r="147" spans="1:4" x14ac:dyDescent="0.2">
      <c r="A147" t="s">
        <v>113</v>
      </c>
      <c r="B147">
        <v>110</v>
      </c>
      <c r="C147" t="s">
        <v>2</v>
      </c>
    </row>
    <row r="148" spans="1:4" x14ac:dyDescent="0.2">
      <c r="A148" t="s">
        <v>108</v>
      </c>
      <c r="B148">
        <v>105</v>
      </c>
      <c r="C148" t="s">
        <v>2</v>
      </c>
    </row>
    <row r="149" spans="1:4" x14ac:dyDescent="0.2">
      <c r="A149" t="s">
        <v>57</v>
      </c>
      <c r="B149">
        <v>55</v>
      </c>
      <c r="C149" t="s">
        <v>2</v>
      </c>
    </row>
    <row r="150" spans="1:4" x14ac:dyDescent="0.2">
      <c r="A150" t="s">
        <v>208</v>
      </c>
      <c r="B150">
        <v>218</v>
      </c>
      <c r="C150" t="s">
        <v>2</v>
      </c>
      <c r="D150" t="s">
        <v>837</v>
      </c>
    </row>
    <row r="151" spans="1:4" x14ac:dyDescent="0.2">
      <c r="A151" t="s">
        <v>203</v>
      </c>
      <c r="B151">
        <v>213</v>
      </c>
      <c r="C151" t="s">
        <v>2</v>
      </c>
    </row>
    <row r="152" spans="1:4" x14ac:dyDescent="0.2">
      <c r="A152" t="s">
        <v>196</v>
      </c>
      <c r="B152">
        <v>206</v>
      </c>
      <c r="C152" t="s">
        <v>2</v>
      </c>
    </row>
    <row r="153" spans="1:4" x14ac:dyDescent="0.2">
      <c r="A153" t="s">
        <v>199</v>
      </c>
      <c r="B153">
        <v>209</v>
      </c>
      <c r="C153" t="s">
        <v>2</v>
      </c>
    </row>
    <row r="154" spans="1:4" x14ac:dyDescent="0.2">
      <c r="A154" t="s">
        <v>198</v>
      </c>
      <c r="B154">
        <v>208</v>
      </c>
      <c r="C154" t="s">
        <v>2</v>
      </c>
    </row>
    <row r="155" spans="1:4" x14ac:dyDescent="0.2">
      <c r="A155" t="s">
        <v>206</v>
      </c>
      <c r="B155">
        <v>216</v>
      </c>
      <c r="C155" t="s">
        <v>2</v>
      </c>
    </row>
    <row r="156" spans="1:4" x14ac:dyDescent="0.2">
      <c r="A156" t="s">
        <v>205</v>
      </c>
      <c r="B156">
        <v>215</v>
      </c>
      <c r="C156" t="s">
        <v>2</v>
      </c>
    </row>
    <row r="157" spans="1:4" x14ac:dyDescent="0.2">
      <c r="A157" t="s">
        <v>200</v>
      </c>
      <c r="B157">
        <v>210</v>
      </c>
      <c r="C157" t="s">
        <v>2</v>
      </c>
    </row>
    <row r="158" spans="1:4" x14ac:dyDescent="0.2">
      <c r="A158" t="s">
        <v>204</v>
      </c>
      <c r="B158">
        <v>214</v>
      </c>
      <c r="C158" t="s">
        <v>2</v>
      </c>
    </row>
    <row r="159" spans="1:4" x14ac:dyDescent="0.2">
      <c r="A159" t="s">
        <v>207</v>
      </c>
      <c r="B159">
        <v>217</v>
      </c>
      <c r="C159" t="s">
        <v>2</v>
      </c>
    </row>
    <row r="160" spans="1:4" x14ac:dyDescent="0.2">
      <c r="A160" t="s">
        <v>201</v>
      </c>
      <c r="B160">
        <v>211</v>
      </c>
      <c r="C160" t="s">
        <v>2</v>
      </c>
    </row>
    <row r="161" spans="1:4" x14ac:dyDescent="0.2">
      <c r="A161" t="s">
        <v>192</v>
      </c>
      <c r="B161">
        <v>202</v>
      </c>
      <c r="C161" t="s">
        <v>2</v>
      </c>
    </row>
    <row r="162" spans="1:4" x14ac:dyDescent="0.2">
      <c r="A162" t="s">
        <v>209</v>
      </c>
      <c r="B162">
        <v>219</v>
      </c>
      <c r="C162" t="s">
        <v>2</v>
      </c>
      <c r="D162" t="s">
        <v>837</v>
      </c>
    </row>
    <row r="163" spans="1:4" x14ac:dyDescent="0.2">
      <c r="A163" t="s">
        <v>190</v>
      </c>
      <c r="B163">
        <v>200</v>
      </c>
      <c r="C163" t="s">
        <v>2</v>
      </c>
      <c r="D163" t="s">
        <v>837</v>
      </c>
    </row>
    <row r="164" spans="1:4" x14ac:dyDescent="0.2">
      <c r="A164" t="s">
        <v>195</v>
      </c>
      <c r="B164">
        <v>205</v>
      </c>
      <c r="C164" t="s">
        <v>2</v>
      </c>
    </row>
    <row r="165" spans="1:4" x14ac:dyDescent="0.2">
      <c r="A165" t="s">
        <v>197</v>
      </c>
      <c r="B165">
        <v>207</v>
      </c>
      <c r="C165" t="s">
        <v>2</v>
      </c>
    </row>
    <row r="166" spans="1:4" x14ac:dyDescent="0.2">
      <c r="A166" t="s">
        <v>191</v>
      </c>
      <c r="B166">
        <v>201</v>
      </c>
      <c r="C166" t="s">
        <v>2</v>
      </c>
    </row>
    <row r="167" spans="1:4" x14ac:dyDescent="0.2">
      <c r="A167" t="s">
        <v>193</v>
      </c>
      <c r="B167">
        <v>203</v>
      </c>
      <c r="C167" t="s">
        <v>2</v>
      </c>
    </row>
    <row r="168" spans="1:4" x14ac:dyDescent="0.2">
      <c r="A168" t="s">
        <v>194</v>
      </c>
      <c r="B168">
        <v>204</v>
      </c>
      <c r="C168" t="s">
        <v>2</v>
      </c>
    </row>
    <row r="169" spans="1:4" x14ac:dyDescent="0.2">
      <c r="A169" t="s">
        <v>202</v>
      </c>
      <c r="B169">
        <v>212</v>
      </c>
      <c r="C169" t="s">
        <v>2</v>
      </c>
    </row>
    <row r="170" spans="1:4" x14ac:dyDescent="0.2">
      <c r="A170" t="s">
        <v>869</v>
      </c>
      <c r="B170">
        <v>237</v>
      </c>
      <c r="C170" t="s">
        <v>100</v>
      </c>
    </row>
    <row r="171" spans="1:4" x14ac:dyDescent="0.2">
      <c r="A171" t="s">
        <v>119</v>
      </c>
      <c r="B171">
        <v>116</v>
      </c>
      <c r="C171" t="s">
        <v>2</v>
      </c>
    </row>
    <row r="172" spans="1:4" x14ac:dyDescent="0.2">
      <c r="A172" t="s">
        <v>144</v>
      </c>
      <c r="B172">
        <v>141</v>
      </c>
      <c r="C172" t="s">
        <v>2</v>
      </c>
    </row>
    <row r="173" spans="1:4" x14ac:dyDescent="0.2">
      <c r="A173" t="s">
        <v>132</v>
      </c>
      <c r="B173">
        <v>129</v>
      </c>
      <c r="C173" t="s">
        <v>6</v>
      </c>
    </row>
    <row r="174" spans="1:4" x14ac:dyDescent="0.2">
      <c r="A174" t="s">
        <v>133</v>
      </c>
      <c r="B174">
        <v>130</v>
      </c>
      <c r="C174" t="s">
        <v>6</v>
      </c>
    </row>
    <row r="175" spans="1:4" x14ac:dyDescent="0.2">
      <c r="A175" t="s">
        <v>134</v>
      </c>
      <c r="B175">
        <v>131</v>
      </c>
      <c r="C175" t="s">
        <v>6</v>
      </c>
    </row>
    <row r="176" spans="1:4" x14ac:dyDescent="0.2">
      <c r="A176" t="s">
        <v>135</v>
      </c>
      <c r="B176">
        <v>132</v>
      </c>
      <c r="C176" t="s">
        <v>2</v>
      </c>
    </row>
    <row r="177" spans="1:4" x14ac:dyDescent="0.2">
      <c r="A177" t="s">
        <v>136</v>
      </c>
      <c r="B177">
        <v>133</v>
      </c>
      <c r="C177" t="s">
        <v>2</v>
      </c>
    </row>
    <row r="178" spans="1:4" x14ac:dyDescent="0.2">
      <c r="A178" t="s">
        <v>123</v>
      </c>
      <c r="B178">
        <v>120</v>
      </c>
      <c r="C178" t="s">
        <v>2</v>
      </c>
    </row>
    <row r="179" spans="1:4" x14ac:dyDescent="0.2">
      <c r="A179" t="s">
        <v>131</v>
      </c>
      <c r="B179">
        <v>128</v>
      </c>
      <c r="C179" t="s">
        <v>6</v>
      </c>
    </row>
    <row r="180" spans="1:4" x14ac:dyDescent="0.2">
      <c r="A180" t="s">
        <v>124</v>
      </c>
      <c r="B180">
        <v>121</v>
      </c>
      <c r="C180" t="s">
        <v>2</v>
      </c>
    </row>
    <row r="181" spans="1:4" x14ac:dyDescent="0.2">
      <c r="A181" t="s">
        <v>141</v>
      </c>
      <c r="B181">
        <v>138</v>
      </c>
      <c r="C181" t="s">
        <v>2</v>
      </c>
    </row>
    <row r="182" spans="1:4" x14ac:dyDescent="0.2">
      <c r="A182" t="s">
        <v>140</v>
      </c>
      <c r="B182">
        <v>137</v>
      </c>
      <c r="C182" t="s">
        <v>100</v>
      </c>
    </row>
    <row r="183" spans="1:4" x14ac:dyDescent="0.2">
      <c r="A183" t="s">
        <v>126</v>
      </c>
      <c r="B183">
        <v>123</v>
      </c>
      <c r="C183" t="s">
        <v>2</v>
      </c>
    </row>
    <row r="184" spans="1:4" x14ac:dyDescent="0.2">
      <c r="A184" t="s">
        <v>127</v>
      </c>
      <c r="B184">
        <v>124</v>
      </c>
      <c r="C184" t="s">
        <v>2</v>
      </c>
    </row>
    <row r="185" spans="1:4" x14ac:dyDescent="0.2">
      <c r="A185" t="s">
        <v>145</v>
      </c>
      <c r="B185">
        <v>142</v>
      </c>
      <c r="C185" t="s">
        <v>2</v>
      </c>
    </row>
    <row r="186" spans="1:4" x14ac:dyDescent="0.2">
      <c r="A186" t="s">
        <v>118</v>
      </c>
      <c r="B186">
        <v>115</v>
      </c>
      <c r="C186" t="s">
        <v>2</v>
      </c>
      <c r="D186" t="s">
        <v>837</v>
      </c>
    </row>
    <row r="187" spans="1:4" x14ac:dyDescent="0.2">
      <c r="A187" t="s">
        <v>137</v>
      </c>
      <c r="B187">
        <v>134</v>
      </c>
      <c r="C187" t="s">
        <v>2</v>
      </c>
    </row>
    <row r="188" spans="1:4" x14ac:dyDescent="0.2">
      <c r="A188" t="s">
        <v>117</v>
      </c>
      <c r="B188">
        <v>114</v>
      </c>
      <c r="C188" t="s">
        <v>2</v>
      </c>
      <c r="D188" t="s">
        <v>837</v>
      </c>
    </row>
    <row r="189" spans="1:4" x14ac:dyDescent="0.2">
      <c r="A189" t="s">
        <v>128</v>
      </c>
      <c r="B189">
        <v>125</v>
      </c>
      <c r="C189" t="s">
        <v>2</v>
      </c>
    </row>
    <row r="190" spans="1:4" x14ac:dyDescent="0.2">
      <c r="A190" t="s">
        <v>122</v>
      </c>
      <c r="B190">
        <v>119</v>
      </c>
      <c r="C190" t="s">
        <v>2</v>
      </c>
    </row>
    <row r="191" spans="1:4" x14ac:dyDescent="0.2">
      <c r="A191" t="s">
        <v>121</v>
      </c>
      <c r="B191">
        <v>118</v>
      </c>
      <c r="C191" t="s">
        <v>2</v>
      </c>
    </row>
    <row r="192" spans="1:4" x14ac:dyDescent="0.2">
      <c r="A192" t="s">
        <v>146</v>
      </c>
      <c r="B192">
        <v>143</v>
      </c>
      <c r="C192" t="s">
        <v>2</v>
      </c>
    </row>
    <row r="193" spans="1:4" x14ac:dyDescent="0.2">
      <c r="A193" t="s">
        <v>130</v>
      </c>
      <c r="B193">
        <v>127</v>
      </c>
      <c r="C193" t="s">
        <v>100</v>
      </c>
    </row>
    <row r="194" spans="1:4" x14ac:dyDescent="0.2">
      <c r="A194" t="s">
        <v>143</v>
      </c>
      <c r="B194">
        <v>140</v>
      </c>
      <c r="C194" t="s">
        <v>2</v>
      </c>
    </row>
    <row r="195" spans="1:4" x14ac:dyDescent="0.2">
      <c r="A195" t="s">
        <v>138</v>
      </c>
      <c r="B195">
        <v>135</v>
      </c>
      <c r="C195" t="s">
        <v>2</v>
      </c>
    </row>
    <row r="196" spans="1:4" x14ac:dyDescent="0.2">
      <c r="A196" t="s">
        <v>125</v>
      </c>
      <c r="B196">
        <v>122</v>
      </c>
      <c r="C196" t="s">
        <v>2</v>
      </c>
    </row>
    <row r="197" spans="1:4" x14ac:dyDescent="0.2">
      <c r="A197" t="s">
        <v>142</v>
      </c>
      <c r="B197">
        <v>139</v>
      </c>
      <c r="C197" t="s">
        <v>2</v>
      </c>
    </row>
    <row r="198" spans="1:4" x14ac:dyDescent="0.2">
      <c r="A198" t="s">
        <v>129</v>
      </c>
      <c r="B198">
        <v>126</v>
      </c>
      <c r="C198" t="s">
        <v>2</v>
      </c>
    </row>
    <row r="199" spans="1:4" x14ac:dyDescent="0.2">
      <c r="A199" t="s">
        <v>120</v>
      </c>
      <c r="B199">
        <v>117</v>
      </c>
      <c r="C199" t="s">
        <v>2</v>
      </c>
    </row>
    <row r="200" spans="1:4" x14ac:dyDescent="0.2">
      <c r="A200" t="s">
        <v>139</v>
      </c>
      <c r="B200">
        <v>136</v>
      </c>
      <c r="C200" t="s">
        <v>2</v>
      </c>
    </row>
    <row r="201" spans="1:4" x14ac:dyDescent="0.2">
      <c r="A201" t="s">
        <v>58</v>
      </c>
      <c r="B201">
        <v>56</v>
      </c>
      <c r="C201" t="s">
        <v>2</v>
      </c>
    </row>
    <row r="202" spans="1:4" x14ac:dyDescent="0.2">
      <c r="A202" t="s">
        <v>47</v>
      </c>
      <c r="B202">
        <v>45</v>
      </c>
      <c r="C202" t="s">
        <v>2</v>
      </c>
    </row>
    <row r="203" spans="1:4" x14ac:dyDescent="0.2">
      <c r="A203" t="s">
        <v>77</v>
      </c>
      <c r="B203">
        <v>75</v>
      </c>
      <c r="C203" t="s">
        <v>2</v>
      </c>
    </row>
    <row r="204" spans="1:4" x14ac:dyDescent="0.2">
      <c r="A204" t="s">
        <v>79</v>
      </c>
      <c r="B204">
        <v>77</v>
      </c>
      <c r="C204" t="s">
        <v>2</v>
      </c>
    </row>
    <row r="205" spans="1:4" x14ac:dyDescent="0.2">
      <c r="A205" t="s">
        <v>80</v>
      </c>
      <c r="B205">
        <v>78</v>
      </c>
      <c r="C205" t="s">
        <v>2</v>
      </c>
      <c r="D205" t="s">
        <v>837</v>
      </c>
    </row>
    <row r="206" spans="1:4" x14ac:dyDescent="0.2">
      <c r="A206" t="s">
        <v>81</v>
      </c>
      <c r="B206">
        <v>79</v>
      </c>
      <c r="C206" t="s">
        <v>2</v>
      </c>
      <c r="D206" t="s">
        <v>837</v>
      </c>
    </row>
    <row r="207" spans="1:4" x14ac:dyDescent="0.2">
      <c r="A207" t="s">
        <v>82</v>
      </c>
      <c r="B207">
        <v>80</v>
      </c>
      <c r="C207" t="s">
        <v>2</v>
      </c>
      <c r="D207" t="s">
        <v>837</v>
      </c>
    </row>
    <row r="208" spans="1:4" x14ac:dyDescent="0.2">
      <c r="A208" t="s">
        <v>83</v>
      </c>
      <c r="B208">
        <v>81</v>
      </c>
      <c r="C208" t="s">
        <v>2</v>
      </c>
      <c r="D208" t="s">
        <v>837</v>
      </c>
    </row>
    <row r="209" spans="1:4" x14ac:dyDescent="0.2">
      <c r="A209" t="s">
        <v>84</v>
      </c>
      <c r="B209">
        <v>82</v>
      </c>
      <c r="C209" t="s">
        <v>2</v>
      </c>
      <c r="D209" t="s">
        <v>837</v>
      </c>
    </row>
    <row r="210" spans="1:4" x14ac:dyDescent="0.2">
      <c r="A210" t="s">
        <v>85</v>
      </c>
      <c r="B210">
        <v>83</v>
      </c>
      <c r="C210" t="s">
        <v>2</v>
      </c>
      <c r="D210" t="s">
        <v>837</v>
      </c>
    </row>
    <row r="211" spans="1:4" x14ac:dyDescent="0.2">
      <c r="A211" t="s">
        <v>73</v>
      </c>
      <c r="B211">
        <v>71</v>
      </c>
      <c r="C211" t="s">
        <v>2</v>
      </c>
      <c r="D211" t="s">
        <v>837</v>
      </c>
    </row>
    <row r="212" spans="1:4" x14ac:dyDescent="0.2">
      <c r="A212" t="s">
        <v>74</v>
      </c>
      <c r="B212">
        <v>72</v>
      </c>
      <c r="C212" t="s">
        <v>11</v>
      </c>
    </row>
    <row r="213" spans="1:4" x14ac:dyDescent="0.2">
      <c r="A213" t="s">
        <v>75</v>
      </c>
      <c r="B213">
        <v>73</v>
      </c>
      <c r="C213" t="s">
        <v>2</v>
      </c>
    </row>
    <row r="214" spans="1:4" x14ac:dyDescent="0.2">
      <c r="A214" t="s">
        <v>76</v>
      </c>
      <c r="B214">
        <v>74</v>
      </c>
      <c r="C214" t="s">
        <v>2</v>
      </c>
    </row>
    <row r="215" spans="1:4" x14ac:dyDescent="0.2">
      <c r="A215" t="s">
        <v>78</v>
      </c>
      <c r="B215">
        <v>76</v>
      </c>
      <c r="C215" t="s">
        <v>2</v>
      </c>
    </row>
    <row r="216" spans="1:4" x14ac:dyDescent="0.2">
      <c r="A216" t="s">
        <v>870</v>
      </c>
      <c r="B216">
        <v>236</v>
      </c>
      <c r="C216" t="s">
        <v>100</v>
      </c>
    </row>
    <row r="217" spans="1:4" x14ac:dyDescent="0.2">
      <c r="A217" t="s">
        <v>164</v>
      </c>
      <c r="B217">
        <v>161</v>
      </c>
      <c r="C217" t="s">
        <v>2</v>
      </c>
    </row>
    <row r="218" spans="1:4" x14ac:dyDescent="0.2">
      <c r="A218" t="s">
        <v>59</v>
      </c>
      <c r="B218">
        <v>57</v>
      </c>
      <c r="C218" t="s">
        <v>2</v>
      </c>
    </row>
    <row r="219" spans="1:4" x14ac:dyDescent="0.2">
      <c r="A219" t="s">
        <v>94</v>
      </c>
      <c r="B219">
        <v>92</v>
      </c>
      <c r="C219" t="s">
        <v>2</v>
      </c>
    </row>
    <row r="220" spans="1:4" x14ac:dyDescent="0.2">
      <c r="A220" t="s">
        <v>112</v>
      </c>
      <c r="B220">
        <v>109</v>
      </c>
      <c r="C220" t="s">
        <v>2</v>
      </c>
    </row>
    <row r="221" spans="1:4" x14ac:dyDescent="0.2">
      <c r="A221" t="s">
        <v>98</v>
      </c>
      <c r="B221">
        <v>96</v>
      </c>
      <c r="C221" t="s">
        <v>2</v>
      </c>
    </row>
    <row r="222" spans="1:4" x14ac:dyDescent="0.2">
      <c r="A222" t="s">
        <v>51</v>
      </c>
      <c r="B222">
        <v>49</v>
      </c>
      <c r="C222" t="s">
        <v>2</v>
      </c>
    </row>
    <row r="223" spans="1:4" x14ac:dyDescent="0.2">
      <c r="A223" t="s">
        <v>156</v>
      </c>
      <c r="B223">
        <v>153</v>
      </c>
      <c r="C223" t="s">
        <v>2</v>
      </c>
    </row>
    <row r="224" spans="1:4" x14ac:dyDescent="0.2">
      <c r="A224" t="s">
        <v>171</v>
      </c>
      <c r="B224">
        <v>181</v>
      </c>
      <c r="C224" t="s">
        <v>2</v>
      </c>
    </row>
    <row r="225" spans="1:3" x14ac:dyDescent="0.2">
      <c r="A225" t="s">
        <v>63</v>
      </c>
      <c r="B225">
        <v>61</v>
      </c>
      <c r="C225" t="s">
        <v>2</v>
      </c>
    </row>
    <row r="226" spans="1:3" x14ac:dyDescent="0.2">
      <c r="A226" t="s">
        <v>162</v>
      </c>
      <c r="B226">
        <v>159</v>
      </c>
      <c r="C226" t="s">
        <v>2</v>
      </c>
    </row>
    <row r="227" spans="1:3" x14ac:dyDescent="0.2">
      <c r="A227" t="s">
        <v>173</v>
      </c>
      <c r="B227">
        <v>183</v>
      </c>
      <c r="C227" t="s">
        <v>2</v>
      </c>
    </row>
    <row r="228" spans="1:3" x14ac:dyDescent="0.2">
      <c r="A228" t="s">
        <v>89</v>
      </c>
      <c r="B228">
        <v>87</v>
      </c>
      <c r="C228" t="s">
        <v>2</v>
      </c>
    </row>
    <row r="229" spans="1:3" x14ac:dyDescent="0.2">
      <c r="A229" t="s">
        <v>213</v>
      </c>
      <c r="B229">
        <v>223</v>
      </c>
      <c r="C229" t="s">
        <v>2</v>
      </c>
    </row>
    <row r="230" spans="1:3" x14ac:dyDescent="0.2">
      <c r="A230" t="s">
        <v>161</v>
      </c>
      <c r="B230">
        <v>158</v>
      </c>
      <c r="C230" t="s">
        <v>2</v>
      </c>
    </row>
    <row r="231" spans="1:3" x14ac:dyDescent="0.2">
      <c r="A231" t="s">
        <v>174</v>
      </c>
      <c r="B231">
        <v>184</v>
      </c>
      <c r="C231" t="s">
        <v>2</v>
      </c>
    </row>
    <row r="232" spans="1:3" x14ac:dyDescent="0.2">
      <c r="A232" t="s">
        <v>65</v>
      </c>
      <c r="B232">
        <v>63</v>
      </c>
      <c r="C232" t="s">
        <v>2</v>
      </c>
    </row>
    <row r="233" spans="1:3" x14ac:dyDescent="0.2">
      <c r="A233" t="s">
        <v>109</v>
      </c>
      <c r="B233">
        <v>106</v>
      </c>
      <c r="C233" t="s">
        <v>2</v>
      </c>
    </row>
    <row r="234" spans="1:3" x14ac:dyDescent="0.2">
      <c r="A234" t="s">
        <v>35</v>
      </c>
      <c r="B234">
        <v>33</v>
      </c>
      <c r="C234" t="s">
        <v>6</v>
      </c>
    </row>
    <row r="235" spans="1:3" x14ac:dyDescent="0.2">
      <c r="A235" t="s">
        <v>34</v>
      </c>
      <c r="B235">
        <v>32</v>
      </c>
      <c r="C235" t="s">
        <v>6</v>
      </c>
    </row>
    <row r="236" spans="1:3" x14ac:dyDescent="0.2">
      <c r="A236" t="s">
        <v>33</v>
      </c>
      <c r="B236">
        <v>31</v>
      </c>
      <c r="C236" t="s">
        <v>2</v>
      </c>
    </row>
    <row r="237" spans="1:3" x14ac:dyDescent="0.2">
      <c r="A237" t="s">
        <v>182</v>
      </c>
      <c r="B237">
        <v>192</v>
      </c>
      <c r="C237" t="s">
        <v>2</v>
      </c>
    </row>
    <row r="238" spans="1:3" x14ac:dyDescent="0.2">
      <c r="A238" t="s">
        <v>157</v>
      </c>
      <c r="B238">
        <v>154</v>
      </c>
      <c r="C238" t="s">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4"/>
  <sheetViews>
    <sheetView workbookViewId="0">
      <selection activeCell="A10" sqref="A10"/>
    </sheetView>
  </sheetViews>
  <sheetFormatPr baseColWidth="10" defaultColWidth="8.83203125" defaultRowHeight="16" x14ac:dyDescent="0.2"/>
  <cols>
    <col min="1" max="1" width="49.5" bestFit="1" customWidth="1"/>
    <col min="2" max="2" width="65.5" customWidth="1"/>
  </cols>
  <sheetData>
    <row r="1" spans="1:2" x14ac:dyDescent="0.2">
      <c r="A1" s="5" t="s">
        <v>249</v>
      </c>
      <c r="B1" s="6" t="s">
        <v>250</v>
      </c>
    </row>
    <row r="2" spans="1:2" x14ac:dyDescent="0.2">
      <c r="A2" s="7" t="s">
        <v>4</v>
      </c>
      <c r="B2" s="2" t="s">
        <v>226</v>
      </c>
    </row>
    <row r="3" spans="1:2" x14ac:dyDescent="0.2">
      <c r="A3" s="7" t="s">
        <v>251</v>
      </c>
      <c r="B3" s="2" t="s">
        <v>252</v>
      </c>
    </row>
    <row r="4" spans="1:2" x14ac:dyDescent="0.2">
      <c r="A4" s="7" t="s">
        <v>253</v>
      </c>
      <c r="B4" s="2" t="s">
        <v>254</v>
      </c>
    </row>
    <row r="5" spans="1:2" ht="24" x14ac:dyDescent="0.2">
      <c r="A5" s="7" t="s">
        <v>255</v>
      </c>
      <c r="B5" s="2" t="s">
        <v>256</v>
      </c>
    </row>
    <row r="6" spans="1:2" x14ac:dyDescent="0.2">
      <c r="A6" s="7" t="s">
        <v>257</v>
      </c>
      <c r="B6" s="8" t="s">
        <v>258</v>
      </c>
    </row>
    <row r="7" spans="1:2" ht="48" x14ac:dyDescent="0.2">
      <c r="A7" s="9" t="s">
        <v>259</v>
      </c>
      <c r="B7" s="2" t="s">
        <v>260</v>
      </c>
    </row>
    <row r="8" spans="1:2" ht="24" x14ac:dyDescent="0.2">
      <c r="A8" s="7" t="s">
        <v>261</v>
      </c>
      <c r="B8" s="2" t="s">
        <v>262</v>
      </c>
    </row>
    <row r="9" spans="1:2" x14ac:dyDescent="0.2">
      <c r="A9" s="7" t="s">
        <v>263</v>
      </c>
      <c r="B9" s="2" t="s">
        <v>264</v>
      </c>
    </row>
    <row r="10" spans="1:2" x14ac:dyDescent="0.2">
      <c r="A10" s="7" t="s">
        <v>265</v>
      </c>
      <c r="B10" s="2" t="s">
        <v>266</v>
      </c>
    </row>
    <row r="11" spans="1:2" ht="36" x14ac:dyDescent="0.2">
      <c r="A11" s="7" t="s">
        <v>267</v>
      </c>
      <c r="B11" s="2" t="s">
        <v>268</v>
      </c>
    </row>
    <row r="12" spans="1:2" x14ac:dyDescent="0.2">
      <c r="A12" s="7" t="s">
        <v>269</v>
      </c>
      <c r="B12" s="2" t="s">
        <v>270</v>
      </c>
    </row>
    <row r="13" spans="1:2" x14ac:dyDescent="0.2">
      <c r="A13" s="7" t="s">
        <v>271</v>
      </c>
      <c r="B13" s="2" t="s">
        <v>242</v>
      </c>
    </row>
    <row r="14" spans="1:2" ht="24" x14ac:dyDescent="0.2">
      <c r="A14" s="7" t="s">
        <v>272</v>
      </c>
      <c r="B14" s="2" t="s">
        <v>273</v>
      </c>
    </row>
    <row r="15" spans="1:2" ht="96" x14ac:dyDescent="0.2">
      <c r="A15" s="7" t="s">
        <v>24</v>
      </c>
      <c r="B15" s="2" t="s">
        <v>241</v>
      </c>
    </row>
    <row r="16" spans="1:2" x14ac:dyDescent="0.2">
      <c r="A16" s="7" t="s">
        <v>274</v>
      </c>
      <c r="B16" s="2" t="s">
        <v>275</v>
      </c>
    </row>
    <row r="17" spans="1:2" x14ac:dyDescent="0.2">
      <c r="A17" s="7" t="s">
        <v>276</v>
      </c>
      <c r="B17" s="2" t="s">
        <v>277</v>
      </c>
    </row>
    <row r="18" spans="1:2" x14ac:dyDescent="0.2">
      <c r="A18" s="7" t="s">
        <v>278</v>
      </c>
      <c r="B18" s="2" t="s">
        <v>279</v>
      </c>
    </row>
    <row r="19" spans="1:2" x14ac:dyDescent="0.2">
      <c r="A19" s="7" t="s">
        <v>280</v>
      </c>
      <c r="B19" s="2" t="s">
        <v>281</v>
      </c>
    </row>
    <row r="20" spans="1:2" x14ac:dyDescent="0.2">
      <c r="A20" s="7" t="s">
        <v>21</v>
      </c>
      <c r="B20" s="2" t="s">
        <v>239</v>
      </c>
    </row>
    <row r="21" spans="1:2" ht="24" x14ac:dyDescent="0.2">
      <c r="A21" s="7" t="s">
        <v>282</v>
      </c>
      <c r="B21" s="2" t="s">
        <v>283</v>
      </c>
    </row>
    <row r="22" spans="1:2" x14ac:dyDescent="0.2">
      <c r="A22" s="7" t="s">
        <v>284</v>
      </c>
      <c r="B22" s="2" t="s">
        <v>285</v>
      </c>
    </row>
    <row r="23" spans="1:2" x14ac:dyDescent="0.2">
      <c r="A23" s="7" t="s">
        <v>286</v>
      </c>
      <c r="B23" s="2" t="s">
        <v>285</v>
      </c>
    </row>
    <row r="24" spans="1:2" x14ac:dyDescent="0.2">
      <c r="A24" s="7" t="s">
        <v>287</v>
      </c>
      <c r="B24" s="2" t="s">
        <v>288</v>
      </c>
    </row>
    <row r="25" spans="1:2" x14ac:dyDescent="0.2">
      <c r="A25" s="7" t="s">
        <v>289</v>
      </c>
      <c r="B25" s="2" t="s">
        <v>290</v>
      </c>
    </row>
    <row r="26" spans="1:2" x14ac:dyDescent="0.2">
      <c r="A26" s="7" t="s">
        <v>291</v>
      </c>
      <c r="B26" s="2" t="s">
        <v>292</v>
      </c>
    </row>
    <row r="27" spans="1:2" x14ac:dyDescent="0.2">
      <c r="A27" s="7" t="s">
        <v>293</v>
      </c>
      <c r="B27" s="2" t="s">
        <v>294</v>
      </c>
    </row>
    <row r="28" spans="1:2" ht="48" x14ac:dyDescent="0.2">
      <c r="A28" s="7" t="s">
        <v>295</v>
      </c>
      <c r="B28" s="2" t="s">
        <v>296</v>
      </c>
    </row>
    <row r="29" spans="1:2" x14ac:dyDescent="0.2">
      <c r="A29" s="7" t="s">
        <v>297</v>
      </c>
      <c r="B29" s="2" t="s">
        <v>298</v>
      </c>
    </row>
    <row r="30" spans="1:2" ht="24" x14ac:dyDescent="0.2">
      <c r="A30" s="7" t="s">
        <v>22</v>
      </c>
      <c r="B30" s="2" t="s">
        <v>240</v>
      </c>
    </row>
    <row r="31" spans="1:2" x14ac:dyDescent="0.2">
      <c r="A31" s="7" t="s">
        <v>299</v>
      </c>
      <c r="B31" s="2" t="s">
        <v>300</v>
      </c>
    </row>
    <row r="32" spans="1:2" x14ac:dyDescent="0.2">
      <c r="A32" s="7" t="s">
        <v>220</v>
      </c>
      <c r="B32" s="2" t="s">
        <v>301</v>
      </c>
    </row>
    <row r="33" spans="1:2" x14ac:dyDescent="0.2">
      <c r="A33" s="7" t="s">
        <v>302</v>
      </c>
      <c r="B33" s="2" t="s">
        <v>303</v>
      </c>
    </row>
    <row r="34" spans="1:2" x14ac:dyDescent="0.2">
      <c r="A34" s="7" t="s">
        <v>304</v>
      </c>
      <c r="B34" s="2" t="s">
        <v>305</v>
      </c>
    </row>
    <row r="35" spans="1:2" x14ac:dyDescent="0.2">
      <c r="A35" s="7" t="s">
        <v>306</v>
      </c>
      <c r="B35" s="2" t="s">
        <v>307</v>
      </c>
    </row>
    <row r="36" spans="1:2" x14ac:dyDescent="0.2">
      <c r="A36" s="7" t="s">
        <v>308</v>
      </c>
      <c r="B36" s="8" t="s">
        <v>309</v>
      </c>
    </row>
    <row r="37" spans="1:2" x14ac:dyDescent="0.2">
      <c r="A37" s="7" t="s">
        <v>310</v>
      </c>
      <c r="B37" s="8" t="s">
        <v>311</v>
      </c>
    </row>
    <row r="38" spans="1:2" x14ac:dyDescent="0.2">
      <c r="A38" s="7" t="s">
        <v>312</v>
      </c>
      <c r="B38" s="2" t="s">
        <v>313</v>
      </c>
    </row>
    <row r="39" spans="1:2" x14ac:dyDescent="0.2">
      <c r="A39" s="7" t="s">
        <v>314</v>
      </c>
      <c r="B39" s="2" t="s">
        <v>315</v>
      </c>
    </row>
    <row r="40" spans="1:2" ht="24" x14ac:dyDescent="0.2">
      <c r="A40" s="7" t="s">
        <v>316</v>
      </c>
      <c r="B40" s="2" t="s">
        <v>317</v>
      </c>
    </row>
    <row r="41" spans="1:2" x14ac:dyDescent="0.2">
      <c r="A41" s="7" t="s">
        <v>318</v>
      </c>
      <c r="B41" s="2" t="s">
        <v>319</v>
      </c>
    </row>
    <row r="42" spans="1:2" ht="36" x14ac:dyDescent="0.2">
      <c r="A42" s="7" t="s">
        <v>320</v>
      </c>
      <c r="B42" s="2" t="s">
        <v>321</v>
      </c>
    </row>
    <row r="43" spans="1:2" ht="24" x14ac:dyDescent="0.2">
      <c r="A43" s="7" t="s">
        <v>322</v>
      </c>
      <c r="B43" s="2" t="s">
        <v>323</v>
      </c>
    </row>
    <row r="44" spans="1:2" ht="60" x14ac:dyDescent="0.2">
      <c r="A44" s="7" t="s">
        <v>324</v>
      </c>
      <c r="B44" s="2" t="s">
        <v>325</v>
      </c>
    </row>
    <row r="45" spans="1:2" ht="120" x14ac:dyDescent="0.2">
      <c r="A45" s="7" t="s">
        <v>326</v>
      </c>
      <c r="B45" s="2" t="s">
        <v>327</v>
      </c>
    </row>
    <row r="46" spans="1:2" ht="120" x14ac:dyDescent="0.2">
      <c r="A46" s="7" t="s">
        <v>328</v>
      </c>
      <c r="B46" s="2" t="s">
        <v>329</v>
      </c>
    </row>
    <row r="47" spans="1:2" ht="120" x14ac:dyDescent="0.2">
      <c r="A47" s="7" t="s">
        <v>330</v>
      </c>
      <c r="B47" s="2" t="s">
        <v>331</v>
      </c>
    </row>
    <row r="48" spans="1:2" ht="120" x14ac:dyDescent="0.2">
      <c r="A48" s="7" t="s">
        <v>332</v>
      </c>
      <c r="B48" s="2" t="s">
        <v>333</v>
      </c>
    </row>
    <row r="49" spans="1:2" ht="60" x14ac:dyDescent="0.2">
      <c r="A49" s="7" t="s">
        <v>334</v>
      </c>
      <c r="B49" s="2" t="s">
        <v>335</v>
      </c>
    </row>
    <row r="50" spans="1:2" ht="60" x14ac:dyDescent="0.2">
      <c r="A50" s="7" t="s">
        <v>336</v>
      </c>
      <c r="B50" s="2" t="s">
        <v>337</v>
      </c>
    </row>
    <row r="51" spans="1:2" x14ac:dyDescent="0.2">
      <c r="A51" s="7" t="s">
        <v>338</v>
      </c>
      <c r="B51" s="2" t="s">
        <v>243</v>
      </c>
    </row>
    <row r="52" spans="1:2" x14ac:dyDescent="0.2">
      <c r="A52" s="7" t="s">
        <v>339</v>
      </c>
      <c r="B52" s="2" t="s">
        <v>340</v>
      </c>
    </row>
    <row r="53" spans="1:2" x14ac:dyDescent="0.2">
      <c r="A53" s="7" t="s">
        <v>341</v>
      </c>
      <c r="B53" s="2" t="s">
        <v>342</v>
      </c>
    </row>
    <row r="54" spans="1:2" x14ac:dyDescent="0.2">
      <c r="A54" s="7" t="s">
        <v>343</v>
      </c>
      <c r="B54" s="2"/>
    </row>
    <row r="55" spans="1:2" x14ac:dyDescent="0.2">
      <c r="A55" s="7" t="s">
        <v>344</v>
      </c>
      <c r="B55" s="2" t="s">
        <v>345</v>
      </c>
    </row>
    <row r="56" spans="1:2" x14ac:dyDescent="0.2">
      <c r="A56" s="7" t="s">
        <v>49</v>
      </c>
      <c r="B56" s="2"/>
    </row>
    <row r="57" spans="1:2" x14ac:dyDescent="0.2">
      <c r="A57" s="7" t="s">
        <v>346</v>
      </c>
      <c r="B57" s="2" t="s">
        <v>347</v>
      </c>
    </row>
    <row r="58" spans="1:2" ht="36" x14ac:dyDescent="0.2">
      <c r="A58" s="7" t="s">
        <v>348</v>
      </c>
      <c r="B58" s="2" t="s">
        <v>349</v>
      </c>
    </row>
    <row r="59" spans="1:2" x14ac:dyDescent="0.2">
      <c r="A59" s="7" t="s">
        <v>350</v>
      </c>
      <c r="B59" s="2" t="s">
        <v>351</v>
      </c>
    </row>
    <row r="60" spans="1:2" x14ac:dyDescent="0.2">
      <c r="A60" s="7" t="s">
        <v>352</v>
      </c>
      <c r="B60" s="2" t="s">
        <v>353</v>
      </c>
    </row>
    <row r="61" spans="1:2" x14ac:dyDescent="0.2">
      <c r="A61" s="7" t="s">
        <v>354</v>
      </c>
      <c r="B61" s="2" t="s">
        <v>355</v>
      </c>
    </row>
    <row r="62" spans="1:2" x14ac:dyDescent="0.2">
      <c r="A62" s="7" t="s">
        <v>356</v>
      </c>
      <c r="B62" s="2" t="s">
        <v>357</v>
      </c>
    </row>
    <row r="63" spans="1:2" ht="48" x14ac:dyDescent="0.2">
      <c r="A63" s="7" t="s">
        <v>358</v>
      </c>
      <c r="B63" s="2" t="s">
        <v>359</v>
      </c>
    </row>
    <row r="64" spans="1:2" ht="36" x14ac:dyDescent="0.2">
      <c r="A64" s="7" t="s">
        <v>17</v>
      </c>
      <c r="B64" s="2" t="s">
        <v>235</v>
      </c>
    </row>
    <row r="65" spans="1:2" ht="24" x14ac:dyDescent="0.2">
      <c r="A65" s="7" t="s">
        <v>360</v>
      </c>
      <c r="B65" s="2" t="s">
        <v>262</v>
      </c>
    </row>
    <row r="66" spans="1:2" ht="36" x14ac:dyDescent="0.2">
      <c r="A66" s="7" t="s">
        <v>361</v>
      </c>
      <c r="B66" s="2" t="s">
        <v>237</v>
      </c>
    </row>
    <row r="67" spans="1:2" x14ac:dyDescent="0.2">
      <c r="A67" s="7" t="s">
        <v>362</v>
      </c>
      <c r="B67" s="2" t="s">
        <v>363</v>
      </c>
    </row>
    <row r="68" spans="1:2" x14ac:dyDescent="0.2">
      <c r="A68" s="7" t="s">
        <v>18</v>
      </c>
      <c r="B68" s="2" t="s">
        <v>236</v>
      </c>
    </row>
    <row r="69" spans="1:2" x14ac:dyDescent="0.2">
      <c r="A69" s="7" t="s">
        <v>364</v>
      </c>
      <c r="B69" s="2" t="s">
        <v>365</v>
      </c>
    </row>
    <row r="70" spans="1:2" x14ac:dyDescent="0.2">
      <c r="A70" s="7" t="s">
        <v>366</v>
      </c>
      <c r="B70" s="2" t="s">
        <v>367</v>
      </c>
    </row>
    <row r="71" spans="1:2" ht="24" x14ac:dyDescent="0.2">
      <c r="A71" s="7" t="s">
        <v>368</v>
      </c>
      <c r="B71" s="2" t="s">
        <v>273</v>
      </c>
    </row>
    <row r="72" spans="1:2" ht="36" x14ac:dyDescent="0.2">
      <c r="A72" s="7" t="s">
        <v>20</v>
      </c>
      <c r="B72" s="2" t="s">
        <v>238</v>
      </c>
    </row>
    <row r="73" spans="1:2" x14ac:dyDescent="0.2">
      <c r="A73" s="7" t="s">
        <v>369</v>
      </c>
      <c r="B73" s="2" t="s">
        <v>370</v>
      </c>
    </row>
    <row r="74" spans="1:2" x14ac:dyDescent="0.2">
      <c r="A74" s="7" t="s">
        <v>29</v>
      </c>
      <c r="B74" s="2" t="s">
        <v>245</v>
      </c>
    </row>
    <row r="75" spans="1:2" ht="48" x14ac:dyDescent="0.2">
      <c r="A75" s="7" t="s">
        <v>371</v>
      </c>
      <c r="B75" s="2" t="s">
        <v>372</v>
      </c>
    </row>
    <row r="76" spans="1:2" ht="60" x14ac:dyDescent="0.2">
      <c r="A76" s="7" t="s">
        <v>373</v>
      </c>
      <c r="B76" s="2" t="s">
        <v>374</v>
      </c>
    </row>
    <row r="77" spans="1:2" x14ac:dyDescent="0.2">
      <c r="A77" s="7" t="s">
        <v>375</v>
      </c>
      <c r="B77" s="2" t="s">
        <v>376</v>
      </c>
    </row>
    <row r="78" spans="1:2" x14ac:dyDescent="0.2">
      <c r="A78" s="7" t="s">
        <v>377</v>
      </c>
      <c r="B78" s="2" t="s">
        <v>378</v>
      </c>
    </row>
    <row r="79" spans="1:2" x14ac:dyDescent="0.2">
      <c r="A79" s="7" t="s">
        <v>379</v>
      </c>
      <c r="B79" s="2" t="s">
        <v>342</v>
      </c>
    </row>
    <row r="80" spans="1:2" x14ac:dyDescent="0.2">
      <c r="A80" s="7" t="s">
        <v>380</v>
      </c>
      <c r="B80" s="2" t="s">
        <v>381</v>
      </c>
    </row>
    <row r="81" spans="1:2" x14ac:dyDescent="0.2">
      <c r="A81" s="7" t="s">
        <v>382</v>
      </c>
      <c r="B81" s="2" t="s">
        <v>383</v>
      </c>
    </row>
    <row r="82" spans="1:2" x14ac:dyDescent="0.2">
      <c r="A82" s="7" t="s">
        <v>384</v>
      </c>
      <c r="B82" s="2" t="s">
        <v>385</v>
      </c>
    </row>
    <row r="83" spans="1:2" x14ac:dyDescent="0.2">
      <c r="A83" s="7" t="s">
        <v>386</v>
      </c>
      <c r="B83" s="2" t="s">
        <v>387</v>
      </c>
    </row>
    <row r="84" spans="1:2" x14ac:dyDescent="0.2">
      <c r="A84" s="7" t="s">
        <v>388</v>
      </c>
      <c r="B84" s="2" t="s">
        <v>389</v>
      </c>
    </row>
    <row r="85" spans="1:2" x14ac:dyDescent="0.2">
      <c r="A85" s="7" t="s">
        <v>390</v>
      </c>
      <c r="B85" s="2" t="s">
        <v>391</v>
      </c>
    </row>
    <row r="86" spans="1:2" x14ac:dyDescent="0.2">
      <c r="A86" s="7" t="s">
        <v>392</v>
      </c>
      <c r="B86" s="2" t="s">
        <v>393</v>
      </c>
    </row>
    <row r="87" spans="1:2" ht="36" x14ac:dyDescent="0.2">
      <c r="A87" s="7" t="s">
        <v>394</v>
      </c>
      <c r="B87" s="2" t="s">
        <v>395</v>
      </c>
    </row>
    <row r="88" spans="1:2" x14ac:dyDescent="0.2">
      <c r="A88" s="7" t="s">
        <v>396</v>
      </c>
      <c r="B88" s="2" t="s">
        <v>397</v>
      </c>
    </row>
    <row r="89" spans="1:2" ht="48" x14ac:dyDescent="0.2">
      <c r="A89" s="7" t="s">
        <v>30</v>
      </c>
      <c r="B89" s="3" t="s">
        <v>246</v>
      </c>
    </row>
    <row r="90" spans="1:2" x14ac:dyDescent="0.2">
      <c r="A90" s="7" t="s">
        <v>398</v>
      </c>
      <c r="B90" s="4" t="s">
        <v>399</v>
      </c>
    </row>
    <row r="91" spans="1:2" x14ac:dyDescent="0.2">
      <c r="A91" s="7" t="s">
        <v>31</v>
      </c>
      <c r="B91" s="4" t="s">
        <v>247</v>
      </c>
    </row>
    <row r="92" spans="1:2" ht="36" x14ac:dyDescent="0.2">
      <c r="A92" s="7" t="s">
        <v>400</v>
      </c>
      <c r="B92" s="2" t="s">
        <v>401</v>
      </c>
    </row>
    <row r="93" spans="1:2" ht="60" x14ac:dyDescent="0.2">
      <c r="A93" s="7" t="s">
        <v>402</v>
      </c>
      <c r="B93" s="2" t="s">
        <v>403</v>
      </c>
    </row>
    <row r="94" spans="1:2" ht="36" x14ac:dyDescent="0.2">
      <c r="A94" s="7" t="s">
        <v>32</v>
      </c>
      <c r="B94" s="2" t="s">
        <v>248</v>
      </c>
    </row>
    <row r="95" spans="1:2" ht="36" x14ac:dyDescent="0.2">
      <c r="A95" s="7" t="s">
        <v>404</v>
      </c>
      <c r="B95" s="2" t="s">
        <v>405</v>
      </c>
    </row>
    <row r="96" spans="1:2" x14ac:dyDescent="0.2">
      <c r="A96" s="7" t="s">
        <v>406</v>
      </c>
      <c r="B96" s="2" t="s">
        <v>407</v>
      </c>
    </row>
    <row r="97" spans="1:2" x14ac:dyDescent="0.2">
      <c r="A97" s="7" t="s">
        <v>408</v>
      </c>
      <c r="B97" s="2" t="s">
        <v>409</v>
      </c>
    </row>
    <row r="98" spans="1:2" x14ac:dyDescent="0.2">
      <c r="A98" s="7" t="s">
        <v>410</v>
      </c>
      <c r="B98" s="2" t="s">
        <v>411</v>
      </c>
    </row>
    <row r="99" spans="1:2" ht="24" x14ac:dyDescent="0.2">
      <c r="A99" s="7" t="s">
        <v>412</v>
      </c>
      <c r="B99" s="2" t="s">
        <v>413</v>
      </c>
    </row>
    <row r="100" spans="1:2" ht="48" x14ac:dyDescent="0.2">
      <c r="A100" s="7" t="s">
        <v>414</v>
      </c>
      <c r="B100" s="2" t="s">
        <v>415</v>
      </c>
    </row>
    <row r="101" spans="1:2" x14ac:dyDescent="0.2">
      <c r="A101" s="7" t="s">
        <v>416</v>
      </c>
      <c r="B101" s="2" t="s">
        <v>417</v>
      </c>
    </row>
    <row r="102" spans="1:2" x14ac:dyDescent="0.2">
      <c r="A102" s="7" t="s">
        <v>418</v>
      </c>
      <c r="B102" s="2" t="s">
        <v>419</v>
      </c>
    </row>
    <row r="103" spans="1:2" x14ac:dyDescent="0.2">
      <c r="A103" s="7" t="s">
        <v>420</v>
      </c>
      <c r="B103" s="2" t="s">
        <v>421</v>
      </c>
    </row>
    <row r="104" spans="1:2" x14ac:dyDescent="0.2">
      <c r="A104" s="7" t="s">
        <v>422</v>
      </c>
      <c r="B104" s="2" t="s">
        <v>421</v>
      </c>
    </row>
    <row r="105" spans="1:2" ht="24" x14ac:dyDescent="0.2">
      <c r="A105" s="9" t="s">
        <v>423</v>
      </c>
      <c r="B105" s="2" t="s">
        <v>424</v>
      </c>
    </row>
    <row r="106" spans="1:2" x14ac:dyDescent="0.2">
      <c r="A106" s="9" t="s">
        <v>425</v>
      </c>
      <c r="B106" s="2"/>
    </row>
    <row r="107" spans="1:2" ht="24" x14ac:dyDescent="0.2">
      <c r="A107" s="9" t="s">
        <v>426</v>
      </c>
      <c r="B107" s="2" t="s">
        <v>427</v>
      </c>
    </row>
    <row r="108" spans="1:2" x14ac:dyDescent="0.2">
      <c r="A108" s="9" t="s">
        <v>428</v>
      </c>
      <c r="B108" s="2"/>
    </row>
    <row r="109" spans="1:2" x14ac:dyDescent="0.2">
      <c r="A109" s="7" t="s">
        <v>429</v>
      </c>
      <c r="B109" s="2"/>
    </row>
    <row r="110" spans="1:2" x14ac:dyDescent="0.2">
      <c r="A110" s="7" t="s">
        <v>430</v>
      </c>
      <c r="B110" s="2"/>
    </row>
    <row r="111" spans="1:2" ht="24" x14ac:dyDescent="0.2">
      <c r="A111" s="7" t="s">
        <v>431</v>
      </c>
      <c r="B111" s="2" t="s">
        <v>432</v>
      </c>
    </row>
    <row r="112" spans="1:2" x14ac:dyDescent="0.2">
      <c r="A112" s="7" t="s">
        <v>433</v>
      </c>
      <c r="B112" s="2" t="s">
        <v>434</v>
      </c>
    </row>
    <row r="113" spans="1:2" x14ac:dyDescent="0.2">
      <c r="A113" s="7" t="s">
        <v>435</v>
      </c>
      <c r="B113" s="2"/>
    </row>
    <row r="114" spans="1:2" ht="36" x14ac:dyDescent="0.2">
      <c r="A114" s="7" t="s">
        <v>28</v>
      </c>
      <c r="B114" s="2" t="s">
        <v>244</v>
      </c>
    </row>
    <row r="115" spans="1:2" ht="36" x14ac:dyDescent="0.2">
      <c r="A115" s="7" t="s">
        <v>436</v>
      </c>
      <c r="B115" s="2" t="s">
        <v>437</v>
      </c>
    </row>
    <row r="116" spans="1:2" x14ac:dyDescent="0.2">
      <c r="A116" s="7" t="s">
        <v>438</v>
      </c>
      <c r="B116" s="2" t="s">
        <v>439</v>
      </c>
    </row>
    <row r="117" spans="1:2" x14ac:dyDescent="0.2">
      <c r="A117" s="7" t="s">
        <v>46</v>
      </c>
      <c r="B117" s="2" t="s">
        <v>440</v>
      </c>
    </row>
    <row r="118" spans="1:2" x14ac:dyDescent="0.2">
      <c r="A118" s="7" t="s">
        <v>441</v>
      </c>
      <c r="B118" s="2" t="s">
        <v>442</v>
      </c>
    </row>
    <row r="119" spans="1:2" ht="24" x14ac:dyDescent="0.2">
      <c r="A119" s="7" t="s">
        <v>443</v>
      </c>
      <c r="B119" s="2" t="s">
        <v>444</v>
      </c>
    </row>
    <row r="120" spans="1:2" ht="36" x14ac:dyDescent="0.2">
      <c r="A120" s="7" t="s">
        <v>445</v>
      </c>
      <c r="B120" s="2" t="s">
        <v>446</v>
      </c>
    </row>
    <row r="121" spans="1:2" ht="36" x14ac:dyDescent="0.2">
      <c r="A121" s="7" t="s">
        <v>447</v>
      </c>
      <c r="B121" s="2" t="s">
        <v>448</v>
      </c>
    </row>
    <row r="122" spans="1:2" ht="36" x14ac:dyDescent="0.2">
      <c r="A122" s="7" t="s">
        <v>449</v>
      </c>
      <c r="B122" s="2" t="s">
        <v>450</v>
      </c>
    </row>
    <row r="123" spans="1:2" ht="36" x14ac:dyDescent="0.2">
      <c r="A123" s="7" t="s">
        <v>451</v>
      </c>
      <c r="B123" s="2" t="s">
        <v>452</v>
      </c>
    </row>
    <row r="124" spans="1:2" ht="36" x14ac:dyDescent="0.2">
      <c r="A124" s="7" t="s">
        <v>453</v>
      </c>
      <c r="B124" s="2" t="s">
        <v>454</v>
      </c>
    </row>
    <row r="125" spans="1:2" x14ac:dyDescent="0.2">
      <c r="A125" s="7" t="s">
        <v>455</v>
      </c>
      <c r="B125" s="10"/>
    </row>
    <row r="126" spans="1:2" x14ac:dyDescent="0.2">
      <c r="A126" s="9" t="s">
        <v>48</v>
      </c>
      <c r="B126" s="2" t="s">
        <v>456</v>
      </c>
    </row>
    <row r="127" spans="1:2" ht="49" x14ac:dyDescent="0.2">
      <c r="A127" s="7" t="s">
        <v>457</v>
      </c>
      <c r="B127" s="10" t="s">
        <v>458</v>
      </c>
    </row>
    <row r="128" spans="1:2" x14ac:dyDescent="0.2">
      <c r="A128" s="7" t="s">
        <v>459</v>
      </c>
      <c r="B128" s="10" t="s">
        <v>460</v>
      </c>
    </row>
    <row r="129" spans="1:2" ht="25" x14ac:dyDescent="0.2">
      <c r="A129" s="7" t="s">
        <v>461</v>
      </c>
      <c r="B129" s="10" t="s">
        <v>462</v>
      </c>
    </row>
    <row r="130" spans="1:2" x14ac:dyDescent="0.2">
      <c r="A130" s="7" t="s">
        <v>463</v>
      </c>
      <c r="B130" s="10" t="s">
        <v>464</v>
      </c>
    </row>
    <row r="131" spans="1:2" x14ac:dyDescent="0.2">
      <c r="A131" s="7" t="s">
        <v>465</v>
      </c>
      <c r="B131" s="10" t="s">
        <v>466</v>
      </c>
    </row>
    <row r="132" spans="1:2" x14ac:dyDescent="0.2">
      <c r="A132" s="7" t="s">
        <v>467</v>
      </c>
      <c r="B132" s="2" t="s">
        <v>468</v>
      </c>
    </row>
    <row r="133" spans="1:2" x14ac:dyDescent="0.2">
      <c r="A133" s="7" t="s">
        <v>469</v>
      </c>
      <c r="B133" s="10" t="s">
        <v>470</v>
      </c>
    </row>
    <row r="134" spans="1:2" x14ac:dyDescent="0.2">
      <c r="A134" s="7" t="s">
        <v>53</v>
      </c>
      <c r="B134" s="10" t="s">
        <v>471</v>
      </c>
    </row>
    <row r="135" spans="1:2" x14ac:dyDescent="0.2">
      <c r="A135" s="7" t="s">
        <v>472</v>
      </c>
      <c r="B135" s="10" t="s">
        <v>473</v>
      </c>
    </row>
    <row r="136" spans="1:2" ht="25" x14ac:dyDescent="0.2">
      <c r="A136" s="7" t="s">
        <v>474</v>
      </c>
      <c r="B136" s="10" t="s">
        <v>475</v>
      </c>
    </row>
    <row r="137" spans="1:2" x14ac:dyDescent="0.2">
      <c r="A137" s="7" t="s">
        <v>476</v>
      </c>
      <c r="B137" s="10" t="s">
        <v>477</v>
      </c>
    </row>
    <row r="138" spans="1:2" x14ac:dyDescent="0.2">
      <c r="A138" s="7" t="s">
        <v>478</v>
      </c>
      <c r="B138" s="10" t="s">
        <v>479</v>
      </c>
    </row>
    <row r="139" spans="1:2" x14ac:dyDescent="0.2">
      <c r="A139" s="7" t="s">
        <v>480</v>
      </c>
      <c r="B139" s="10" t="s">
        <v>481</v>
      </c>
    </row>
    <row r="140" spans="1:2" x14ac:dyDescent="0.2">
      <c r="A140" s="7" t="s">
        <v>482</v>
      </c>
      <c r="B140" s="1" t="s">
        <v>483</v>
      </c>
    </row>
    <row r="141" spans="1:2" x14ac:dyDescent="0.2">
      <c r="A141" s="7" t="s">
        <v>484</v>
      </c>
      <c r="B141" s="1" t="s">
        <v>485</v>
      </c>
    </row>
    <row r="142" spans="1:2" x14ac:dyDescent="0.2">
      <c r="A142" s="7" t="s">
        <v>486</v>
      </c>
      <c r="B142" s="1" t="s">
        <v>487</v>
      </c>
    </row>
    <row r="143" spans="1:2" x14ac:dyDescent="0.2">
      <c r="A143" s="7" t="s">
        <v>488</v>
      </c>
      <c r="B143" s="1" t="s">
        <v>489</v>
      </c>
    </row>
    <row r="144" spans="1:2" x14ac:dyDescent="0.2">
      <c r="A144" s="7" t="s">
        <v>490</v>
      </c>
      <c r="B144" s="1" t="s">
        <v>491</v>
      </c>
    </row>
    <row r="145" spans="1:2" x14ac:dyDescent="0.2">
      <c r="A145" s="7" t="s">
        <v>492</v>
      </c>
      <c r="B145" s="1" t="s">
        <v>493</v>
      </c>
    </row>
    <row r="146" spans="1:2" x14ac:dyDescent="0.2">
      <c r="A146" s="7" t="s">
        <v>494</v>
      </c>
      <c r="B146" s="1" t="s">
        <v>495</v>
      </c>
    </row>
    <row r="147" spans="1:2" x14ac:dyDescent="0.2">
      <c r="A147" s="7" t="s">
        <v>496</v>
      </c>
      <c r="B147" s="1" t="s">
        <v>497</v>
      </c>
    </row>
    <row r="148" spans="1:2" x14ac:dyDescent="0.2">
      <c r="A148" s="7" t="s">
        <v>498</v>
      </c>
      <c r="B148" s="1" t="s">
        <v>499</v>
      </c>
    </row>
    <row r="149" spans="1:2" x14ac:dyDescent="0.2">
      <c r="A149" s="7" t="s">
        <v>500</v>
      </c>
      <c r="B149" s="1" t="s">
        <v>501</v>
      </c>
    </row>
    <row r="150" spans="1:2" x14ac:dyDescent="0.2">
      <c r="A150" s="7" t="s">
        <v>502</v>
      </c>
      <c r="B150" s="1" t="s">
        <v>503</v>
      </c>
    </row>
    <row r="151" spans="1:2" x14ac:dyDescent="0.2">
      <c r="A151" s="7" t="s">
        <v>504</v>
      </c>
      <c r="B151" s="1" t="s">
        <v>505</v>
      </c>
    </row>
    <row r="152" spans="1:2" x14ac:dyDescent="0.2">
      <c r="A152" s="7" t="s">
        <v>506</v>
      </c>
      <c r="B152" s="1" t="s">
        <v>507</v>
      </c>
    </row>
    <row r="153" spans="1:2" x14ac:dyDescent="0.2">
      <c r="A153" s="7" t="s">
        <v>508</v>
      </c>
      <c r="B153" s="1" t="s">
        <v>509</v>
      </c>
    </row>
    <row r="154" spans="1:2" x14ac:dyDescent="0.2">
      <c r="A154" s="7" t="s">
        <v>510</v>
      </c>
      <c r="B154" s="1" t="s">
        <v>511</v>
      </c>
    </row>
    <row r="155" spans="1:2" x14ac:dyDescent="0.2">
      <c r="A155" s="7" t="s">
        <v>512</v>
      </c>
      <c r="B155" s="1" t="s">
        <v>513</v>
      </c>
    </row>
    <row r="156" spans="1:2" ht="25" x14ac:dyDescent="0.2">
      <c r="A156" s="7" t="s">
        <v>514</v>
      </c>
      <c r="B156" s="1" t="s">
        <v>515</v>
      </c>
    </row>
    <row r="157" spans="1:2" ht="25" x14ac:dyDescent="0.2">
      <c r="A157" s="7" t="s">
        <v>516</v>
      </c>
      <c r="B157" s="1" t="s">
        <v>515</v>
      </c>
    </row>
    <row r="158" spans="1:2" x14ac:dyDescent="0.2">
      <c r="A158" s="7" t="s">
        <v>517</v>
      </c>
      <c r="B158" s="1" t="s">
        <v>518</v>
      </c>
    </row>
    <row r="159" spans="1:2" x14ac:dyDescent="0.2">
      <c r="A159" s="7" t="s">
        <v>519</v>
      </c>
      <c r="B159" s="1" t="s">
        <v>520</v>
      </c>
    </row>
    <row r="160" spans="1:2" x14ac:dyDescent="0.2">
      <c r="A160" s="7" t="s">
        <v>521</v>
      </c>
      <c r="B160" s="1" t="s">
        <v>522</v>
      </c>
    </row>
    <row r="161" spans="1:2" x14ac:dyDescent="0.2">
      <c r="A161" s="7" t="s">
        <v>523</v>
      </c>
      <c r="B161" s="1" t="s">
        <v>524</v>
      </c>
    </row>
    <row r="162" spans="1:2" x14ac:dyDescent="0.2">
      <c r="A162" s="7" t="s">
        <v>525</v>
      </c>
      <c r="B162" s="1" t="s">
        <v>526</v>
      </c>
    </row>
    <row r="163" spans="1:2" x14ac:dyDescent="0.2">
      <c r="A163" s="7" t="s">
        <v>527</v>
      </c>
      <c r="B163" s="1" t="s">
        <v>477</v>
      </c>
    </row>
    <row r="164" spans="1:2" x14ac:dyDescent="0.2">
      <c r="A164" s="7" t="s">
        <v>528</v>
      </c>
      <c r="B164" s="1" t="s">
        <v>477</v>
      </c>
    </row>
    <row r="165" spans="1:2" x14ac:dyDescent="0.2">
      <c r="A165" s="7" t="s">
        <v>529</v>
      </c>
      <c r="B165" s="1" t="s">
        <v>477</v>
      </c>
    </row>
    <row r="166" spans="1:2" x14ac:dyDescent="0.2">
      <c r="A166" s="7" t="s">
        <v>530</v>
      </c>
      <c r="B166" s="1" t="s">
        <v>477</v>
      </c>
    </row>
    <row r="167" spans="1:2" x14ac:dyDescent="0.2">
      <c r="A167" s="7" t="s">
        <v>531</v>
      </c>
      <c r="B167" s="1" t="s">
        <v>477</v>
      </c>
    </row>
    <row r="168" spans="1:2" x14ac:dyDescent="0.2">
      <c r="A168" s="7" t="s">
        <v>532</v>
      </c>
      <c r="B168" s="1" t="s">
        <v>477</v>
      </c>
    </row>
    <row r="169" spans="1:2" x14ac:dyDescent="0.2">
      <c r="A169" s="7" t="s">
        <v>533</v>
      </c>
      <c r="B169" s="1" t="s">
        <v>477</v>
      </c>
    </row>
    <row r="170" spans="1:2" x14ac:dyDescent="0.2">
      <c r="A170" s="7" t="s">
        <v>534</v>
      </c>
      <c r="B170" s="1" t="s">
        <v>477</v>
      </c>
    </row>
    <row r="171" spans="1:2" x14ac:dyDescent="0.2">
      <c r="A171" s="7" t="s">
        <v>535</v>
      </c>
      <c r="B171" s="1" t="s">
        <v>477</v>
      </c>
    </row>
    <row r="172" spans="1:2" x14ac:dyDescent="0.2">
      <c r="A172" s="7" t="s">
        <v>536</v>
      </c>
      <c r="B172" s="1" t="s">
        <v>477</v>
      </c>
    </row>
    <row r="173" spans="1:2" x14ac:dyDescent="0.2">
      <c r="A173" s="7" t="s">
        <v>537</v>
      </c>
      <c r="B173" s="1" t="s">
        <v>477</v>
      </c>
    </row>
    <row r="174" spans="1:2" x14ac:dyDescent="0.2">
      <c r="A174" s="7" t="s">
        <v>538</v>
      </c>
      <c r="B174" s="1" t="s">
        <v>477</v>
      </c>
    </row>
    <row r="175" spans="1:2" x14ac:dyDescent="0.2">
      <c r="A175" s="7" t="s">
        <v>539</v>
      </c>
      <c r="B175" s="1" t="s">
        <v>477</v>
      </c>
    </row>
    <row r="176" spans="1:2" x14ac:dyDescent="0.2">
      <c r="A176" s="7" t="s">
        <v>540</v>
      </c>
      <c r="B176" s="1" t="s">
        <v>477</v>
      </c>
    </row>
    <row r="177" spans="1:2" x14ac:dyDescent="0.2">
      <c r="A177" s="7" t="s">
        <v>541</v>
      </c>
      <c r="B177" s="1" t="s">
        <v>477</v>
      </c>
    </row>
    <row r="178" spans="1:2" x14ac:dyDescent="0.2">
      <c r="A178" s="7" t="s">
        <v>542</v>
      </c>
      <c r="B178" s="1" t="s">
        <v>477</v>
      </c>
    </row>
    <row r="179" spans="1:2" x14ac:dyDescent="0.2">
      <c r="A179" s="7" t="s">
        <v>543</v>
      </c>
      <c r="B179" s="1" t="s">
        <v>477</v>
      </c>
    </row>
    <row r="180" spans="1:2" ht="49" x14ac:dyDescent="0.2">
      <c r="A180" s="7" t="s">
        <v>544</v>
      </c>
      <c r="B180" s="1" t="s">
        <v>545</v>
      </c>
    </row>
    <row r="181" spans="1:2" x14ac:dyDescent="0.2">
      <c r="A181" s="7" t="s">
        <v>546</v>
      </c>
      <c r="B181" s="1" t="s">
        <v>547</v>
      </c>
    </row>
    <row r="182" spans="1:2" ht="25" x14ac:dyDescent="0.2">
      <c r="A182" s="7" t="s">
        <v>548</v>
      </c>
      <c r="B182" s="1" t="s">
        <v>549</v>
      </c>
    </row>
    <row r="183" spans="1:2" ht="25" x14ac:dyDescent="0.2">
      <c r="A183" s="7" t="s">
        <v>550</v>
      </c>
      <c r="B183" s="1" t="s">
        <v>551</v>
      </c>
    </row>
    <row r="184" spans="1:2" ht="61" x14ac:dyDescent="0.2">
      <c r="A184" s="7" t="s">
        <v>10</v>
      </c>
      <c r="B184" s="1" t="s">
        <v>552</v>
      </c>
    </row>
    <row r="185" spans="1:2" x14ac:dyDescent="0.2">
      <c r="A185" s="7" t="s">
        <v>553</v>
      </c>
      <c r="B185" s="1" t="s">
        <v>554</v>
      </c>
    </row>
    <row r="186" spans="1:2" x14ac:dyDescent="0.2">
      <c r="A186" s="7" t="s">
        <v>555</v>
      </c>
      <c r="B186" s="1" t="s">
        <v>556</v>
      </c>
    </row>
    <row r="187" spans="1:2" ht="25" x14ac:dyDescent="0.2">
      <c r="A187" s="7" t="s">
        <v>557</v>
      </c>
      <c r="B187" s="1" t="s">
        <v>558</v>
      </c>
    </row>
    <row r="188" spans="1:2" ht="37" x14ac:dyDescent="0.2">
      <c r="A188" s="7" t="s">
        <v>559</v>
      </c>
      <c r="B188" s="1" t="s">
        <v>560</v>
      </c>
    </row>
    <row r="189" spans="1:2" ht="25" x14ac:dyDescent="0.2">
      <c r="A189" s="7" t="s">
        <v>561</v>
      </c>
      <c r="B189" s="1" t="s">
        <v>562</v>
      </c>
    </row>
    <row r="190" spans="1:2" x14ac:dyDescent="0.2">
      <c r="A190" s="7" t="s">
        <v>563</v>
      </c>
      <c r="B190" s="1" t="s">
        <v>564</v>
      </c>
    </row>
    <row r="191" spans="1:2" x14ac:dyDescent="0.2">
      <c r="A191" s="7" t="s">
        <v>221</v>
      </c>
      <c r="B191" s="1" t="s">
        <v>565</v>
      </c>
    </row>
    <row r="192" spans="1:2" x14ac:dyDescent="0.2">
      <c r="A192" s="7" t="s">
        <v>566</v>
      </c>
      <c r="B192" s="1" t="s">
        <v>567</v>
      </c>
    </row>
    <row r="193" spans="1:2" x14ac:dyDescent="0.2">
      <c r="A193" s="7" t="s">
        <v>568</v>
      </c>
      <c r="B193" s="1" t="s">
        <v>569</v>
      </c>
    </row>
    <row r="194" spans="1:2" ht="25" x14ac:dyDescent="0.2">
      <c r="A194" s="7" t="s">
        <v>570</v>
      </c>
      <c r="B194" s="1" t="s">
        <v>273</v>
      </c>
    </row>
    <row r="195" spans="1:2" ht="181" x14ac:dyDescent="0.2">
      <c r="A195" s="7" t="s">
        <v>571</v>
      </c>
      <c r="B195" s="1" t="s">
        <v>572</v>
      </c>
    </row>
    <row r="196" spans="1:2" x14ac:dyDescent="0.2">
      <c r="A196" s="7" t="s">
        <v>7</v>
      </c>
      <c r="B196" s="1" t="s">
        <v>228</v>
      </c>
    </row>
    <row r="197" spans="1:2" x14ac:dyDescent="0.2">
      <c r="A197" s="7" t="s">
        <v>573</v>
      </c>
      <c r="B197" s="1" t="s">
        <v>574</v>
      </c>
    </row>
    <row r="198" spans="1:2" x14ac:dyDescent="0.2">
      <c r="A198" s="7" t="s">
        <v>575</v>
      </c>
      <c r="B198" s="1" t="s">
        <v>576</v>
      </c>
    </row>
    <row r="199" spans="1:2" ht="49" x14ac:dyDescent="0.2">
      <c r="A199" s="7" t="s">
        <v>8</v>
      </c>
      <c r="B199" s="1" t="s">
        <v>577</v>
      </c>
    </row>
    <row r="200" spans="1:2" ht="49" x14ac:dyDescent="0.2">
      <c r="A200" s="7" t="s">
        <v>578</v>
      </c>
      <c r="B200" s="1" t="s">
        <v>579</v>
      </c>
    </row>
    <row r="201" spans="1:2" x14ac:dyDescent="0.2">
      <c r="A201" s="7" t="s">
        <v>580</v>
      </c>
      <c r="B201" s="1" t="s">
        <v>581</v>
      </c>
    </row>
    <row r="202" spans="1:2" x14ac:dyDescent="0.2">
      <c r="A202" s="7" t="s">
        <v>582</v>
      </c>
      <c r="B202" s="1" t="s">
        <v>583</v>
      </c>
    </row>
    <row r="203" spans="1:2" ht="193" x14ac:dyDescent="0.2">
      <c r="A203" s="7" t="s">
        <v>9</v>
      </c>
      <c r="B203" s="1" t="s">
        <v>584</v>
      </c>
    </row>
    <row r="204" spans="1:2" ht="85" x14ac:dyDescent="0.2">
      <c r="A204" s="7" t="s">
        <v>585</v>
      </c>
      <c r="B204" s="1" t="s">
        <v>586</v>
      </c>
    </row>
    <row r="205" spans="1:2" x14ac:dyDescent="0.2">
      <c r="A205" s="7" t="s">
        <v>587</v>
      </c>
      <c r="B205" s="1" t="s">
        <v>588</v>
      </c>
    </row>
    <row r="206" spans="1:2" x14ac:dyDescent="0.2">
      <c r="A206" s="7" t="s">
        <v>589</v>
      </c>
      <c r="B206" s="1" t="s">
        <v>477</v>
      </c>
    </row>
    <row r="207" spans="1:2" ht="37" x14ac:dyDescent="0.2">
      <c r="A207" s="7" t="s">
        <v>590</v>
      </c>
      <c r="B207" s="1" t="s">
        <v>591</v>
      </c>
    </row>
    <row r="208" spans="1:2" x14ac:dyDescent="0.2">
      <c r="A208" s="7" t="s">
        <v>592</v>
      </c>
      <c r="B208" s="1" t="s">
        <v>593</v>
      </c>
    </row>
    <row r="209" spans="1:2" x14ac:dyDescent="0.2">
      <c r="A209" s="7" t="s">
        <v>594</v>
      </c>
      <c r="B209" s="1" t="s">
        <v>593</v>
      </c>
    </row>
    <row r="210" spans="1:2" x14ac:dyDescent="0.2">
      <c r="A210" s="7" t="s">
        <v>5</v>
      </c>
      <c r="B210" s="1" t="s">
        <v>227</v>
      </c>
    </row>
    <row r="211" spans="1:2" ht="25" x14ac:dyDescent="0.2">
      <c r="A211" s="7" t="s">
        <v>595</v>
      </c>
      <c r="B211" s="1" t="s">
        <v>596</v>
      </c>
    </row>
    <row r="212" spans="1:2" ht="25" x14ac:dyDescent="0.2">
      <c r="A212" s="7" t="s">
        <v>597</v>
      </c>
      <c r="B212" s="1" t="s">
        <v>598</v>
      </c>
    </row>
    <row r="213" spans="1:2" x14ac:dyDescent="0.2">
      <c r="A213" s="7" t="s">
        <v>599</v>
      </c>
      <c r="B213" s="1" t="s">
        <v>600</v>
      </c>
    </row>
    <row r="214" spans="1:2" x14ac:dyDescent="0.2">
      <c r="A214" s="7" t="s">
        <v>12</v>
      </c>
      <c r="B214" s="1" t="s">
        <v>230</v>
      </c>
    </row>
    <row r="215" spans="1:2" ht="37" x14ac:dyDescent="0.2">
      <c r="A215" s="7" t="s">
        <v>601</v>
      </c>
      <c r="B215" s="1" t="s">
        <v>602</v>
      </c>
    </row>
    <row r="216" spans="1:2" x14ac:dyDescent="0.2">
      <c r="A216" s="7" t="s">
        <v>603</v>
      </c>
      <c r="B216" s="1" t="s">
        <v>604</v>
      </c>
    </row>
    <row r="217" spans="1:2" x14ac:dyDescent="0.2">
      <c r="A217" s="7" t="s">
        <v>605</v>
      </c>
      <c r="B217" s="1" t="s">
        <v>606</v>
      </c>
    </row>
    <row r="218" spans="1:2" ht="25" x14ac:dyDescent="0.2">
      <c r="A218" s="7" t="s">
        <v>607</v>
      </c>
      <c r="B218" s="1" t="s">
        <v>608</v>
      </c>
    </row>
    <row r="219" spans="1:2" ht="25" x14ac:dyDescent="0.2">
      <c r="A219" s="7" t="s">
        <v>609</v>
      </c>
      <c r="B219" s="1" t="s">
        <v>610</v>
      </c>
    </row>
    <row r="220" spans="1:2" x14ac:dyDescent="0.2">
      <c r="A220" s="7" t="s">
        <v>3</v>
      </c>
      <c r="B220" s="1" t="s">
        <v>225</v>
      </c>
    </row>
    <row r="221" spans="1:2" x14ac:dyDescent="0.2">
      <c r="A221" s="7" t="s">
        <v>611</v>
      </c>
      <c r="B221" s="1" t="s">
        <v>612</v>
      </c>
    </row>
    <row r="222" spans="1:2" x14ac:dyDescent="0.2">
      <c r="A222" s="7" t="s">
        <v>613</v>
      </c>
      <c r="B222" s="1" t="s">
        <v>614</v>
      </c>
    </row>
    <row r="223" spans="1:2" x14ac:dyDescent="0.2">
      <c r="A223" s="7" t="s">
        <v>615</v>
      </c>
      <c r="B223" s="1" t="s">
        <v>616</v>
      </c>
    </row>
    <row r="224" spans="1:2" x14ac:dyDescent="0.2">
      <c r="A224" s="7" t="s">
        <v>617</v>
      </c>
      <c r="B224" s="1" t="s">
        <v>618</v>
      </c>
    </row>
    <row r="225" spans="1:2" x14ac:dyDescent="0.2">
      <c r="A225" s="7" t="s">
        <v>619</v>
      </c>
      <c r="B225" s="1" t="s">
        <v>620</v>
      </c>
    </row>
    <row r="226" spans="1:2" ht="49" x14ac:dyDescent="0.2">
      <c r="A226" s="7" t="s">
        <v>13</v>
      </c>
      <c r="B226" s="1" t="s">
        <v>231</v>
      </c>
    </row>
    <row r="227" spans="1:2" x14ac:dyDescent="0.2">
      <c r="A227" s="7" t="s">
        <v>14</v>
      </c>
      <c r="B227" s="1" t="s">
        <v>232</v>
      </c>
    </row>
    <row r="228" spans="1:2" ht="37" x14ac:dyDescent="0.2">
      <c r="A228" s="7" t="s">
        <v>621</v>
      </c>
      <c r="B228" s="1" t="s">
        <v>622</v>
      </c>
    </row>
    <row r="229" spans="1:2" ht="25" x14ac:dyDescent="0.2">
      <c r="A229" s="7" t="s">
        <v>623</v>
      </c>
      <c r="B229" s="1" t="s">
        <v>624</v>
      </c>
    </row>
    <row r="230" spans="1:2" ht="25" x14ac:dyDescent="0.2">
      <c r="A230" s="7" t="s">
        <v>625</v>
      </c>
      <c r="B230" s="1" t="s">
        <v>626</v>
      </c>
    </row>
    <row r="231" spans="1:2" x14ac:dyDescent="0.2">
      <c r="A231" s="7" t="s">
        <v>627</v>
      </c>
      <c r="B231" s="1" t="s">
        <v>628</v>
      </c>
    </row>
    <row r="232" spans="1:2" x14ac:dyDescent="0.2">
      <c r="A232" s="7" t="s">
        <v>629</v>
      </c>
      <c r="B232" s="1" t="s">
        <v>630</v>
      </c>
    </row>
    <row r="233" spans="1:2" ht="37" x14ac:dyDescent="0.2">
      <c r="A233" s="7" t="s">
        <v>631</v>
      </c>
      <c r="B233" s="1" t="s">
        <v>632</v>
      </c>
    </row>
    <row r="234" spans="1:2" x14ac:dyDescent="0.2">
      <c r="A234" s="7" t="s">
        <v>50</v>
      </c>
      <c r="B234" s="1" t="s">
        <v>633</v>
      </c>
    </row>
    <row r="235" spans="1:2" x14ac:dyDescent="0.2">
      <c r="A235" s="7" t="s">
        <v>51</v>
      </c>
      <c r="B235" s="1" t="s">
        <v>634</v>
      </c>
    </row>
    <row r="236" spans="1:2" x14ac:dyDescent="0.2">
      <c r="A236" s="7" t="s">
        <v>635</v>
      </c>
      <c r="B236" s="1" t="s">
        <v>636</v>
      </c>
    </row>
    <row r="237" spans="1:2" x14ac:dyDescent="0.2">
      <c r="A237" s="7" t="s">
        <v>637</v>
      </c>
      <c r="B237" s="1" t="s">
        <v>638</v>
      </c>
    </row>
    <row r="238" spans="1:2" x14ac:dyDescent="0.2">
      <c r="A238" s="7" t="s">
        <v>639</v>
      </c>
      <c r="B238" s="1" t="s">
        <v>640</v>
      </c>
    </row>
    <row r="239" spans="1:2" ht="85" x14ac:dyDescent="0.2">
      <c r="A239" s="7" t="s">
        <v>15</v>
      </c>
      <c r="B239" s="1" t="s">
        <v>233</v>
      </c>
    </row>
    <row r="240" spans="1:2" x14ac:dyDescent="0.2">
      <c r="A240" s="7" t="s">
        <v>16</v>
      </c>
      <c r="B240" s="1" t="s">
        <v>234</v>
      </c>
    </row>
    <row r="241" spans="1:2" ht="61" x14ac:dyDescent="0.2">
      <c r="A241" s="7" t="s">
        <v>641</v>
      </c>
      <c r="B241" s="1" t="s">
        <v>642</v>
      </c>
    </row>
    <row r="242" spans="1:2" ht="49" x14ac:dyDescent="0.2">
      <c r="A242" s="7" t="s">
        <v>643</v>
      </c>
      <c r="B242" s="1" t="s">
        <v>644</v>
      </c>
    </row>
    <row r="243" spans="1:2" x14ac:dyDescent="0.2">
      <c r="A243" s="7" t="s">
        <v>645</v>
      </c>
      <c r="B243" s="1" t="s">
        <v>646</v>
      </c>
    </row>
    <row r="244" spans="1:2" ht="121" x14ac:dyDescent="0.2">
      <c r="A244" s="7" t="s">
        <v>647</v>
      </c>
      <c r="B244" s="1" t="s">
        <v>648</v>
      </c>
    </row>
    <row r="245" spans="1:2" x14ac:dyDescent="0.2">
      <c r="A245" s="7" t="s">
        <v>649</v>
      </c>
      <c r="B245" s="1" t="s">
        <v>650</v>
      </c>
    </row>
    <row r="246" spans="1:2" x14ac:dyDescent="0.2">
      <c r="A246" s="7" t="s">
        <v>651</v>
      </c>
      <c r="B246" s="1" t="s">
        <v>652</v>
      </c>
    </row>
    <row r="247" spans="1:2" x14ac:dyDescent="0.2">
      <c r="A247" s="7" t="s">
        <v>653</v>
      </c>
      <c r="B247" s="1" t="s">
        <v>654</v>
      </c>
    </row>
    <row r="248" spans="1:2" x14ac:dyDescent="0.2">
      <c r="A248" s="7" t="s">
        <v>655</v>
      </c>
      <c r="B248" s="1" t="s">
        <v>656</v>
      </c>
    </row>
    <row r="249" spans="1:2" ht="25" x14ac:dyDescent="0.2">
      <c r="A249" s="7" t="s">
        <v>45</v>
      </c>
      <c r="B249" s="1" t="s">
        <v>657</v>
      </c>
    </row>
    <row r="250" spans="1:2" x14ac:dyDescent="0.2">
      <c r="A250" s="7" t="s">
        <v>658</v>
      </c>
      <c r="B250" s="1" t="s">
        <v>659</v>
      </c>
    </row>
    <row r="251" spans="1:2" x14ac:dyDescent="0.2">
      <c r="A251" s="7" t="s">
        <v>660</v>
      </c>
      <c r="B251" s="1" t="s">
        <v>661</v>
      </c>
    </row>
    <row r="252" spans="1:2" ht="25" x14ac:dyDescent="0.2">
      <c r="A252" s="7" t="s">
        <v>455</v>
      </c>
      <c r="B252" s="1" t="s">
        <v>662</v>
      </c>
    </row>
    <row r="253" spans="1:2" x14ac:dyDescent="0.2">
      <c r="A253" s="7" t="s">
        <v>663</v>
      </c>
      <c r="B253" s="1" t="s">
        <v>664</v>
      </c>
    </row>
    <row r="254" spans="1:2" x14ac:dyDescent="0.2">
      <c r="A254" s="7" t="s">
        <v>665</v>
      </c>
      <c r="B254" s="1" t="s">
        <v>666</v>
      </c>
    </row>
    <row r="255" spans="1:2" x14ac:dyDescent="0.2">
      <c r="A255" s="7" t="s">
        <v>667</v>
      </c>
      <c r="B255" s="1" t="s">
        <v>668</v>
      </c>
    </row>
    <row r="256" spans="1:2" x14ac:dyDescent="0.2">
      <c r="A256" s="7" t="s">
        <v>669</v>
      </c>
      <c r="B256" s="1" t="s">
        <v>670</v>
      </c>
    </row>
    <row r="257" spans="1:2" x14ac:dyDescent="0.2">
      <c r="A257" s="7" t="s">
        <v>671</v>
      </c>
      <c r="B257" s="1" t="s">
        <v>672</v>
      </c>
    </row>
    <row r="258" spans="1:2" x14ac:dyDescent="0.2">
      <c r="A258" s="7" t="s">
        <v>673</v>
      </c>
      <c r="B258" s="1" t="s">
        <v>477</v>
      </c>
    </row>
    <row r="259" spans="1:2" x14ac:dyDescent="0.2">
      <c r="A259" s="7" t="s">
        <v>674</v>
      </c>
      <c r="B259" s="1" t="s">
        <v>477</v>
      </c>
    </row>
    <row r="260" spans="1:2" x14ac:dyDescent="0.2">
      <c r="A260" s="7" t="s">
        <v>675</v>
      </c>
      <c r="B260" s="1" t="s">
        <v>477</v>
      </c>
    </row>
    <row r="261" spans="1:2" x14ac:dyDescent="0.2">
      <c r="A261" s="7" t="s">
        <v>676</v>
      </c>
      <c r="B261" s="1" t="s">
        <v>477</v>
      </c>
    </row>
    <row r="262" spans="1:2" x14ac:dyDescent="0.2">
      <c r="A262" s="7" t="s">
        <v>677</v>
      </c>
      <c r="B262" s="1" t="s">
        <v>477</v>
      </c>
    </row>
    <row r="263" spans="1:2" x14ac:dyDescent="0.2">
      <c r="A263" s="7" t="s">
        <v>678</v>
      </c>
      <c r="B263" s="1" t="s">
        <v>477</v>
      </c>
    </row>
    <row r="264" spans="1:2" x14ac:dyDescent="0.2">
      <c r="A264" s="7" t="s">
        <v>679</v>
      </c>
      <c r="B264" s="1" t="s">
        <v>477</v>
      </c>
    </row>
    <row r="265" spans="1:2" x14ac:dyDescent="0.2">
      <c r="A265" s="7" t="s">
        <v>680</v>
      </c>
      <c r="B265" s="1" t="s">
        <v>681</v>
      </c>
    </row>
    <row r="266" spans="1:2" x14ac:dyDescent="0.2">
      <c r="A266" s="7" t="s">
        <v>682</v>
      </c>
      <c r="B266" s="1" t="s">
        <v>683</v>
      </c>
    </row>
    <row r="267" spans="1:2" x14ac:dyDescent="0.2">
      <c r="A267" s="7" t="s">
        <v>684</v>
      </c>
      <c r="B267" s="1" t="s">
        <v>685</v>
      </c>
    </row>
    <row r="268" spans="1:2" x14ac:dyDescent="0.2">
      <c r="A268" s="7" t="s">
        <v>686</v>
      </c>
      <c r="B268" s="1" t="s">
        <v>687</v>
      </c>
    </row>
    <row r="269" spans="1:2" x14ac:dyDescent="0.2">
      <c r="A269" s="7" t="s">
        <v>688</v>
      </c>
      <c r="B269" s="1" t="s">
        <v>689</v>
      </c>
    </row>
    <row r="270" spans="1:2" x14ac:dyDescent="0.2">
      <c r="A270" s="7" t="s">
        <v>690</v>
      </c>
      <c r="B270" s="1" t="s">
        <v>691</v>
      </c>
    </row>
    <row r="271" spans="1:2" x14ac:dyDescent="0.2">
      <c r="A271" s="7" t="s">
        <v>54</v>
      </c>
      <c r="B271" s="1" t="s">
        <v>692</v>
      </c>
    </row>
    <row r="272" spans="1:2" x14ac:dyDescent="0.2">
      <c r="A272" s="7" t="s">
        <v>693</v>
      </c>
      <c r="B272" s="1" t="s">
        <v>477</v>
      </c>
    </row>
    <row r="273" spans="1:2" x14ac:dyDescent="0.2">
      <c r="A273" s="7" t="s">
        <v>694</v>
      </c>
      <c r="B273" s="1" t="s">
        <v>477</v>
      </c>
    </row>
    <row r="274" spans="1:2" x14ac:dyDescent="0.2">
      <c r="A274" s="7" t="s">
        <v>695</v>
      </c>
      <c r="B274" s="1"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Dimension Descriptions</vt:lpstr>
      <vt:lpstr>Data Dictionary</vt:lpstr>
      <vt:lpstr>Columns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O'Donovan</dc:creator>
  <cp:lastModifiedBy>Terence O'Donovan</cp:lastModifiedBy>
  <dcterms:created xsi:type="dcterms:W3CDTF">2018-01-23T23:01:10Z</dcterms:created>
  <dcterms:modified xsi:type="dcterms:W3CDTF">2018-03-09T00:48:53Z</dcterms:modified>
</cp:coreProperties>
</file>