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a/Library/Mobile Documents/com~apple~CloudDocs/Projects/HousingLiteracy/May 1 Event /"/>
    </mc:Choice>
  </mc:AlternateContent>
  <xr:revisionPtr revIDLastSave="0" documentId="13_ncr:1_{645C65FF-927D-CC4D-95E8-93F355A7146D}" xr6:coauthVersionLast="43" xr6:coauthVersionMax="43" xr10:uidLastSave="{00000000-0000-0000-0000-000000000000}"/>
  <bookViews>
    <workbookView xWindow="380" yWindow="460" windowWidth="28040" windowHeight="17040" xr2:uid="{F75018FA-9BAF-CA43-B111-A5DBCF371C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4" i="1"/>
  <c r="F5" i="1"/>
  <c r="F6" i="1"/>
  <c r="F7" i="1"/>
  <c r="F8" i="1"/>
  <c r="F10" i="1"/>
  <c r="F11" i="1"/>
  <c r="F13" i="1"/>
  <c r="G13" i="1"/>
  <c r="G4" i="1"/>
  <c r="G5" i="1"/>
  <c r="G6" i="1"/>
  <c r="G7" i="1"/>
  <c r="G8" i="1"/>
  <c r="G9" i="1"/>
  <c r="G10" i="1"/>
  <c r="G11" i="1"/>
  <c r="G14" i="1"/>
  <c r="G15" i="1"/>
  <c r="G16" i="1"/>
  <c r="G18" i="1"/>
  <c r="F15" i="1"/>
  <c r="F16" i="1"/>
  <c r="F17" i="1"/>
  <c r="F18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3" i="1"/>
  <c r="J3" i="1" s="1"/>
  <c r="F3" i="1"/>
  <c r="F14" i="1"/>
  <c r="F12" i="1"/>
  <c r="G12" i="1" s="1"/>
  <c r="F9" i="1"/>
</calcChain>
</file>

<file path=xl/sharedStrings.xml><?xml version="1.0" encoding="utf-8"?>
<sst xmlns="http://schemas.openxmlformats.org/spreadsheetml/2006/main" count="36" uniqueCount="16">
  <si>
    <t xml:space="preserve">Year </t>
  </si>
  <si>
    <t>Legal Regulated Rate</t>
  </si>
  <si>
    <t>-</t>
  </si>
  <si>
    <t>Years of Lease</t>
  </si>
  <si>
    <t>RGB Rate Applicable to Year of Lease</t>
  </si>
  <si>
    <t>Correct Increases</t>
  </si>
  <si>
    <t>Difference in Pref Rent</t>
  </si>
  <si>
    <t xml:space="preserve">Difference Rent-Stabilized </t>
  </si>
  <si>
    <t>Registered Preferential Rate</t>
  </si>
  <si>
    <t>Correct  Prefential Rents</t>
  </si>
  <si>
    <t>Improvement</t>
  </si>
  <si>
    <t>Lease Renewal</t>
  </si>
  <si>
    <t>Vacancy Lease</t>
  </si>
  <si>
    <t>Vacancy Lease and MCI*</t>
  </si>
  <si>
    <t xml:space="preserve">* A note about the MCI in 2005 | Subtracting the vacancy increase, the math suggests that the MCI was about a $700.00 incrase or a $2.8 million dollars worth of expenses over 84 months and estimating that every unit has 2 rooms. The building is currenlty worth only about $980,000.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</si>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</sst>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/>
    </xf>
    <xf numFmtId="164" fontId="0" fillId="0" borderId="0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quotePrefix="1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/>
    <xf numFmtId="164" fontId="0" fillId="0" borderId="3" xfId="0" applyNumberForma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quotePrefix="1" applyNumberFormat="1" applyFont="1" applyAlignment="1">
      <alignment horizontal="center" vertical="center"/>
    </xf>
    <xf numFmtId="164" fontId="0" fillId="0" borderId="3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B65F-EC5E-F043-A3D8-701E50EF828C}">
  <dimension ref="A1:J21"/>
  <sheetViews>
    <sheetView tabSelected="1" zoomScale="115" workbookViewId="0">
      <selection activeCell="H16" sqref="H16"/>
    </sheetView>
  </sheetViews>
  <sheetFormatPr baseColWidth="10" defaultRowHeight="16" x14ac:dyDescent="0.2"/>
  <cols>
    <col min="3" max="3" width="13.5" bestFit="1" customWidth="1"/>
    <col min="8" max="8" width="11.6640625" bestFit="1" customWidth="1"/>
  </cols>
  <sheetData>
    <row r="1" spans="1:10" ht="68" x14ac:dyDescent="0.2">
      <c r="A1" s="1" t="s">
        <v>0</v>
      </c>
      <c r="B1" s="1" t="s">
        <v>3</v>
      </c>
      <c r="C1" s="1"/>
      <c r="D1" s="1" t="s">
        <v>4</v>
      </c>
      <c r="E1" s="1" t="s">
        <v>1</v>
      </c>
      <c r="F1" s="1" t="s">
        <v>5</v>
      </c>
      <c r="G1" s="1" t="s">
        <v>7</v>
      </c>
      <c r="H1" s="5" t="s">
        <v>8</v>
      </c>
      <c r="I1" s="11" t="s">
        <v>9</v>
      </c>
      <c r="J1" s="6" t="s">
        <v>6</v>
      </c>
    </row>
    <row r="2" spans="1:10" x14ac:dyDescent="0.2">
      <c r="A2">
        <v>2018</v>
      </c>
      <c r="B2" s="4" t="s">
        <v>2</v>
      </c>
      <c r="C2" s="23"/>
      <c r="D2" s="4" t="s">
        <v>2</v>
      </c>
      <c r="E2" s="4" t="s">
        <v>2</v>
      </c>
      <c r="F2" s="4" t="s">
        <v>2</v>
      </c>
      <c r="G2" s="4"/>
      <c r="H2" s="7" t="s">
        <v>2</v>
      </c>
      <c r="I2" s="12"/>
      <c r="J2" s="13"/>
    </row>
    <row r="3" spans="1:10" x14ac:dyDescent="0.2">
      <c r="A3">
        <v>2017</v>
      </c>
      <c r="B3" s="3">
        <v>1</v>
      </c>
      <c r="C3" s="22"/>
      <c r="D3" s="14">
        <v>1.2500000000000001E-2</v>
      </c>
      <c r="E3" s="15">
        <v>3000.8</v>
      </c>
      <c r="F3" s="15">
        <f>(D3*E4)+E4</f>
        <v>3038.3100000000004</v>
      </c>
      <c r="G3" s="31">
        <f>E3-F3</f>
        <v>-37.510000000000218</v>
      </c>
      <c r="H3" s="16">
        <v>1523.08</v>
      </c>
      <c r="I3" s="17">
        <f>(D3*H4)+H4</f>
        <v>1542.1185</v>
      </c>
      <c r="J3" s="18">
        <f>H3-I3</f>
        <v>-19.038500000000113</v>
      </c>
    </row>
    <row r="4" spans="1:10" x14ac:dyDescent="0.2">
      <c r="A4">
        <v>2016</v>
      </c>
      <c r="B4" s="3">
        <v>1</v>
      </c>
      <c r="C4" s="22"/>
      <c r="D4" s="14">
        <v>0</v>
      </c>
      <c r="E4" s="15">
        <v>3000.8</v>
      </c>
      <c r="F4" s="15">
        <f>(D4*E5)+E5</f>
        <v>3000.8</v>
      </c>
      <c r="G4" s="19">
        <f t="shared" ref="G4:G18" si="0">E4-F4</f>
        <v>0</v>
      </c>
      <c r="H4" s="16">
        <v>1523.08</v>
      </c>
      <c r="I4" s="17">
        <f t="shared" ref="I4:I12" si="1">(D4*H5)+H5</f>
        <v>1523.08</v>
      </c>
      <c r="J4" s="20">
        <f t="shared" ref="J4:J12" si="2">H4-I4</f>
        <v>0</v>
      </c>
    </row>
    <row r="5" spans="1:10" x14ac:dyDescent="0.2">
      <c r="A5">
        <v>2015</v>
      </c>
      <c r="B5" s="3">
        <v>1</v>
      </c>
      <c r="C5" s="22"/>
      <c r="D5" s="14">
        <v>0</v>
      </c>
      <c r="E5" s="15">
        <v>3000.8</v>
      </c>
      <c r="F5" s="15">
        <f>(D5*E6)+E6</f>
        <v>2978.5</v>
      </c>
      <c r="G5" s="30">
        <f t="shared" si="0"/>
        <v>22.300000000000182</v>
      </c>
      <c r="H5" s="16">
        <v>1523.08</v>
      </c>
      <c r="I5" s="17">
        <f t="shared" si="1"/>
        <v>1508</v>
      </c>
      <c r="J5" s="21">
        <f t="shared" si="2"/>
        <v>15.079999999999927</v>
      </c>
    </row>
    <row r="6" spans="1:10" x14ac:dyDescent="0.2">
      <c r="A6">
        <v>2014</v>
      </c>
      <c r="B6" s="3">
        <v>1</v>
      </c>
      <c r="C6" s="22"/>
      <c r="D6" s="14">
        <v>0.01</v>
      </c>
      <c r="E6" s="15">
        <v>2978.5</v>
      </c>
      <c r="F6" s="15">
        <f>(D6*E7)+E7</f>
        <v>2892.5895</v>
      </c>
      <c r="G6" s="30">
        <f t="shared" si="0"/>
        <v>85.910499999999956</v>
      </c>
      <c r="H6" s="16">
        <v>1508</v>
      </c>
      <c r="I6" s="17">
        <f t="shared" si="1"/>
        <v>1464.5</v>
      </c>
      <c r="J6" s="21">
        <f t="shared" si="2"/>
        <v>43.5</v>
      </c>
    </row>
    <row r="7" spans="1:10" ht="17" x14ac:dyDescent="0.2">
      <c r="A7">
        <v>2013</v>
      </c>
      <c r="B7" s="3">
        <v>1</v>
      </c>
      <c r="C7" s="22" t="s">
        <v>12</v>
      </c>
      <c r="D7" s="14">
        <v>0.04</v>
      </c>
      <c r="E7" s="15">
        <v>2863.95</v>
      </c>
      <c r="F7" s="15">
        <f>((D7+0.2)*E8)+E8</f>
        <v>3009.5792000000001</v>
      </c>
      <c r="G7" s="31">
        <f t="shared" si="0"/>
        <v>-145.62920000000031</v>
      </c>
      <c r="H7" s="16">
        <v>1450</v>
      </c>
      <c r="I7" s="17">
        <f t="shared" si="1"/>
        <v>1534</v>
      </c>
      <c r="J7" s="18">
        <f t="shared" si="2"/>
        <v>-84</v>
      </c>
    </row>
    <row r="8" spans="1:10" ht="17" x14ac:dyDescent="0.2">
      <c r="A8">
        <v>2012</v>
      </c>
      <c r="B8" s="3">
        <v>1</v>
      </c>
      <c r="C8" s="22" t="s">
        <v>12</v>
      </c>
      <c r="D8" s="14">
        <v>0.02</v>
      </c>
      <c r="E8" s="15">
        <v>2427.08</v>
      </c>
      <c r="F8" s="15">
        <f>((D8+0.2)*E9)+E9</f>
        <v>2541.6626000000001</v>
      </c>
      <c r="G8" s="31">
        <f t="shared" si="0"/>
        <v>-114.58260000000018</v>
      </c>
      <c r="H8" s="16">
        <v>1475</v>
      </c>
      <c r="I8" s="17">
        <f t="shared" si="1"/>
        <v>1470.84</v>
      </c>
      <c r="J8" s="21">
        <f t="shared" si="2"/>
        <v>4.1600000000000819</v>
      </c>
    </row>
    <row r="9" spans="1:10" x14ac:dyDescent="0.2">
      <c r="A9">
        <v>2011</v>
      </c>
      <c r="B9" s="3">
        <v>1</v>
      </c>
      <c r="C9" s="22"/>
      <c r="D9" s="14">
        <v>3.7499999999999999E-2</v>
      </c>
      <c r="E9" s="15">
        <v>2083.33</v>
      </c>
      <c r="F9" s="15">
        <f>(D9*E10)+E10</f>
        <v>2098.5097500000002</v>
      </c>
      <c r="G9" s="31">
        <f t="shared" si="0"/>
        <v>-15.17975000000024</v>
      </c>
      <c r="H9" s="16">
        <v>1442</v>
      </c>
      <c r="I9" s="17">
        <f t="shared" si="1"/>
        <v>1452.5</v>
      </c>
      <c r="J9" s="18">
        <f t="shared" si="2"/>
        <v>-10.5</v>
      </c>
    </row>
    <row r="10" spans="1:10" ht="17" x14ac:dyDescent="0.2">
      <c r="A10">
        <v>2010</v>
      </c>
      <c r="B10" s="3">
        <v>1</v>
      </c>
      <c r="C10" s="22" t="s">
        <v>12</v>
      </c>
      <c r="D10" s="14">
        <v>2.2499999999999999E-2</v>
      </c>
      <c r="E10" s="15">
        <v>2022.66</v>
      </c>
      <c r="F10" s="15">
        <f>((D10+0.2)*E11)+E11</f>
        <v>2400.6843749999998</v>
      </c>
      <c r="G10" s="31">
        <f t="shared" si="0"/>
        <v>-378.02437499999974</v>
      </c>
      <c r="H10" s="16">
        <v>1400</v>
      </c>
      <c r="I10" s="17">
        <f t="shared" si="1"/>
        <v>1573.3412000000001</v>
      </c>
      <c r="J10" s="18">
        <f t="shared" si="2"/>
        <v>-173.34120000000007</v>
      </c>
    </row>
    <row r="11" spans="1:10" x14ac:dyDescent="0.2">
      <c r="A11">
        <v>2009</v>
      </c>
      <c r="B11" s="3">
        <v>1</v>
      </c>
      <c r="C11" s="22"/>
      <c r="D11" s="14">
        <v>0.03</v>
      </c>
      <c r="E11" s="15">
        <v>1963.75</v>
      </c>
      <c r="F11" s="15">
        <f>(D11*E12)+E12</f>
        <v>2022.6624999999999</v>
      </c>
      <c r="G11" s="31">
        <f t="shared" si="0"/>
        <v>-58.912499999999909</v>
      </c>
      <c r="H11" s="16">
        <v>1538.72</v>
      </c>
      <c r="I11" s="17">
        <f t="shared" si="1"/>
        <v>1538.7170000000001</v>
      </c>
      <c r="J11" s="20">
        <f t="shared" si="2"/>
        <v>2.9999999999290594E-3</v>
      </c>
    </row>
    <row r="12" spans="1:10" x14ac:dyDescent="0.2">
      <c r="A12">
        <v>2008</v>
      </c>
      <c r="B12" s="3">
        <v>1</v>
      </c>
      <c r="C12" s="22"/>
      <c r="D12" s="14"/>
      <c r="E12" s="15">
        <v>1963.75</v>
      </c>
      <c r="F12" s="15">
        <f>(D12*E13)+E13</f>
        <v>1883.7</v>
      </c>
      <c r="G12" s="30">
        <f t="shared" si="0"/>
        <v>80.049999999999955</v>
      </c>
      <c r="H12" s="16">
        <v>1493.9</v>
      </c>
      <c r="I12" s="17">
        <f t="shared" si="1"/>
        <v>1433.36</v>
      </c>
      <c r="J12" s="18">
        <f t="shared" si="2"/>
        <v>60.540000000000191</v>
      </c>
    </row>
    <row r="13" spans="1:10" x14ac:dyDescent="0.2">
      <c r="A13">
        <v>2007</v>
      </c>
      <c r="B13" s="3">
        <v>2</v>
      </c>
      <c r="C13" s="22"/>
      <c r="D13" s="14">
        <v>5.7500000000000002E-2</v>
      </c>
      <c r="E13" s="15">
        <v>1883.7</v>
      </c>
      <c r="F13" s="15">
        <f>(D13*E14)+E14</f>
        <v>1702.575</v>
      </c>
      <c r="G13" s="30">
        <f t="shared" si="0"/>
        <v>181.125</v>
      </c>
      <c r="H13" s="16">
        <v>1433.36</v>
      </c>
      <c r="I13" s="10" t="s">
        <v>2</v>
      </c>
      <c r="J13" s="8" t="s">
        <v>2</v>
      </c>
    </row>
    <row r="14" spans="1:10" x14ac:dyDescent="0.2">
      <c r="A14">
        <v>2006</v>
      </c>
      <c r="B14" s="3">
        <v>2</v>
      </c>
      <c r="C14" s="22"/>
      <c r="D14" s="14"/>
      <c r="E14" s="15">
        <v>1610</v>
      </c>
      <c r="F14" s="15">
        <f>(D14*E15)+E15</f>
        <v>1610</v>
      </c>
      <c r="G14" s="19">
        <f t="shared" si="0"/>
        <v>0</v>
      </c>
      <c r="H14" s="7" t="s">
        <v>2</v>
      </c>
      <c r="I14" s="10" t="s">
        <v>2</v>
      </c>
      <c r="J14" s="8" t="s">
        <v>2</v>
      </c>
    </row>
    <row r="15" spans="1:10" ht="34" x14ac:dyDescent="0.2">
      <c r="A15">
        <v>2005</v>
      </c>
      <c r="B15" s="3">
        <v>2</v>
      </c>
      <c r="C15" s="22" t="s">
        <v>13</v>
      </c>
      <c r="D15" s="14">
        <v>5.5E-2</v>
      </c>
      <c r="E15" s="15">
        <v>1610</v>
      </c>
      <c r="F15" s="15">
        <f>((D15+0.2)*E16)+E16</f>
        <v>901.66730000000007</v>
      </c>
      <c r="G15" s="30">
        <f t="shared" si="0"/>
        <v>708.33269999999993</v>
      </c>
      <c r="H15" s="7" t="s">
        <v>2</v>
      </c>
      <c r="I15" s="10" t="s">
        <v>2</v>
      </c>
      <c r="J15" s="8" t="s">
        <v>2</v>
      </c>
    </row>
    <row r="16" spans="1:10" ht="17" x14ac:dyDescent="0.2">
      <c r="A16">
        <v>2004</v>
      </c>
      <c r="B16" s="3">
        <v>2</v>
      </c>
      <c r="C16" s="22" t="s">
        <v>11</v>
      </c>
      <c r="D16" s="14">
        <v>3.5000000000000003E-2</v>
      </c>
      <c r="E16" s="15">
        <v>718.46</v>
      </c>
      <c r="F16" s="15">
        <f>(D16*E17)+E17</f>
        <v>715.00905</v>
      </c>
      <c r="G16" s="30">
        <f t="shared" si="0"/>
        <v>3.4509500000000344</v>
      </c>
      <c r="H16" s="7" t="s">
        <v>2</v>
      </c>
      <c r="I16" s="10" t="s">
        <v>2</v>
      </c>
      <c r="J16" s="8" t="s">
        <v>2</v>
      </c>
    </row>
    <row r="17" spans="1:10" ht="17" x14ac:dyDescent="0.2">
      <c r="A17">
        <v>2003</v>
      </c>
      <c r="B17" s="2">
        <v>2</v>
      </c>
      <c r="C17" s="24" t="s">
        <v>10</v>
      </c>
      <c r="D17" s="14"/>
      <c r="E17" s="15">
        <v>690.83</v>
      </c>
      <c r="F17" s="15">
        <f>(D17*E18)+E18</f>
        <v>690.83</v>
      </c>
      <c r="G17" s="32" t="s">
        <v>2</v>
      </c>
      <c r="H17" s="34"/>
      <c r="I17" s="9"/>
    </row>
    <row r="18" spans="1:10" x14ac:dyDescent="0.2">
      <c r="A18">
        <v>2002</v>
      </c>
      <c r="B18" s="3">
        <v>2</v>
      </c>
      <c r="C18" s="22"/>
      <c r="D18" s="14">
        <v>0.04</v>
      </c>
      <c r="E18" s="15">
        <v>690.83</v>
      </c>
      <c r="F18" s="15">
        <f>(D18*E19)+E19</f>
        <v>677.79920000000004</v>
      </c>
      <c r="G18" s="30">
        <f t="shared" si="0"/>
        <v>13.030799999999999</v>
      </c>
      <c r="H18" s="35"/>
      <c r="I18" s="37"/>
    </row>
    <row r="19" spans="1:10" x14ac:dyDescent="0.2">
      <c r="A19" s="25"/>
      <c r="B19" s="25"/>
      <c r="C19" s="25"/>
      <c r="D19" s="25"/>
      <c r="E19" s="26">
        <v>651.73</v>
      </c>
      <c r="F19" s="27" t="s">
        <v>2</v>
      </c>
      <c r="G19" s="33" t="s">
        <v>2</v>
      </c>
      <c r="H19" s="36"/>
      <c r="I19" s="38"/>
      <c r="J19" s="25"/>
    </row>
    <row r="20" spans="1:10" s="28" customFormat="1" ht="52" customHeight="1" x14ac:dyDescent="0.2">
      <c r="A20" s="29" t="s">
        <v>14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 ht="17" x14ac:dyDescent="0.2">
      <c r="A21" s="28"/>
      <c r="B21" s="28"/>
      <c r="C21" s="28"/>
      <c r="D21" s="28"/>
      <c r="E21" s="28"/>
      <c r="F21" s="28"/>
      <c r="G21" s="28"/>
      <c r="H21" s="28" t="s">
        <v>15</v>
      </c>
      <c r="I21" s="28"/>
      <c r="J21" s="28"/>
    </row>
  </sheetData>
  <mergeCells count="1"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 Zapatka</dc:creator>
  <cp:lastModifiedBy>Kasey  Zapatka</cp:lastModifiedBy>
  <dcterms:created xsi:type="dcterms:W3CDTF">2019-04-30T22:22:33Z</dcterms:created>
  <dcterms:modified xsi:type="dcterms:W3CDTF">2019-05-01T00:53:39Z</dcterms:modified>
</cp:coreProperties>
</file>