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haakrami/Desktop/"/>
    </mc:Choice>
  </mc:AlternateContent>
  <xr:revisionPtr revIDLastSave="0" documentId="13_ncr:1_{F6786FED-3151-304B-8F17-D2DD0488DADC}" xr6:coauthVersionLast="47" xr6:coauthVersionMax="47" xr10:uidLastSave="{00000000-0000-0000-0000-000000000000}"/>
  <bookViews>
    <workbookView xWindow="440" yWindow="500" windowWidth="28360" windowHeight="16560" activeTab="1" xr2:uid="{8BE7D32E-0BA3-B74F-AB44-B36AF62233EA}"/>
  </bookViews>
  <sheets>
    <sheet name="Bow Random Sampling" sheetId="4" r:id="rId1"/>
    <sheet name="Bow Bald" sheetId="2" r:id="rId2"/>
    <sheet name="Bow Data Distribution" sheetId="3" r:id="rId3"/>
    <sheet name="Bow Uncertainty" sheetId="1" r:id="rId4"/>
    <sheet name="Dev Accuracy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4" l="1" a="1"/>
  <c r="F6" i="4" a="1"/>
  <c r="F10" i="4" a="1"/>
  <c r="F14" i="4" a="1"/>
  <c r="F18" i="4" a="1"/>
  <c r="F22" i="4" a="1"/>
  <c r="F26" i="4" a="1"/>
  <c r="F30" i="4" a="1"/>
  <c r="F12" i="4" a="1"/>
  <c r="F24" i="4" a="1"/>
  <c r="F29" i="4" a="1"/>
  <c r="F3" i="4" a="1"/>
  <c r="F7" i="4" a="1"/>
  <c r="F11" i="4" a="1"/>
  <c r="F19" i="4" a="1"/>
  <c r="F23" i="4" a="1"/>
  <c r="F4" i="4" a="1"/>
  <c r="F16" i="4" a="1"/>
  <c r="F28" i="4" a="1"/>
  <c r="F25" i="4" a="1"/>
  <c r="F15" i="4" a="1"/>
  <c r="F27" i="4" a="1"/>
  <c r="F8" i="4" a="1"/>
  <c r="F20" i="4" a="1"/>
  <c r="F21" i="4" a="1"/>
  <c r="F5" i="4" a="1"/>
  <c r="F9" i="4" a="1"/>
  <c r="F13" i="4" a="1"/>
  <c r="F17" i="4" a="1"/>
  <c r="F1" i="4" a="1"/>
  <c r="G1" i="3" a="1"/>
  <c r="F17" i="4" l="1"/>
  <c r="F13" i="4"/>
  <c r="F9" i="4"/>
  <c r="F5" i="4"/>
  <c r="F21" i="4"/>
  <c r="F20" i="4"/>
  <c r="F8" i="4"/>
  <c r="F27" i="4"/>
  <c r="F15" i="4"/>
  <c r="F25" i="4"/>
  <c r="F28" i="4"/>
  <c r="F16" i="4"/>
  <c r="B8" i="4" s="1" a="1"/>
  <c r="B8" i="4" s="1"/>
  <c r="F4" i="4"/>
  <c r="B4" i="4" s="1" a="1"/>
  <c r="B4" i="4" s="1"/>
  <c r="F23" i="4"/>
  <c r="F19" i="4"/>
  <c r="B9" i="4" s="1" a="1"/>
  <c r="B9" i="4" s="1"/>
  <c r="F11" i="4"/>
  <c r="F7" i="4"/>
  <c r="F3" i="4"/>
  <c r="F29" i="4"/>
  <c r="F24" i="4"/>
  <c r="F12" i="4"/>
  <c r="F30" i="4"/>
  <c r="F26" i="4"/>
  <c r="F22" i="4"/>
  <c r="F18" i="4"/>
  <c r="F14" i="4"/>
  <c r="F10" i="4"/>
  <c r="F6" i="4"/>
  <c r="F2" i="4"/>
  <c r="F1" i="4"/>
  <c r="G1" i="3"/>
  <c r="G2" i="3" a="1"/>
  <c r="G6" i="3" a="1"/>
  <c r="G10" i="3" a="1"/>
  <c r="G14" i="3" a="1"/>
  <c r="G18" i="3" a="1"/>
  <c r="G22" i="3" a="1"/>
  <c r="G26" i="3" a="1"/>
  <c r="G30" i="3" a="1"/>
  <c r="G34" i="3" a="1"/>
  <c r="G38" i="3" a="1"/>
  <c r="G42" i="3" a="1"/>
  <c r="G46" i="3" a="1"/>
  <c r="G50" i="3" a="1"/>
  <c r="G54" i="3" a="1"/>
  <c r="G58" i="3" a="1"/>
  <c r="G62" i="3" a="1"/>
  <c r="G66" i="3" a="1"/>
  <c r="G70" i="3" a="1"/>
  <c r="G74" i="3" a="1"/>
  <c r="G78" i="3" a="1"/>
  <c r="G82" i="3" a="1"/>
  <c r="G86" i="3" a="1"/>
  <c r="G90" i="3" a="1"/>
  <c r="G94" i="3" a="1"/>
  <c r="G7" i="3" a="1"/>
  <c r="G11" i="3" a="1"/>
  <c r="G19" i="3" a="1"/>
  <c r="G27" i="3" a="1"/>
  <c r="G35" i="3" a="1"/>
  <c r="G43" i="3" a="1"/>
  <c r="G51" i="3" a="1"/>
  <c r="G59" i="3" a="1"/>
  <c r="G67" i="3" a="1"/>
  <c r="G75" i="3" a="1"/>
  <c r="G83" i="3" a="1"/>
  <c r="G91" i="3" a="1"/>
  <c r="G99" i="3" a="1"/>
  <c r="G107" i="3" a="1"/>
  <c r="G115" i="3" a="1"/>
  <c r="G123" i="3" a="1"/>
  <c r="G131" i="3" a="1"/>
  <c r="G139" i="3" a="1"/>
  <c r="G147" i="3" a="1"/>
  <c r="G155" i="3" a="1"/>
  <c r="G152" i="3" a="1"/>
  <c r="G109" i="3" a="1"/>
  <c r="G121" i="3" a="1"/>
  <c r="G141" i="3" a="1"/>
  <c r="G3" i="3" a="1"/>
  <c r="G15" i="3" a="1"/>
  <c r="G23" i="3" a="1"/>
  <c r="G31" i="3" a="1"/>
  <c r="G39" i="3" a="1"/>
  <c r="G47" i="3" a="1"/>
  <c r="G55" i="3" a="1"/>
  <c r="G63" i="3" a="1"/>
  <c r="G71" i="3" a="1"/>
  <c r="G79" i="3" a="1"/>
  <c r="G87" i="3" a="1"/>
  <c r="G95" i="3" a="1"/>
  <c r="G103" i="3" a="1"/>
  <c r="G111" i="3" a="1"/>
  <c r="G119" i="3" a="1"/>
  <c r="G127" i="3" a="1"/>
  <c r="G135" i="3" a="1"/>
  <c r="G143" i="3" a="1"/>
  <c r="G151" i="3" a="1"/>
  <c r="G159" i="3" a="1"/>
  <c r="G156" i="3" a="1"/>
  <c r="G101" i="3" a="1"/>
  <c r="G133" i="3" a="1"/>
  <c r="G149" i="3" a="1"/>
  <c r="G8" i="3" a="1"/>
  <c r="G16" i="3" a="1"/>
  <c r="G24" i="3" a="1"/>
  <c r="G32" i="3" a="1"/>
  <c r="G44" i="3" a="1"/>
  <c r="G52" i="3" a="1"/>
  <c r="G60" i="3" a="1"/>
  <c r="G68" i="3" a="1"/>
  <c r="G76" i="3" a="1"/>
  <c r="G84" i="3" a="1"/>
  <c r="G92" i="3" a="1"/>
  <c r="G100" i="3" a="1"/>
  <c r="G108" i="3" a="1"/>
  <c r="G116" i="3" a="1"/>
  <c r="G124" i="3" a="1"/>
  <c r="G132" i="3" a="1"/>
  <c r="G140" i="3" a="1"/>
  <c r="G148" i="3" a="1"/>
  <c r="G105" i="3" a="1"/>
  <c r="G129" i="3" a="1"/>
  <c r="G153" i="3" a="1"/>
  <c r="G4" i="3" a="1"/>
  <c r="G12" i="3" a="1"/>
  <c r="G20" i="3" a="1"/>
  <c r="G28" i="3" a="1"/>
  <c r="G36" i="3" a="1"/>
  <c r="G40" i="3" a="1"/>
  <c r="G48" i="3" a="1"/>
  <c r="G56" i="3" a="1"/>
  <c r="G64" i="3" a="1"/>
  <c r="G72" i="3" a="1"/>
  <c r="G80" i="3" a="1"/>
  <c r="G88" i="3" a="1"/>
  <c r="G96" i="3" a="1"/>
  <c r="G104" i="3" a="1"/>
  <c r="G112" i="3" a="1"/>
  <c r="G120" i="3" a="1"/>
  <c r="G128" i="3" a="1"/>
  <c r="G136" i="3" a="1"/>
  <c r="G144" i="3" a="1"/>
  <c r="G160" i="3" a="1"/>
  <c r="G113" i="3" a="1"/>
  <c r="G125" i="3" a="1"/>
  <c r="G145" i="3" a="1"/>
  <c r="G161" i="3" a="1"/>
  <c r="G5" i="3" a="1"/>
  <c r="G9" i="3" a="1"/>
  <c r="G13" i="3" a="1"/>
  <c r="G17" i="3" a="1"/>
  <c r="G21" i="3" a="1"/>
  <c r="G25" i="3" a="1"/>
  <c r="G29" i="3" a="1"/>
  <c r="G33" i="3" a="1"/>
  <c r="G37" i="3" a="1"/>
  <c r="G41" i="3" a="1"/>
  <c r="G45" i="3" a="1"/>
  <c r="G49" i="3" a="1"/>
  <c r="G53" i="3" a="1"/>
  <c r="G57" i="3" a="1"/>
  <c r="G61" i="3" a="1"/>
  <c r="G65" i="3" a="1"/>
  <c r="G69" i="3" a="1"/>
  <c r="G73" i="3" a="1"/>
  <c r="G77" i="3" a="1"/>
  <c r="G81" i="3" a="1"/>
  <c r="G85" i="3" a="1"/>
  <c r="G89" i="3" a="1"/>
  <c r="G93" i="3" a="1"/>
  <c r="G97" i="3" a="1"/>
  <c r="G117" i="3" a="1"/>
  <c r="G137" i="3" a="1"/>
  <c r="G157" i="3" a="1"/>
  <c r="G98" i="3" a="1"/>
  <c r="G114" i="3" a="1"/>
  <c r="G146" i="3" a="1"/>
  <c r="G162" i="3" a="1"/>
  <c r="G102" i="3" a="1"/>
  <c r="G134" i="3" a="1"/>
  <c r="G154" i="3" a="1"/>
  <c r="G118" i="3" a="1"/>
  <c r="G150" i="3" a="1"/>
  <c r="G138" i="3" a="1"/>
  <c r="G106" i="3" a="1"/>
  <c r="G122" i="3" a="1"/>
  <c r="G142" i="3" a="1"/>
  <c r="G126" i="3" a="1"/>
  <c r="G110" i="3" a="1"/>
  <c r="G158" i="3" a="1"/>
  <c r="G130" i="3" a="1"/>
  <c r="H6" i="2" a="1"/>
  <c r="B3" i="4" l="1" a="1"/>
  <c r="B3" i="4" s="1"/>
  <c r="B10" i="4" a="1"/>
  <c r="B10" i="4" s="1"/>
  <c r="B12" i="4" a="1"/>
  <c r="B12" i="4" s="1"/>
  <c r="B11" i="4" a="1"/>
  <c r="B11" i="4" s="1"/>
  <c r="B7" i="4" a="1"/>
  <c r="B7" i="4" s="1"/>
  <c r="B6" i="4" a="1"/>
  <c r="B6" i="4" s="1"/>
  <c r="B5" i="4" a="1"/>
  <c r="B5" i="4" s="1"/>
  <c r="G130" i="3"/>
  <c r="G158" i="3"/>
  <c r="C51" i="3" s="1"/>
  <c r="G110" i="3"/>
  <c r="C36" i="3" s="1"/>
  <c r="G126" i="3"/>
  <c r="D41" i="3" s="1"/>
  <c r="G142" i="3"/>
  <c r="G122" i="3"/>
  <c r="G106" i="3"/>
  <c r="G138" i="3"/>
  <c r="D44" i="3" s="1"/>
  <c r="G150" i="3"/>
  <c r="D48" i="3" s="1"/>
  <c r="G118" i="3"/>
  <c r="G154" i="3"/>
  <c r="G134" i="3"/>
  <c r="C43" i="3" s="1"/>
  <c r="G102" i="3"/>
  <c r="D33" i="3" s="1"/>
  <c r="G162" i="3"/>
  <c r="D52" i="3" s="1"/>
  <c r="G146" i="3"/>
  <c r="C47" i="3" s="1"/>
  <c r="G114" i="3"/>
  <c r="D37" i="3" s="1"/>
  <c r="G98" i="3"/>
  <c r="G157" i="3"/>
  <c r="G137" i="3"/>
  <c r="C44" i="3" s="1"/>
  <c r="G117" i="3"/>
  <c r="D38" i="3" s="1"/>
  <c r="G97" i="3"/>
  <c r="G93" i="3"/>
  <c r="D31" i="3" s="1"/>
  <c r="G89" i="3"/>
  <c r="C30" i="3" s="1"/>
  <c r="G85" i="3"/>
  <c r="G81" i="3"/>
  <c r="D27" i="3" s="1"/>
  <c r="G77" i="3"/>
  <c r="C26" i="3" s="1"/>
  <c r="G73" i="3"/>
  <c r="G69" i="3"/>
  <c r="D23" i="3" s="1"/>
  <c r="G65" i="3"/>
  <c r="G61" i="3"/>
  <c r="G57" i="3"/>
  <c r="D20" i="3" s="1"/>
  <c r="G53" i="3"/>
  <c r="C19" i="3" s="1"/>
  <c r="G49" i="3"/>
  <c r="G45" i="3"/>
  <c r="D16" i="3" s="1"/>
  <c r="G41" i="3"/>
  <c r="C15" i="3" s="1"/>
  <c r="G37" i="3"/>
  <c r="G33" i="3"/>
  <c r="G29" i="3"/>
  <c r="C12" i="3" s="1"/>
  <c r="G25" i="3"/>
  <c r="G21" i="3"/>
  <c r="D9" i="3" s="1"/>
  <c r="G17" i="3"/>
  <c r="C8" i="3" s="1"/>
  <c r="G13" i="3"/>
  <c r="G9" i="3"/>
  <c r="D5" i="3" s="1"/>
  <c r="G5" i="3"/>
  <c r="C4" i="3" s="1"/>
  <c r="G161" i="3"/>
  <c r="C52" i="3" s="1"/>
  <c r="G145" i="3"/>
  <c r="G125" i="3"/>
  <c r="G113" i="3"/>
  <c r="C37" i="3" s="1"/>
  <c r="G160" i="3"/>
  <c r="G144" i="3"/>
  <c r="D46" i="3" s="1"/>
  <c r="G136" i="3"/>
  <c r="G128" i="3"/>
  <c r="C42" i="3" s="1"/>
  <c r="G120" i="3"/>
  <c r="D39" i="3" s="1"/>
  <c r="G112" i="3"/>
  <c r="G104" i="3"/>
  <c r="G96" i="3"/>
  <c r="D32" i="3" s="1"/>
  <c r="G88" i="3"/>
  <c r="G80" i="3"/>
  <c r="C27" i="3" s="1"/>
  <c r="G72" i="3"/>
  <c r="D24" i="3" s="1"/>
  <c r="G64" i="3"/>
  <c r="G56" i="3"/>
  <c r="C20" i="3" s="1"/>
  <c r="G48" i="3"/>
  <c r="D17" i="3" s="1"/>
  <c r="G40" i="3"/>
  <c r="G36" i="3"/>
  <c r="D13" i="3" s="1"/>
  <c r="G28" i="3"/>
  <c r="G20" i="3"/>
  <c r="C9" i="3" s="1"/>
  <c r="G12" i="3"/>
  <c r="D6" i="3" s="1"/>
  <c r="G4" i="3"/>
  <c r="G153" i="3"/>
  <c r="D49" i="3" s="1"/>
  <c r="G129" i="3"/>
  <c r="D42" i="3" s="1"/>
  <c r="G105" i="3"/>
  <c r="D34" i="3" s="1"/>
  <c r="G148" i="3"/>
  <c r="G140" i="3"/>
  <c r="C45" i="3" s="1"/>
  <c r="G132" i="3"/>
  <c r="G124" i="3"/>
  <c r="G116" i="3"/>
  <c r="C38" i="3" s="1"/>
  <c r="G108" i="3"/>
  <c r="D35" i="3" s="1"/>
  <c r="G100" i="3"/>
  <c r="G92" i="3"/>
  <c r="C31" i="3" s="1"/>
  <c r="G84" i="3"/>
  <c r="D28" i="3" s="1"/>
  <c r="G76" i="3"/>
  <c r="G68" i="3"/>
  <c r="C23" i="3" s="1"/>
  <c r="G60" i="3"/>
  <c r="D21" i="3" s="1"/>
  <c r="G52" i="3"/>
  <c r="G44" i="3"/>
  <c r="G32" i="3"/>
  <c r="G24" i="3"/>
  <c r="D10" i="3" s="1"/>
  <c r="G16" i="3"/>
  <c r="G8" i="3"/>
  <c r="C5" i="3" s="1"/>
  <c r="G149" i="3"/>
  <c r="C48" i="3" s="1"/>
  <c r="G133" i="3"/>
  <c r="G101" i="3"/>
  <c r="C33" i="3" s="1"/>
  <c r="G156" i="3"/>
  <c r="D50" i="3" s="1"/>
  <c r="G159" i="3"/>
  <c r="D51" i="3" s="1"/>
  <c r="G151" i="3"/>
  <c r="G143" i="3"/>
  <c r="G135" i="3"/>
  <c r="D43" i="3" s="1"/>
  <c r="G127" i="3"/>
  <c r="G119" i="3"/>
  <c r="C39" i="3" s="1"/>
  <c r="G111" i="3"/>
  <c r="D36" i="3" s="1"/>
  <c r="G103" i="3"/>
  <c r="G95" i="3"/>
  <c r="C32" i="3" s="1"/>
  <c r="G87" i="3"/>
  <c r="D29" i="3" s="1"/>
  <c r="G79" i="3"/>
  <c r="G71" i="3"/>
  <c r="C24" i="3" s="1"/>
  <c r="G63" i="3"/>
  <c r="D22" i="3" s="1"/>
  <c r="G55" i="3"/>
  <c r="G47" i="3"/>
  <c r="C17" i="3" s="1"/>
  <c r="G39" i="3"/>
  <c r="D14" i="3" s="1"/>
  <c r="G31" i="3"/>
  <c r="G23" i="3"/>
  <c r="C10" i="3" s="1"/>
  <c r="G15" i="3"/>
  <c r="D7" i="3" s="1"/>
  <c r="G3" i="3"/>
  <c r="D3" i="3" s="1"/>
  <c r="G141" i="3"/>
  <c r="D45" i="3" s="1"/>
  <c r="G121" i="3"/>
  <c r="G109" i="3"/>
  <c r="G152" i="3"/>
  <c r="C49" i="3" s="1"/>
  <c r="G155" i="3"/>
  <c r="C50" i="3" s="1"/>
  <c r="G147" i="3"/>
  <c r="D47" i="3" s="1"/>
  <c r="G139" i="3"/>
  <c r="G131" i="3"/>
  <c r="G123" i="3"/>
  <c r="G115" i="3"/>
  <c r="G107" i="3"/>
  <c r="C35" i="3" s="1"/>
  <c r="G99" i="3"/>
  <c r="G91" i="3"/>
  <c r="G83" i="3"/>
  <c r="C28" i="3" s="1"/>
  <c r="G75" i="3"/>
  <c r="D25" i="3" s="1"/>
  <c r="G67" i="3"/>
  <c r="G59" i="3"/>
  <c r="C21" i="3" s="1"/>
  <c r="G51" i="3"/>
  <c r="D18" i="3" s="1"/>
  <c r="G43" i="3"/>
  <c r="G35" i="3"/>
  <c r="C13" i="3" s="1"/>
  <c r="G27" i="3"/>
  <c r="D11" i="3" s="1"/>
  <c r="G19" i="3"/>
  <c r="G11" i="3"/>
  <c r="G7" i="3"/>
  <c r="G94" i="3"/>
  <c r="G90" i="3"/>
  <c r="D30" i="3" s="1"/>
  <c r="G86" i="3"/>
  <c r="C29" i="3" s="1"/>
  <c r="G82" i="3"/>
  <c r="G78" i="3"/>
  <c r="D26" i="3" s="1"/>
  <c r="G74" i="3"/>
  <c r="C25" i="3" s="1"/>
  <c r="G70" i="3"/>
  <c r="G66" i="3"/>
  <c r="G62" i="3"/>
  <c r="C22" i="3" s="1"/>
  <c r="G58" i="3"/>
  <c r="G54" i="3"/>
  <c r="D19" i="3" s="1"/>
  <c r="G50" i="3"/>
  <c r="C18" i="3" s="1"/>
  <c r="G46" i="3"/>
  <c r="G42" i="3"/>
  <c r="D15" i="3" s="1"/>
  <c r="G38" i="3"/>
  <c r="C14" i="3" s="1"/>
  <c r="G34" i="3"/>
  <c r="G30" i="3"/>
  <c r="D12" i="3" s="1"/>
  <c r="G26" i="3"/>
  <c r="C11" i="3" s="1"/>
  <c r="G22" i="3"/>
  <c r="G18" i="3"/>
  <c r="D8" i="3" s="1"/>
  <c r="G14" i="3"/>
  <c r="C7" i="3" s="1"/>
  <c r="G10" i="3"/>
  <c r="G6" i="3"/>
  <c r="D4" i="3" s="1"/>
  <c r="G2" i="3"/>
  <c r="C3" i="3" s="1"/>
  <c r="H6" i="2"/>
  <c r="G6" i="2" a="1"/>
  <c r="D40" i="3" l="1"/>
  <c r="C46" i="3"/>
  <c r="C40" i="3"/>
  <c r="C41" i="3"/>
  <c r="C6" i="3"/>
  <c r="C34" i="3"/>
  <c r="C16" i="3"/>
  <c r="G6" i="2"/>
  <c r="F1" i="3"/>
  <c r="F3" i="2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2" i="2"/>
  <c r="F1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4" i="2"/>
  <c r="B3" i="2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H7" i="2" a="1"/>
  <c r="H11" i="2" a="1"/>
  <c r="H15" i="2" a="1"/>
  <c r="H19" i="2" a="1"/>
  <c r="H23" i="2" a="1"/>
  <c r="H27" i="2" a="1"/>
  <c r="H31" i="2" a="1"/>
  <c r="H35" i="2" a="1"/>
  <c r="H39" i="2" a="1"/>
  <c r="H43" i="2" a="1"/>
  <c r="H47" i="2" a="1"/>
  <c r="H51" i="2" a="1"/>
  <c r="H59" i="2" a="1"/>
  <c r="H63" i="2" a="1"/>
  <c r="H67" i="2" a="1"/>
  <c r="H71" i="2" a="1"/>
  <c r="H75" i="2" a="1"/>
  <c r="H79" i="2" a="1"/>
  <c r="H83" i="2" a="1"/>
  <c r="H87" i="2" a="1"/>
  <c r="H91" i="2" a="1"/>
  <c r="H95" i="2" a="1"/>
  <c r="H99" i="2" a="1"/>
  <c r="H103" i="2" a="1"/>
  <c r="H107" i="2" a="1"/>
  <c r="H111" i="2" a="1"/>
  <c r="H115" i="2" a="1"/>
  <c r="H119" i="2" a="1"/>
  <c r="H123" i="2" a="1"/>
  <c r="H127" i="2" a="1"/>
  <c r="H143" i="2" a="1"/>
  <c r="H163" i="2" a="1"/>
  <c r="H12" i="2" a="1"/>
  <c r="H16" i="2" a="1"/>
  <c r="H24" i="2" a="1"/>
  <c r="H32" i="2" a="1"/>
  <c r="H40" i="2" a="1"/>
  <c r="H44" i="2" a="1"/>
  <c r="H52" i="2" a="1"/>
  <c r="H60" i="2" a="1"/>
  <c r="H68" i="2" a="1"/>
  <c r="H76" i="2" a="1"/>
  <c r="H84" i="2" a="1"/>
  <c r="H92" i="2" a="1"/>
  <c r="H100" i="2" a="1"/>
  <c r="H108" i="2" a="1"/>
  <c r="H116" i="2" a="1"/>
  <c r="H124" i="2" a="1"/>
  <c r="H128" i="2" a="1"/>
  <c r="H136" i="2" a="1"/>
  <c r="H144" i="2" a="1"/>
  <c r="H152" i="2" a="1"/>
  <c r="H160" i="2" a="1"/>
  <c r="H89" i="2" a="1"/>
  <c r="H101" i="2" a="1"/>
  <c r="H117" i="2" a="1"/>
  <c r="H133" i="2" a="1"/>
  <c r="H149" i="2" a="1"/>
  <c r="H157" i="2" a="1"/>
  <c r="H150" i="2" a="1"/>
  <c r="H131" i="2" a="1"/>
  <c r="H155" i="2" a="1"/>
  <c r="H8" i="2" a="1"/>
  <c r="H20" i="2" a="1"/>
  <c r="H28" i="2" a="1"/>
  <c r="H36" i="2" a="1"/>
  <c r="H48" i="2" a="1"/>
  <c r="H56" i="2" a="1"/>
  <c r="H64" i="2" a="1"/>
  <c r="H72" i="2" a="1"/>
  <c r="H80" i="2" a="1"/>
  <c r="H88" i="2" a="1"/>
  <c r="H96" i="2" a="1"/>
  <c r="H104" i="2" a="1"/>
  <c r="H112" i="2" a="1"/>
  <c r="H120" i="2" a="1"/>
  <c r="H132" i="2" a="1"/>
  <c r="H140" i="2" a="1"/>
  <c r="H148" i="2" a="1"/>
  <c r="H156" i="2" a="1"/>
  <c r="H164" i="2" a="1"/>
  <c r="H93" i="2" a="1"/>
  <c r="H113" i="2" a="1"/>
  <c r="H129" i="2" a="1"/>
  <c r="H141" i="2" a="1"/>
  <c r="H161" i="2" a="1"/>
  <c r="H154" i="2" a="1"/>
  <c r="H135" i="2" a="1"/>
  <c r="H21" i="2" a="1"/>
  <c r="H29" i="2" a="1"/>
  <c r="H33" i="2" a="1"/>
  <c r="H37" i="2" a="1"/>
  <c r="H41" i="2" a="1"/>
  <c r="H49" i="2" a="1"/>
  <c r="H61" i="2" a="1"/>
  <c r="H73" i="2" a="1"/>
  <c r="H81" i="2" a="1"/>
  <c r="H105" i="2" a="1"/>
  <c r="H125" i="2" a="1"/>
  <c r="H145" i="2" a="1"/>
  <c r="H146" i="2" a="1"/>
  <c r="H139" i="2" a="1"/>
  <c r="H9" i="2" a="1"/>
  <c r="H13" i="2" a="1"/>
  <c r="H17" i="2" a="1"/>
  <c r="H25" i="2" a="1"/>
  <c r="H45" i="2" a="1"/>
  <c r="H53" i="2" a="1"/>
  <c r="H57" i="2" a="1"/>
  <c r="H65" i="2" a="1"/>
  <c r="H69" i="2" a="1"/>
  <c r="H77" i="2" a="1"/>
  <c r="H85" i="2" a="1"/>
  <c r="H97" i="2" a="1"/>
  <c r="H109" i="2" a="1"/>
  <c r="H121" i="2" a="1"/>
  <c r="H137" i="2" a="1"/>
  <c r="H153" i="2" a="1"/>
  <c r="H165" i="2" a="1"/>
  <c r="H162" i="2" a="1"/>
  <c r="H147" i="2" a="1"/>
  <c r="H14" i="2" a="1"/>
  <c r="H22" i="2" a="1"/>
  <c r="H34" i="2" a="1"/>
  <c r="H42" i="2" a="1"/>
  <c r="H50" i="2" a="1"/>
  <c r="H58" i="2" a="1"/>
  <c r="H66" i="2" a="1"/>
  <c r="H74" i="2" a="1"/>
  <c r="H82" i="2" a="1"/>
  <c r="H90" i="2" a="1"/>
  <c r="H98" i="2" a="1"/>
  <c r="H106" i="2" a="1"/>
  <c r="H114" i="2" a="1"/>
  <c r="H122" i="2" a="1"/>
  <c r="H130" i="2" a="1"/>
  <c r="H138" i="2" a="1"/>
  <c r="H158" i="2" a="1"/>
  <c r="H151" i="2" a="1"/>
  <c r="H10" i="2" a="1"/>
  <c r="H18" i="2" a="1"/>
  <c r="H26" i="2" a="1"/>
  <c r="H30" i="2" a="1"/>
  <c r="H38" i="2" a="1"/>
  <c r="H46" i="2" a="1"/>
  <c r="H54" i="2" a="1"/>
  <c r="H62" i="2" a="1"/>
  <c r="H70" i="2" a="1"/>
  <c r="H78" i="2" a="1"/>
  <c r="H86" i="2" a="1"/>
  <c r="H94" i="2" a="1"/>
  <c r="H102" i="2" a="1"/>
  <c r="H110" i="2" a="1"/>
  <c r="H118" i="2" a="1"/>
  <c r="H126" i="2" a="1"/>
  <c r="H134" i="2" a="1"/>
  <c r="H142" i="2" a="1"/>
  <c r="H166" i="2" a="1"/>
  <c r="H159" i="2" a="1"/>
  <c r="H55" i="2" a="1"/>
  <c r="G7" i="2" a="1"/>
  <c r="G11" i="2" a="1"/>
  <c r="G15" i="2" a="1"/>
  <c r="G19" i="2" a="1"/>
  <c r="G23" i="2" a="1"/>
  <c r="G27" i="2" a="1"/>
  <c r="G31" i="2" a="1"/>
  <c r="G35" i="2" a="1"/>
  <c r="G39" i="2" a="1"/>
  <c r="G43" i="2" a="1"/>
  <c r="G47" i="2" a="1"/>
  <c r="G51" i="2" a="1"/>
  <c r="G55" i="2" a="1"/>
  <c r="G59" i="2" a="1"/>
  <c r="G63" i="2" a="1"/>
  <c r="G67" i="2" a="1"/>
  <c r="G71" i="2" a="1"/>
  <c r="G75" i="2" a="1"/>
  <c r="G79" i="2" a="1"/>
  <c r="G83" i="2" a="1"/>
  <c r="G87" i="2" a="1"/>
  <c r="G91" i="2" a="1"/>
  <c r="G95" i="2" a="1"/>
  <c r="G99" i="2" a="1"/>
  <c r="G103" i="2" a="1"/>
  <c r="G107" i="2" a="1"/>
  <c r="G111" i="2" a="1"/>
  <c r="G115" i="2" a="1"/>
  <c r="G119" i="2" a="1"/>
  <c r="G123" i="2" a="1"/>
  <c r="G127" i="2" a="1"/>
  <c r="G131" i="2" a="1"/>
  <c r="G135" i="2" a="1"/>
  <c r="G139" i="2" a="1"/>
  <c r="G143" i="2" a="1"/>
  <c r="G147" i="2" a="1"/>
  <c r="G151" i="2" a="1"/>
  <c r="G155" i="2" a="1"/>
  <c r="G159" i="2" a="1"/>
  <c r="G163" i="2" a="1"/>
  <c r="G89" i="2" a="1"/>
  <c r="G113" i="2" a="1"/>
  <c r="G129" i="2" a="1"/>
  <c r="G145" i="2" a="1"/>
  <c r="G161" i="2" a="1"/>
  <c r="G26" i="2" a="1"/>
  <c r="G46" i="2" a="1"/>
  <c r="G62" i="2" a="1"/>
  <c r="G74" i="2" a="1"/>
  <c r="G94" i="2" a="1"/>
  <c r="G110" i="2" a="1"/>
  <c r="G126" i="2" a="1"/>
  <c r="G142" i="2" a="1"/>
  <c r="G158" i="2" a="1"/>
  <c r="G12" i="2" a="1"/>
  <c r="G16" i="2" a="1"/>
  <c r="G20" i="2" a="1"/>
  <c r="G24" i="2" a="1"/>
  <c r="G28" i="2" a="1"/>
  <c r="G32" i="2" a="1"/>
  <c r="G36" i="2" a="1"/>
  <c r="G40" i="2" a="1"/>
  <c r="G44" i="2" a="1"/>
  <c r="G48" i="2" a="1"/>
  <c r="G52" i="2" a="1"/>
  <c r="G56" i="2" a="1"/>
  <c r="G64" i="2" a="1"/>
  <c r="G68" i="2" a="1"/>
  <c r="G72" i="2" a="1"/>
  <c r="G80" i="2" a="1"/>
  <c r="G88" i="2" a="1"/>
  <c r="G96" i="2" a="1"/>
  <c r="G100" i="2" a="1"/>
  <c r="G108" i="2" a="1"/>
  <c r="G116" i="2" a="1"/>
  <c r="G124" i="2" a="1"/>
  <c r="G132" i="2" a="1"/>
  <c r="G140" i="2" a="1"/>
  <c r="G148" i="2" a="1"/>
  <c r="G156" i="2" a="1"/>
  <c r="G164" i="2" a="1"/>
  <c r="G37" i="2" a="1"/>
  <c r="G53" i="2" a="1"/>
  <c r="G65" i="2" a="1"/>
  <c r="G77" i="2" a="1"/>
  <c r="G97" i="2" a="1"/>
  <c r="G109" i="2" a="1"/>
  <c r="G125" i="2" a="1"/>
  <c r="G141" i="2" a="1"/>
  <c r="G157" i="2" a="1"/>
  <c r="G18" i="2" a="1"/>
  <c r="G34" i="2" a="1"/>
  <c r="G50" i="2" a="1"/>
  <c r="G66" i="2" a="1"/>
  <c r="G82" i="2" a="1"/>
  <c r="G98" i="2" a="1"/>
  <c r="G118" i="2" a="1"/>
  <c r="G134" i="2" a="1"/>
  <c r="G150" i="2" a="1"/>
  <c r="G166" i="2" a="1"/>
  <c r="G8" i="2" a="1"/>
  <c r="G60" i="2" a="1"/>
  <c r="G76" i="2" a="1"/>
  <c r="G84" i="2" a="1"/>
  <c r="G92" i="2" a="1"/>
  <c r="G104" i="2" a="1"/>
  <c r="G112" i="2" a="1"/>
  <c r="G120" i="2" a="1"/>
  <c r="G128" i="2" a="1"/>
  <c r="G136" i="2" a="1"/>
  <c r="G144" i="2" a="1"/>
  <c r="G152" i="2" a="1"/>
  <c r="G160" i="2" a="1"/>
  <c r="G45" i="2" a="1"/>
  <c r="G57" i="2" a="1"/>
  <c r="G69" i="2" a="1"/>
  <c r="G81" i="2" a="1"/>
  <c r="G93" i="2" a="1"/>
  <c r="G105" i="2" a="1"/>
  <c r="G121" i="2" a="1"/>
  <c r="G137" i="2" a="1"/>
  <c r="G153" i="2" a="1"/>
  <c r="G22" i="2" a="1"/>
  <c r="G38" i="2" a="1"/>
  <c r="G54" i="2" a="1"/>
  <c r="G70" i="2" a="1"/>
  <c r="G86" i="2" a="1"/>
  <c r="G102" i="2" a="1"/>
  <c r="G114" i="2" a="1"/>
  <c r="G130" i="2" a="1"/>
  <c r="G146" i="2" a="1"/>
  <c r="G162" i="2" a="1"/>
  <c r="G13" i="2" a="1"/>
  <c r="G17" i="2" a="1"/>
  <c r="G21" i="2" a="1"/>
  <c r="G25" i="2" a="1"/>
  <c r="G29" i="2" a="1"/>
  <c r="G33" i="2" a="1"/>
  <c r="G41" i="2" a="1"/>
  <c r="G49" i="2" a="1"/>
  <c r="G61" i="2" a="1"/>
  <c r="G73" i="2" a="1"/>
  <c r="G85" i="2" a="1"/>
  <c r="G101" i="2" a="1"/>
  <c r="G117" i="2" a="1"/>
  <c r="G133" i="2" a="1"/>
  <c r="G149" i="2" a="1"/>
  <c r="G165" i="2" a="1"/>
  <c r="G30" i="2" a="1"/>
  <c r="G42" i="2" a="1"/>
  <c r="G58" i="2" a="1"/>
  <c r="G78" i="2" a="1"/>
  <c r="G90" i="2" a="1"/>
  <c r="G106" i="2" a="1"/>
  <c r="G122" i="2" a="1"/>
  <c r="G138" i="2" a="1"/>
  <c r="G154" i="2" a="1"/>
  <c r="G9" i="2" a="1"/>
  <c r="G14" i="2" a="1"/>
  <c r="G10" i="2" a="1"/>
  <c r="F2" i="3" l="1"/>
  <c r="B3" i="3"/>
  <c r="H55" i="2"/>
  <c r="D18" i="2" s="1"/>
  <c r="H159" i="2"/>
  <c r="C50" i="2" s="1"/>
  <c r="H166" i="2"/>
  <c r="D52" i="2" s="1"/>
  <c r="H142" i="2"/>
  <c r="D44" i="2" s="1"/>
  <c r="H134" i="2"/>
  <c r="H126" i="2"/>
  <c r="C40" i="2" s="1"/>
  <c r="H118" i="2"/>
  <c r="D37" i="2" s="1"/>
  <c r="H110" i="2"/>
  <c r="H102" i="2"/>
  <c r="H94" i="2"/>
  <c r="D30" i="2" s="1"/>
  <c r="H86" i="2"/>
  <c r="H78" i="2"/>
  <c r="C25" i="2" s="1"/>
  <c r="H70" i="2"/>
  <c r="H62" i="2"/>
  <c r="H54" i="2"/>
  <c r="C18" i="2" s="1"/>
  <c r="H46" i="2"/>
  <c r="D15" i="2" s="1"/>
  <c r="H38" i="2"/>
  <c r="H30" i="2"/>
  <c r="C11" i="2" s="1"/>
  <c r="H26" i="2"/>
  <c r="H18" i="2"/>
  <c r="C7" i="2" s="1"/>
  <c r="H10" i="2"/>
  <c r="D4" i="2" s="1"/>
  <c r="H151" i="2"/>
  <c r="D47" i="2" s="1"/>
  <c r="H158" i="2"/>
  <c r="H138" i="2"/>
  <c r="C43" i="2" s="1"/>
  <c r="H130" i="2"/>
  <c r="D41" i="2" s="1"/>
  <c r="H122" i="2"/>
  <c r="H114" i="2"/>
  <c r="C36" i="2" s="1"/>
  <c r="H106" i="2"/>
  <c r="D33" i="2" s="1"/>
  <c r="H98" i="2"/>
  <c r="H90" i="2"/>
  <c r="C29" i="2" s="1"/>
  <c r="H82" i="2"/>
  <c r="D26" i="2" s="1"/>
  <c r="H74" i="2"/>
  <c r="H66" i="2"/>
  <c r="C22" i="2" s="1"/>
  <c r="H58" i="2"/>
  <c r="D19" i="2" s="1"/>
  <c r="H50" i="2"/>
  <c r="H42" i="2"/>
  <c r="C14" i="2" s="1"/>
  <c r="H34" i="2"/>
  <c r="D12" i="2" s="1"/>
  <c r="H22" i="2"/>
  <c r="D8" i="2" s="1"/>
  <c r="H14" i="2"/>
  <c r="H147" i="2"/>
  <c r="C46" i="2" s="1"/>
  <c r="H162" i="2"/>
  <c r="C51" i="2" s="1"/>
  <c r="H165" i="2"/>
  <c r="C52" i="2" s="1"/>
  <c r="H153" i="2"/>
  <c r="C48" i="2" s="1"/>
  <c r="H137" i="2"/>
  <c r="H121" i="2"/>
  <c r="D38" i="2" s="1"/>
  <c r="H109" i="2"/>
  <c r="D34" i="2" s="1"/>
  <c r="H97" i="2"/>
  <c r="D31" i="2" s="1"/>
  <c r="H85" i="2"/>
  <c r="D27" i="2" s="1"/>
  <c r="H77" i="2"/>
  <c r="H69" i="2"/>
  <c r="H65" i="2"/>
  <c r="H57" i="2"/>
  <c r="C19" i="2" s="1"/>
  <c r="H53" i="2"/>
  <c r="H45" i="2"/>
  <c r="C15" i="2" s="1"/>
  <c r="H25" i="2"/>
  <c r="D9" i="2" s="1"/>
  <c r="H17" i="2"/>
  <c r="H13" i="2"/>
  <c r="D5" i="2" s="1"/>
  <c r="H9" i="2"/>
  <c r="C4" i="2" s="1"/>
  <c r="H139" i="2"/>
  <c r="D43" i="2" s="1"/>
  <c r="H146" i="2"/>
  <c r="H145" i="2"/>
  <c r="D45" i="2" s="1"/>
  <c r="H125" i="2"/>
  <c r="H105" i="2"/>
  <c r="C33" i="2" s="1"/>
  <c r="H81" i="2"/>
  <c r="C26" i="2" s="1"/>
  <c r="H73" i="2"/>
  <c r="D23" i="2" s="1"/>
  <c r="H61" i="2"/>
  <c r="D20" i="2" s="1"/>
  <c r="H49" i="2"/>
  <c r="D16" i="2" s="1"/>
  <c r="H41" i="2"/>
  <c r="H37" i="2"/>
  <c r="H33" i="2"/>
  <c r="C12" i="2" s="1"/>
  <c r="H29" i="2"/>
  <c r="H21" i="2"/>
  <c r="C8" i="2" s="1"/>
  <c r="H135" i="2"/>
  <c r="H154" i="2"/>
  <c r="D48" i="2" s="1"/>
  <c r="H161" i="2"/>
  <c r="H141" i="2"/>
  <c r="C44" i="2" s="1"/>
  <c r="H129" i="2"/>
  <c r="C41" i="2" s="1"/>
  <c r="H113" i="2"/>
  <c r="H93" i="2"/>
  <c r="C30" i="2" s="1"/>
  <c r="H164" i="2"/>
  <c r="H156" i="2"/>
  <c r="C49" i="2" s="1"/>
  <c r="H148" i="2"/>
  <c r="D46" i="2" s="1"/>
  <c r="H140" i="2"/>
  <c r="H132" i="2"/>
  <c r="C42" i="2" s="1"/>
  <c r="H120" i="2"/>
  <c r="C38" i="2" s="1"/>
  <c r="H112" i="2"/>
  <c r="D35" i="2" s="1"/>
  <c r="H104" i="2"/>
  <c r="H96" i="2"/>
  <c r="C31" i="2" s="1"/>
  <c r="H88" i="2"/>
  <c r="D28" i="2" s="1"/>
  <c r="H80" i="2"/>
  <c r="H72" i="2"/>
  <c r="C23" i="2" s="1"/>
  <c r="H64" i="2"/>
  <c r="D21" i="2" s="1"/>
  <c r="H56" i="2"/>
  <c r="H48" i="2"/>
  <c r="C16" i="2" s="1"/>
  <c r="H36" i="2"/>
  <c r="H28" i="2"/>
  <c r="D10" i="2" s="1"/>
  <c r="H20" i="2"/>
  <c r="H8" i="2"/>
  <c r="H155" i="2"/>
  <c r="H131" i="2"/>
  <c r="H150" i="2"/>
  <c r="C47" i="2" s="1"/>
  <c r="H157" i="2"/>
  <c r="D49" i="2" s="1"/>
  <c r="H149" i="2"/>
  <c r="H133" i="2"/>
  <c r="D42" i="2" s="1"/>
  <c r="H117" i="2"/>
  <c r="C37" i="2" s="1"/>
  <c r="H101" i="2"/>
  <c r="H89" i="2"/>
  <c r="H160" i="2"/>
  <c r="D50" i="2" s="1"/>
  <c r="H152" i="2"/>
  <c r="H144" i="2"/>
  <c r="C45" i="2" s="1"/>
  <c r="H136" i="2"/>
  <c r="H128" i="2"/>
  <c r="H124" i="2"/>
  <c r="H116" i="2"/>
  <c r="H108" i="2"/>
  <c r="C34" i="2" s="1"/>
  <c r="H100" i="2"/>
  <c r="D32" i="2" s="1"/>
  <c r="H92" i="2"/>
  <c r="H84" i="2"/>
  <c r="C27" i="2" s="1"/>
  <c r="H76" i="2"/>
  <c r="D24" i="2" s="1"/>
  <c r="H68" i="2"/>
  <c r="H60" i="2"/>
  <c r="C20" i="2" s="1"/>
  <c r="H52" i="2"/>
  <c r="D17" i="2" s="1"/>
  <c r="H44" i="2"/>
  <c r="H40" i="2"/>
  <c r="D13" i="2" s="1"/>
  <c r="H32" i="2"/>
  <c r="H24" i="2"/>
  <c r="C9" i="2" s="1"/>
  <c r="H16" i="2"/>
  <c r="D6" i="2" s="1"/>
  <c r="H12" i="2"/>
  <c r="C5" i="2" s="1"/>
  <c r="H163" i="2"/>
  <c r="D51" i="2" s="1"/>
  <c r="H143" i="2"/>
  <c r="H127" i="2"/>
  <c r="D40" i="2" s="1"/>
  <c r="H123" i="2"/>
  <c r="C39" i="2" s="1"/>
  <c r="H119" i="2"/>
  <c r="H115" i="2"/>
  <c r="D36" i="2" s="1"/>
  <c r="H111" i="2"/>
  <c r="C35" i="2" s="1"/>
  <c r="H107" i="2"/>
  <c r="H103" i="2"/>
  <c r="H99" i="2"/>
  <c r="C32" i="2" s="1"/>
  <c r="H95" i="2"/>
  <c r="H91" i="2"/>
  <c r="D29" i="2" s="1"/>
  <c r="H87" i="2"/>
  <c r="C28" i="2" s="1"/>
  <c r="H83" i="2"/>
  <c r="H79" i="2"/>
  <c r="D25" i="2" s="1"/>
  <c r="H75" i="2"/>
  <c r="C24" i="2" s="1"/>
  <c r="H71" i="2"/>
  <c r="H67" i="2"/>
  <c r="D22" i="2" s="1"/>
  <c r="H63" i="2"/>
  <c r="C21" i="2" s="1"/>
  <c r="H59" i="2"/>
  <c r="H51" i="2"/>
  <c r="C17" i="2" s="1"/>
  <c r="H47" i="2"/>
  <c r="H43" i="2"/>
  <c r="D14" i="2" s="1"/>
  <c r="H39" i="2"/>
  <c r="C13" i="2" s="1"/>
  <c r="H35" i="2"/>
  <c r="H31" i="2"/>
  <c r="D11" i="2" s="1"/>
  <c r="H27" i="2"/>
  <c r="C10" i="2" s="1"/>
  <c r="H23" i="2"/>
  <c r="H19" i="2"/>
  <c r="D7" i="2" s="1"/>
  <c r="H15" i="2"/>
  <c r="C6" i="2" s="1"/>
  <c r="H11" i="2"/>
  <c r="H7" i="2"/>
  <c r="D3" i="2" s="1"/>
  <c r="C3" i="2"/>
  <c r="G10" i="2"/>
  <c r="G14" i="2"/>
  <c r="G9" i="2"/>
  <c r="G154" i="2"/>
  <c r="G138" i="2"/>
  <c r="G122" i="2"/>
  <c r="G106" i="2"/>
  <c r="G90" i="2"/>
  <c r="G78" i="2"/>
  <c r="G58" i="2"/>
  <c r="G42" i="2"/>
  <c r="G30" i="2"/>
  <c r="G165" i="2"/>
  <c r="G149" i="2"/>
  <c r="G133" i="2"/>
  <c r="G117" i="2"/>
  <c r="G101" i="2"/>
  <c r="G85" i="2"/>
  <c r="G73" i="2"/>
  <c r="G61" i="2"/>
  <c r="G49" i="2"/>
  <c r="G41" i="2"/>
  <c r="G33" i="2"/>
  <c r="G29" i="2"/>
  <c r="G25" i="2"/>
  <c r="G21" i="2"/>
  <c r="G17" i="2"/>
  <c r="G13" i="2"/>
  <c r="G162" i="2"/>
  <c r="G146" i="2"/>
  <c r="G130" i="2"/>
  <c r="G114" i="2"/>
  <c r="G102" i="2"/>
  <c r="G86" i="2"/>
  <c r="G70" i="2"/>
  <c r="G54" i="2"/>
  <c r="G38" i="2"/>
  <c r="G22" i="2"/>
  <c r="G153" i="2"/>
  <c r="G137" i="2"/>
  <c r="G121" i="2"/>
  <c r="G105" i="2"/>
  <c r="G93" i="2"/>
  <c r="G81" i="2"/>
  <c r="G69" i="2"/>
  <c r="G57" i="2"/>
  <c r="G45" i="2"/>
  <c r="G160" i="2"/>
  <c r="G152" i="2"/>
  <c r="G144" i="2"/>
  <c r="G136" i="2"/>
  <c r="G128" i="2"/>
  <c r="G120" i="2"/>
  <c r="G112" i="2"/>
  <c r="G104" i="2"/>
  <c r="G92" i="2"/>
  <c r="G84" i="2"/>
  <c r="G76" i="2"/>
  <c r="G60" i="2"/>
  <c r="G8" i="2"/>
  <c r="G166" i="2"/>
  <c r="G150" i="2"/>
  <c r="G134" i="2"/>
  <c r="G118" i="2"/>
  <c r="G98" i="2"/>
  <c r="G82" i="2"/>
  <c r="G66" i="2"/>
  <c r="G50" i="2"/>
  <c r="G34" i="2"/>
  <c r="G18" i="2"/>
  <c r="G157" i="2"/>
  <c r="G141" i="2"/>
  <c r="G125" i="2"/>
  <c r="G109" i="2"/>
  <c r="G97" i="2"/>
  <c r="G77" i="2"/>
  <c r="G65" i="2"/>
  <c r="G53" i="2"/>
  <c r="G37" i="2"/>
  <c r="G164" i="2"/>
  <c r="G156" i="2"/>
  <c r="G148" i="2"/>
  <c r="G140" i="2"/>
  <c r="G132" i="2"/>
  <c r="G124" i="2"/>
  <c r="G116" i="2"/>
  <c r="G108" i="2"/>
  <c r="G100" i="2"/>
  <c r="G96" i="2"/>
  <c r="G88" i="2"/>
  <c r="G80" i="2"/>
  <c r="G72" i="2"/>
  <c r="G68" i="2"/>
  <c r="G64" i="2"/>
  <c r="G56" i="2"/>
  <c r="G52" i="2"/>
  <c r="G48" i="2"/>
  <c r="G44" i="2"/>
  <c r="G40" i="2"/>
  <c r="G36" i="2"/>
  <c r="G32" i="2"/>
  <c r="G28" i="2"/>
  <c r="G24" i="2"/>
  <c r="G20" i="2"/>
  <c r="G16" i="2"/>
  <c r="G12" i="2"/>
  <c r="G158" i="2"/>
  <c r="G142" i="2"/>
  <c r="G126" i="2"/>
  <c r="G110" i="2"/>
  <c r="G94" i="2"/>
  <c r="G74" i="2"/>
  <c r="G62" i="2"/>
  <c r="G46" i="2"/>
  <c r="G26" i="2"/>
  <c r="G161" i="2"/>
  <c r="G145" i="2"/>
  <c r="G129" i="2"/>
  <c r="G113" i="2"/>
  <c r="G89" i="2"/>
  <c r="G163" i="2"/>
  <c r="G159" i="2"/>
  <c r="G155" i="2"/>
  <c r="G151" i="2"/>
  <c r="G147" i="2"/>
  <c r="G143" i="2"/>
  <c r="G139" i="2"/>
  <c r="G135" i="2"/>
  <c r="G131" i="2"/>
  <c r="G127" i="2"/>
  <c r="G123" i="2"/>
  <c r="G119" i="2"/>
  <c r="G115" i="2"/>
  <c r="G111" i="2"/>
  <c r="G107" i="2"/>
  <c r="G103" i="2"/>
  <c r="G99" i="2"/>
  <c r="G95" i="2"/>
  <c r="G91" i="2"/>
  <c r="G87" i="2"/>
  <c r="G83" i="2"/>
  <c r="G79" i="2"/>
  <c r="G75" i="2"/>
  <c r="G71" i="2"/>
  <c r="G67" i="2"/>
  <c r="G63" i="2"/>
  <c r="G59" i="2"/>
  <c r="G55" i="2"/>
  <c r="G51" i="2"/>
  <c r="G47" i="2"/>
  <c r="G43" i="2"/>
  <c r="G39" i="2"/>
  <c r="G35" i="2"/>
  <c r="G31" i="2"/>
  <c r="G27" i="2"/>
  <c r="G23" i="2"/>
  <c r="G19" i="2"/>
  <c r="G15" i="2"/>
  <c r="G11" i="2"/>
  <c r="G7" i="2"/>
  <c r="F3" i="3" l="1"/>
  <c r="B4" i="3"/>
  <c r="D39" i="2"/>
  <c r="F4" i="3" l="1"/>
  <c r="B5" i="3"/>
  <c r="F5" i="3" l="1"/>
  <c r="B6" i="3"/>
  <c r="F6" i="3" l="1"/>
  <c r="B7" i="3"/>
  <c r="F7" i="3" l="1"/>
  <c r="B8" i="3"/>
  <c r="F8" i="3" l="1"/>
  <c r="B9" i="3"/>
  <c r="F9" i="3" l="1"/>
  <c r="B10" i="3"/>
  <c r="F10" i="3" l="1"/>
  <c r="B11" i="3"/>
  <c r="F11" i="3" l="1"/>
  <c r="B12" i="3"/>
  <c r="F12" i="3" l="1"/>
  <c r="B13" i="3"/>
  <c r="F13" i="3" l="1"/>
  <c r="B14" i="3"/>
  <c r="F14" i="3" l="1"/>
  <c r="B15" i="3"/>
  <c r="F15" i="3" l="1"/>
  <c r="B16" i="3"/>
  <c r="F16" i="3" l="1"/>
  <c r="B17" i="3"/>
  <c r="F17" i="3" l="1"/>
  <c r="B18" i="3"/>
  <c r="F18" i="3" l="1"/>
  <c r="B19" i="3"/>
  <c r="F19" i="3" l="1"/>
  <c r="B20" i="3"/>
  <c r="F20" i="3" l="1"/>
  <c r="B21" i="3"/>
  <c r="F21" i="3" l="1"/>
  <c r="B22" i="3"/>
  <c r="F22" i="3" l="1"/>
  <c r="B23" i="3"/>
  <c r="F23" i="3" l="1"/>
  <c r="B24" i="3"/>
  <c r="F24" i="3" l="1"/>
  <c r="B25" i="3"/>
  <c r="F25" i="3" l="1"/>
  <c r="B26" i="3"/>
  <c r="F26" i="3" l="1"/>
  <c r="B27" i="3"/>
  <c r="F27" i="3" l="1"/>
  <c r="B28" i="3"/>
  <c r="F28" i="3" l="1"/>
  <c r="B29" i="3"/>
  <c r="F29" i="3" l="1"/>
  <c r="B30" i="3"/>
  <c r="F30" i="3" l="1"/>
  <c r="B31" i="3"/>
  <c r="F31" i="3" l="1"/>
  <c r="B32" i="3"/>
  <c r="F32" i="3" l="1"/>
  <c r="B33" i="3"/>
  <c r="F33" i="3" l="1"/>
  <c r="B34" i="3"/>
  <c r="F34" i="3" l="1"/>
  <c r="B35" i="3"/>
  <c r="F35" i="3" l="1"/>
  <c r="B36" i="3"/>
  <c r="F36" i="3" l="1"/>
  <c r="B37" i="3"/>
  <c r="F37" i="3" l="1"/>
  <c r="B38" i="3"/>
  <c r="F38" i="3" l="1"/>
  <c r="B39" i="3"/>
  <c r="F39" i="3" l="1"/>
  <c r="B40" i="3"/>
  <c r="F40" i="3" l="1"/>
  <c r="B41" i="3"/>
  <c r="F41" i="3" l="1"/>
  <c r="B42" i="3"/>
  <c r="F42" i="3" l="1"/>
  <c r="B43" i="3"/>
  <c r="F43" i="3" l="1"/>
  <c r="B44" i="3"/>
  <c r="F44" i="3" l="1"/>
  <c r="B45" i="3"/>
  <c r="F45" i="3" l="1"/>
  <c r="B46" i="3"/>
  <c r="F46" i="3" l="1"/>
  <c r="B47" i="3"/>
  <c r="F47" i="3" l="1"/>
  <c r="B48" i="3"/>
  <c r="F48" i="3" l="1"/>
  <c r="B49" i="3"/>
  <c r="F49" i="3" l="1"/>
  <c r="B50" i="3"/>
  <c r="F50" i="3" l="1"/>
  <c r="B51" i="3"/>
  <c r="F51" i="3" l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F106" i="3" s="1"/>
  <c r="F107" i="3" s="1"/>
  <c r="F108" i="3" s="1"/>
  <c r="F109" i="3" s="1"/>
  <c r="F110" i="3" s="1"/>
  <c r="F111" i="3" s="1"/>
  <c r="F112" i="3" s="1"/>
  <c r="F113" i="3" s="1"/>
  <c r="F114" i="3" s="1"/>
  <c r="F115" i="3" s="1"/>
  <c r="F116" i="3" s="1"/>
  <c r="F117" i="3" s="1"/>
  <c r="F118" i="3" s="1"/>
  <c r="F119" i="3" s="1"/>
  <c r="F120" i="3" s="1"/>
  <c r="F121" i="3" s="1"/>
  <c r="F122" i="3" s="1"/>
  <c r="F123" i="3" s="1"/>
  <c r="F124" i="3" s="1"/>
  <c r="F125" i="3" s="1"/>
  <c r="F126" i="3" s="1"/>
  <c r="F127" i="3" s="1"/>
  <c r="F128" i="3" s="1"/>
  <c r="F129" i="3" s="1"/>
  <c r="F130" i="3" s="1"/>
  <c r="F131" i="3" s="1"/>
  <c r="F132" i="3" s="1"/>
  <c r="F133" i="3" s="1"/>
  <c r="F134" i="3" s="1"/>
  <c r="F135" i="3" s="1"/>
  <c r="F136" i="3" s="1"/>
  <c r="F137" i="3" s="1"/>
  <c r="F138" i="3" s="1"/>
  <c r="F139" i="3" s="1"/>
  <c r="F140" i="3" s="1"/>
  <c r="F141" i="3" s="1"/>
  <c r="F142" i="3" s="1"/>
  <c r="F143" i="3" s="1"/>
  <c r="F144" i="3" s="1"/>
  <c r="F145" i="3" s="1"/>
  <c r="F146" i="3" s="1"/>
  <c r="F147" i="3" s="1"/>
  <c r="F148" i="3" s="1"/>
  <c r="F149" i="3" s="1"/>
  <c r="F150" i="3" s="1"/>
  <c r="F151" i="3" s="1"/>
  <c r="F152" i="3" s="1"/>
  <c r="F153" i="3" s="1"/>
  <c r="F154" i="3" s="1"/>
  <c r="F155" i="3" s="1"/>
  <c r="F156" i="3" s="1"/>
  <c r="F157" i="3" s="1"/>
  <c r="F158" i="3" s="1"/>
  <c r="F159" i="3" s="1"/>
  <c r="F160" i="3" s="1"/>
  <c r="F161" i="3" s="1"/>
  <c r="F162" i="3" s="1"/>
  <c r="B52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<sst xmlns="http://schemas.openxmlformats.org/spreadsheetml/2006/main" count="536" uniqueCount="347">
  <si>
    <t>Epoch</t>
  </si>
  <si>
    <t xml:space="preserve">Train Accuracy </t>
  </si>
  <si>
    <t>Dev Accuracy</t>
  </si>
  <si>
    <t>Epoch 1</t>
  </si>
  <si>
    <t>Train accuracy: 0.7532</t>
  </si>
  <si>
    <t>Dev accuracy: 0.74304</t>
  </si>
  <si>
    <t>Epoch 2</t>
  </si>
  <si>
    <t>Train accuracy: 0.7986</t>
  </si>
  <si>
    <t>Dev accuracy: 0.79888</t>
  </si>
  <si>
    <t>Epoch 3</t>
  </si>
  <si>
    <t>Train accuracy: 0.8068</t>
  </si>
  <si>
    <t>Dev accuracy: 0.80936</t>
  </si>
  <si>
    <t>Epoch 4</t>
  </si>
  <si>
    <t>Train accuracy: 0.807</t>
  </si>
  <si>
    <t>Dev accuracy: 0.81304</t>
  </si>
  <si>
    <t>Epoch 5</t>
  </si>
  <si>
    <t>Train accuracy: 0.8036</t>
  </si>
  <si>
    <t>Dev accuracy: 0.8108</t>
  </si>
  <si>
    <t>Epoch 6</t>
  </si>
  <si>
    <t>Dev accuracy: 0.8096</t>
  </si>
  <si>
    <t>Epoch 7</t>
  </si>
  <si>
    <t>Train accuracy: 0.7944</t>
  </si>
  <si>
    <t>Dev accuracy: 0.8088</t>
  </si>
  <si>
    <t>Epoch 8</t>
  </si>
  <si>
    <t>Train accuracy: 0.7936</t>
  </si>
  <si>
    <t>Dev accuracy: 0.80808</t>
  </si>
  <si>
    <t>Epoch 9</t>
  </si>
  <si>
    <t>Dev accuracy: 0.80864</t>
  </si>
  <si>
    <t>Epoch 10</t>
  </si>
  <si>
    <t>Dev accuracy: 0.80896</t>
  </si>
  <si>
    <t>Data iteration 1</t>
  </si>
  <si>
    <t>Finding best 1000 items in pool of 37500</t>
  </si>
  <si>
    <t>Training on 2000 items</t>
  </si>
  <si>
    <t>Epoch 11</t>
  </si>
  <si>
    <t>Train accuracy: 0.7692</t>
  </si>
  <si>
    <t>Dev accuracy: 0.75016</t>
  </si>
  <si>
    <t>Epoch 12</t>
  </si>
  <si>
    <t>Train accuracy: 0.8302</t>
  </si>
  <si>
    <t>Dev accuracy: 0.82096</t>
  </si>
  <si>
    <t>Epoch 13</t>
  </si>
  <si>
    <t>Train accuracy: 0.822</t>
  </si>
  <si>
    <t>Dev accuracy: 0.82056</t>
  </si>
  <si>
    <t>Epoch 14</t>
  </si>
  <si>
    <t>Train accuracy: 0.8282</t>
  </si>
  <si>
    <t>Dev accuracy: 0.81712</t>
  </si>
  <si>
    <t>Epoch 15</t>
  </si>
  <si>
    <t>Train accuracy: 0.8264</t>
  </si>
  <si>
    <t>Dev accuracy: 0.8188</t>
  </si>
  <si>
    <t>Epoch 16</t>
  </si>
  <si>
    <t>Train accuracy: 0.8284</t>
  </si>
  <si>
    <t>Dev accuracy: 0.81696</t>
  </si>
  <si>
    <t>Epoch 17</t>
  </si>
  <si>
    <t>Train accuracy: 0.8272</t>
  </si>
  <si>
    <t>Dev accuracy: 0.81768</t>
  </si>
  <si>
    <t>Epoch 18</t>
  </si>
  <si>
    <t>Train accuracy: 0.827</t>
  </si>
  <si>
    <t>Epoch 19</t>
  </si>
  <si>
    <t>Dev accuracy: 0.81792</t>
  </si>
  <si>
    <t>Epoch 20</t>
  </si>
  <si>
    <t>Dev accuracy: 0.81776</t>
  </si>
  <si>
    <t>Data iteration 2</t>
  </si>
  <si>
    <t>Training on 3000 items</t>
  </si>
  <si>
    <t>Epoch 21</t>
  </si>
  <si>
    <t>Train accuracy: 0.6928</t>
  </si>
  <si>
    <t>Dev accuracy: 0.67104</t>
  </si>
  <si>
    <t>Epoch 22</t>
  </si>
  <si>
    <t>Train accuracy: 0.8446</t>
  </si>
  <si>
    <t>Dev accuracy: 0.8364</t>
  </si>
  <si>
    <t>Epoch 23</t>
  </si>
  <si>
    <t>Train accuracy: 0.8424</t>
  </si>
  <si>
    <t>Dev accuracy: 0.83176</t>
  </si>
  <si>
    <t>Epoch 24</t>
  </si>
  <si>
    <t>Train accuracy: 0.8514</t>
  </si>
  <si>
    <t>Dev accuracy: 0.8292</t>
  </si>
  <si>
    <t>Epoch 25</t>
  </si>
  <si>
    <t>Train accuracy: 0.845</t>
  </si>
  <si>
    <t>Dev accuracy: 0.828</t>
  </si>
  <si>
    <t>Epoch 26</t>
  </si>
  <si>
    <t>Train accuracy: 0.8452</t>
  </si>
  <si>
    <t>Dev accuracy: 0.82584</t>
  </si>
  <si>
    <t>Epoch 27</t>
  </si>
  <si>
    <t>Train accuracy: 0.846</t>
  </si>
  <si>
    <t>Dev accuracy: 0.82296</t>
  </si>
  <si>
    <t>Epoch 28</t>
  </si>
  <si>
    <t>Train accuracy: 0.8448</t>
  </si>
  <si>
    <t>Dev accuracy: 0.82392</t>
  </si>
  <si>
    <t>Epoch 29</t>
  </si>
  <si>
    <t>Train accuracy: 0.8454</t>
  </si>
  <si>
    <t>Dev accuracy: 0.82288</t>
  </si>
  <si>
    <t>Epoch 30</t>
  </si>
  <si>
    <t>Train accuracy: 0.8444</t>
  </si>
  <si>
    <t>Data iteration 3</t>
  </si>
  <si>
    <t>Training on 4000 items</t>
  </si>
  <si>
    <t>Epoch 31</t>
  </si>
  <si>
    <t>Train accuracy: 0.781</t>
  </si>
  <si>
    <t>Dev accuracy: 0.75408</t>
  </si>
  <si>
    <t>Epoch 32</t>
  </si>
  <si>
    <t>Train accuracy: 0.8402</t>
  </si>
  <si>
    <t>Dev accuracy: 0.82256</t>
  </si>
  <si>
    <t>Epoch 33</t>
  </si>
  <si>
    <t>Train accuracy: 0.8606</t>
  </si>
  <si>
    <t>Dev accuracy: 0.8344</t>
  </si>
  <si>
    <t>Epoch 34</t>
  </si>
  <si>
    <t>Train accuracy: 0.8584</t>
  </si>
  <si>
    <t>Dev accuracy: 0.83152</t>
  </si>
  <si>
    <t>Epoch 35</t>
  </si>
  <si>
    <t>Train accuracy: 0.8588</t>
  </si>
  <si>
    <t>Dev accuracy: 0.83248</t>
  </si>
  <si>
    <t>Epoch 36</t>
  </si>
  <si>
    <t>Dev accuracy: 0.83144</t>
  </si>
  <si>
    <t>Epoch 37</t>
  </si>
  <si>
    <t>Train accuracy: 0.8574</t>
  </si>
  <si>
    <t>Dev accuracy: 0.82816</t>
  </si>
  <si>
    <t>Epoch 38</t>
  </si>
  <si>
    <t>Dev accuracy: 0.8308</t>
  </si>
  <si>
    <t>Epoch 39</t>
  </si>
  <si>
    <t>Train accuracy: 0.8576</t>
  </si>
  <si>
    <t>Dev accuracy: 0.83208</t>
  </si>
  <si>
    <t>Epoch 40</t>
  </si>
  <si>
    <t>Train accuracy: 0.8622</t>
  </si>
  <si>
    <t>Dev accuracy: 0.83232</t>
  </si>
  <si>
    <t>Data iteration 4</t>
  </si>
  <si>
    <t>Training on 5000 items</t>
  </si>
  <si>
    <t>Epoch 41</t>
  </si>
  <si>
    <t>Train accuracy: 0.7898</t>
  </si>
  <si>
    <t>Dev accuracy: 0.76696</t>
  </si>
  <si>
    <t>Epoch 42</t>
  </si>
  <si>
    <t>Train accuracy: 0.8546</t>
  </si>
  <si>
    <t>Dev accuracy: 0.83064</t>
  </si>
  <si>
    <t>Epoch 43</t>
  </si>
  <si>
    <t>Train accuracy: 0.8662</t>
  </si>
  <si>
    <t>Dev accuracy: 0.84192</t>
  </si>
  <si>
    <t>Epoch 44</t>
  </si>
  <si>
    <t>Train accuracy: 0.8704</t>
  </si>
  <si>
    <t>Dev accuracy: 0.84048</t>
  </si>
  <si>
    <t>Epoch 45</t>
  </si>
  <si>
    <t>Train accuracy: 0.8732</t>
  </si>
  <si>
    <t>Dev accuracy: 0.83792</t>
  </si>
  <si>
    <t>Epoch 46</t>
  </si>
  <si>
    <t>Train accuracy: 0.8742</t>
  </si>
  <si>
    <t>Dev accuracy: 0.83648</t>
  </si>
  <si>
    <t>Epoch 47</t>
  </si>
  <si>
    <t>Train accuracy: 0.867</t>
  </si>
  <si>
    <t>Dev accuracy: 0.83376</t>
  </si>
  <si>
    <t>Epoch 48</t>
  </si>
  <si>
    <t>Train accuracy: 0.866</t>
  </si>
  <si>
    <t>Dev accuracy: 0.82872</t>
  </si>
  <si>
    <t>Epoch 49</t>
  </si>
  <si>
    <t>Train accuracy: 0.8672</t>
  </si>
  <si>
    <t>Dev accuracy: 0.83024</t>
  </si>
  <si>
    <t>Epoch 50</t>
  </si>
  <si>
    <t>Train accuracy: 0.8766</t>
  </si>
  <si>
    <t>Train Accuracy</t>
  </si>
  <si>
    <t>Data iteration 0</t>
  </si>
  <si>
    <t>Training on 1000 items</t>
  </si>
  <si>
    <t>Train accuracy: 0.7276</t>
  </si>
  <si>
    <t>Dev accuracy: 0.72552</t>
  </si>
  <si>
    <t>Train accuracy: 0.7906</t>
  </si>
  <si>
    <t>Dev accuracy: 0.78416</t>
  </si>
  <si>
    <t>Train accuracy: 0.8082</t>
  </si>
  <si>
    <t>Dev accuracy: 0.7988</t>
  </si>
  <si>
    <t>Train accuracy: 0.8118</t>
  </si>
  <si>
    <t>Dev accuracy: 0.80336</t>
  </si>
  <si>
    <t>Train accuracy: 0.8116</t>
  </si>
  <si>
    <t>Dev accuracy: 0.80152</t>
  </si>
  <si>
    <t>Train accuracy: 0.8062</t>
  </si>
  <si>
    <t>Dev accuracy: 0.79944</t>
  </si>
  <si>
    <t>Train accuracy: 0.8046</t>
  </si>
  <si>
    <t>Dev accuracy: 0.79928</t>
  </si>
  <si>
    <t>Train accuracy: 0.8052</t>
  </si>
  <si>
    <t>Dev accuracy: 0.79936</t>
  </si>
  <si>
    <t>Train accuracy: 0.8042</t>
  </si>
  <si>
    <t>Dev accuracy: 0.7992</t>
  </si>
  <si>
    <t>Train accuracy: 0.5172</t>
  </si>
  <si>
    <t>Dev accuracy: 0.49856</t>
  </si>
  <si>
    <t>Train accuracy: 0.8156</t>
  </si>
  <si>
    <t>Dev accuracy: 0.8048</t>
  </si>
  <si>
    <t>Train accuracy: 0.821</t>
  </si>
  <si>
    <t>Dev accuracy: 0.8104</t>
  </si>
  <si>
    <t>Train accuracy: 0.8144</t>
  </si>
  <si>
    <t>Train accuracy: 0.8184</t>
  </si>
  <si>
    <t>Train accuracy: 0.8186</t>
  </si>
  <si>
    <t>Dev accuracy: 0.80328</t>
  </si>
  <si>
    <t>Train accuracy: 0.8182</t>
  </si>
  <si>
    <t>Dev accuracy: 0.80424</t>
  </si>
  <si>
    <t>Dev accuracy: 0.80392</t>
  </si>
  <si>
    <t>Train accuracy: 0.8178</t>
  </si>
  <si>
    <t>Dev accuracy: 0.80384</t>
  </si>
  <si>
    <t>Train accuracy: 0.8176</t>
  </si>
  <si>
    <t>Train accuracy: 0.6434</t>
  </si>
  <si>
    <t>Dev accuracy: 0.63192</t>
  </si>
  <si>
    <t>Train accuracy: 0.836</t>
  </si>
  <si>
    <t>Dev accuracy: 0.82696</t>
  </si>
  <si>
    <t>Train accuracy: 0.824</t>
  </si>
  <si>
    <t>Dev accuracy: 0.81672</t>
  </si>
  <si>
    <t>Train accuracy: 0.8214</t>
  </si>
  <si>
    <t>Dev accuracy: 0.80984</t>
  </si>
  <si>
    <t>Train accuracy: 0.8216</t>
  </si>
  <si>
    <t>Dev accuracy: 0.81224</t>
  </si>
  <si>
    <t>Train accuracy: 0.8228</t>
  </si>
  <si>
    <t>Dev accuracy: 0.81288</t>
  </si>
  <si>
    <t>Train accuracy: 0.8244</t>
  </si>
  <si>
    <t>Dev accuracy: 0.81312</t>
  </si>
  <si>
    <t>Train accuracy: 0.8232</t>
  </si>
  <si>
    <t>Dev accuracy: 0.8124</t>
  </si>
  <si>
    <t>Train accuracy: 0.8234</t>
  </si>
  <si>
    <t>Dev accuracy: 0.81216</t>
  </si>
  <si>
    <t>Dev accuracy: 0.81256</t>
  </si>
  <si>
    <t>Train accuracy: 0.7454</t>
  </si>
  <si>
    <t>Dev accuracy: 0.73264</t>
  </si>
  <si>
    <t>Train accuracy: 0.828</t>
  </si>
  <si>
    <t>Dev accuracy: 0.82272</t>
  </si>
  <si>
    <t>Dev accuracy: 0.81784</t>
  </si>
  <si>
    <t>Train accuracy: 0.8246</t>
  </si>
  <si>
    <t>Dev accuracy: 0.81472</t>
  </si>
  <si>
    <t>Dev accuracy: 0.81272</t>
  </si>
  <si>
    <t>Train accuracy: 0.8124</t>
  </si>
  <si>
    <t>Dev accuracy: 0.80976</t>
  </si>
  <si>
    <t>Train accuracy: 0.8152</t>
  </si>
  <si>
    <t>Dev accuracy: 0.8128</t>
  </si>
  <si>
    <t>Train accuracy: 0.818</t>
  </si>
  <si>
    <t>Dev accuracy: 0.81264</t>
  </si>
  <si>
    <t>Train accuracy: 0.8206</t>
  </si>
  <si>
    <t>Dev accuracy: 0.81152</t>
  </si>
  <si>
    <t>Dev accuracy: 0.812</t>
  </si>
  <si>
    <t>Train accuracy: 0.7176</t>
  </si>
  <si>
    <t>Dev accuracy: 0.70464</t>
  </si>
  <si>
    <t>Train accuracy: 0.832</t>
  </si>
  <si>
    <t>Dev accuracy: 0.82624</t>
  </si>
  <si>
    <t>Train accuracy: 0.8248</t>
  </si>
  <si>
    <t>Dev accuracy: 0.82496</t>
  </si>
  <si>
    <t>Train accuracy: 0.8336</t>
  </si>
  <si>
    <t>Dev accuracy: 0.8256</t>
  </si>
  <si>
    <t>Train accuracy: 0.8344</t>
  </si>
  <si>
    <t>Dev accuracy: 0.82192</t>
  </si>
  <si>
    <t>Train accuracy: 0.8218</t>
  </si>
  <si>
    <t>Dev accuracy: 0.82136</t>
  </si>
  <si>
    <t>Train accuracy: 0.8312</t>
  </si>
  <si>
    <t>Dev accuracy: 0.82352</t>
  </si>
  <si>
    <t>Train accuracy: 0.8296</t>
  </si>
  <si>
    <t>Dev accuracy: 0.8244</t>
  </si>
  <si>
    <t>Train accuracy: 0.83</t>
  </si>
  <si>
    <t>Dev accuracy: 0.82544</t>
  </si>
  <si>
    <t>Train accuracy: 0.829</t>
  </si>
  <si>
    <t>Train accuracy: 0.6752</t>
  </si>
  <si>
    <t>Dev accuracy: 0.68072</t>
  </si>
  <si>
    <t>Train accuracy: 0.7588</t>
  </si>
  <si>
    <t>Dev accuracy: 0.75888</t>
  </si>
  <si>
    <t>Train accuracy: 0.7826</t>
  </si>
  <si>
    <t>Dev accuracy: 0.78672</t>
  </si>
  <si>
    <t>Train accuracy: 0.7876</t>
  </si>
  <si>
    <t>Dev accuracy: 0.78744</t>
  </si>
  <si>
    <t>Train accuracy: 0.7904</t>
  </si>
  <si>
    <t>Dev accuracy: 0.78568</t>
  </si>
  <si>
    <t>Train accuracy: 0.7894</t>
  </si>
  <si>
    <t>Dev accuracy: 0.78472</t>
  </si>
  <si>
    <t>Train accuracy: 0.7896</t>
  </si>
  <si>
    <t>Dev accuracy: 0.78392</t>
  </si>
  <si>
    <t>Train accuracy: 0.789</t>
  </si>
  <si>
    <t>Dev accuracy: 0.78536</t>
  </si>
  <si>
    <t>Dev accuracy: 0.78528</t>
  </si>
  <si>
    <t>Dev accuracy: 0.78544</t>
  </si>
  <si>
    <t>Train accuracy: 0.7698</t>
  </si>
  <si>
    <t>Dev accuracy: 0.77184</t>
  </si>
  <si>
    <t>Train accuracy: 0.8114</t>
  </si>
  <si>
    <t>Dev accuracy: 0.80736</t>
  </si>
  <si>
    <t>Train accuracy: 0.8106</t>
  </si>
  <si>
    <t>Dev accuracy: 0.8028</t>
  </si>
  <si>
    <t>Train accuracy: 0.8032</t>
  </si>
  <si>
    <t>Dev accuracy: 0.79808</t>
  </si>
  <si>
    <t>Train accuracy: 0.8016</t>
  </si>
  <si>
    <t>Dev accuracy: 0.79864</t>
  </si>
  <si>
    <t>Train accuracy: 0.8008</t>
  </si>
  <si>
    <t>Dev accuracy: 0.79816</t>
  </si>
  <si>
    <t>Train accuracy: 0.8006</t>
  </si>
  <si>
    <t>Dev accuracy: 0.79832</t>
  </si>
  <si>
    <t>Train accuracy: 0.801</t>
  </si>
  <si>
    <t>Dev accuracy: 0.79768</t>
  </si>
  <si>
    <t>Train accuracy: 0.8018</t>
  </si>
  <si>
    <t>Dev accuracy: 0.79848</t>
  </si>
  <si>
    <t>Dev accuracy: 0.81048</t>
  </si>
  <si>
    <t>Train accuracy: 0.815</t>
  </si>
  <si>
    <t>Dev accuracy: 0.80416</t>
  </si>
  <si>
    <t>Train accuracy: 0.82</t>
  </si>
  <si>
    <t>Dev accuracy: 0.80912</t>
  </si>
  <si>
    <t>Train accuracy: 0.8162</t>
  </si>
  <si>
    <t>Dev accuracy: 0.80728</t>
  </si>
  <si>
    <t>Train accuracy: 0.8128</t>
  </si>
  <si>
    <t>Dev accuracy: 0.8052</t>
  </si>
  <si>
    <t>Dev accuracy: 0.80536</t>
  </si>
  <si>
    <t>Train accuracy: 0.8126</t>
  </si>
  <si>
    <t>Train accuracy: 0.8132</t>
  </si>
  <si>
    <t>Train accuracy: 0.8136</t>
  </si>
  <si>
    <t>Dev accuracy: 0.80568</t>
  </si>
  <si>
    <t>Dev accuracy: 0.8064</t>
  </si>
  <si>
    <t>Dev accuracy: 0.818</t>
  </si>
  <si>
    <t>Train accuracy: 0.8378</t>
  </si>
  <si>
    <t>Dev accuracy: 0.82384</t>
  </si>
  <si>
    <t>Train accuracy: 0.8258</t>
  </si>
  <si>
    <t>Train accuracy: 0.8242</t>
  </si>
  <si>
    <t>Dev accuracy: 0.80664</t>
  </si>
  <si>
    <t>Dev accuracy: 0.806</t>
  </si>
  <si>
    <t>Train accuracy: 0.8298</t>
  </si>
  <si>
    <t>Dev accuracy: 0.81016</t>
  </si>
  <si>
    <t>Dev accuracy: 0.80904</t>
  </si>
  <si>
    <t>Dev accuracy: 0.80928</t>
  </si>
  <si>
    <t>Train accuracy: 0.8286</t>
  </si>
  <si>
    <t>Train accuracy: 0.8328</t>
  </si>
  <si>
    <t>Dev accuracy: 0.82504</t>
  </si>
  <si>
    <t>Train accuracy: 0.8464</t>
  </si>
  <si>
    <t>Dev accuracy: 0.82856</t>
  </si>
  <si>
    <t>Train accuracy: 0.8408</t>
  </si>
  <si>
    <t>Dev accuracy: 0.81816</t>
  </si>
  <si>
    <t>Train accuracy: 0.8432</t>
  </si>
  <si>
    <t>Dev accuracy: 0.82176</t>
  </si>
  <si>
    <t>Train accuracy: 0.8442</t>
  </si>
  <si>
    <t>Dev accuracy: 0.81888</t>
  </si>
  <si>
    <t>Train accuracy: 0.8434</t>
  </si>
  <si>
    <t>Dev accuracy: 0.81928</t>
  </si>
  <si>
    <t>Train accuracy: 0.8422</t>
  </si>
  <si>
    <t>Dev accuracy: 0.81872</t>
  </si>
  <si>
    <t>Train accuracy: 0.843</t>
  </si>
  <si>
    <t>Dev accuracy: 0.81856</t>
  </si>
  <si>
    <t>Dev accuracy: 0.81832</t>
  </si>
  <si>
    <t>Train accuracy: 0.8436</t>
  </si>
  <si>
    <t>Dev accuracy: 0.81808</t>
  </si>
  <si>
    <t>Dev accuracy: 0.84328</t>
  </si>
  <si>
    <t>Train accuracy: 0.8508</t>
  </si>
  <si>
    <t>Dev accuracy: 0.83784</t>
  </si>
  <si>
    <t>Dev accuracy: 0.83392</t>
  </si>
  <si>
    <t>Train accuracy: 0.8466</t>
  </si>
  <si>
    <t>Dev accuracy: 0.82832</t>
  </si>
  <si>
    <t>Dev accuracy: 0.82376</t>
  </si>
  <si>
    <t>Dev accuracy: 0.82784</t>
  </si>
  <si>
    <t>Train accuracy: 0.8478</t>
  </si>
  <si>
    <t>Dev accuracy: 0.82888</t>
  </si>
  <si>
    <t>Train accuracy: 0.8462</t>
  </si>
  <si>
    <t>Dev accuracy: 0.82768</t>
  </si>
  <si>
    <t>Train accuracy: 0.8476</t>
  </si>
  <si>
    <t>Dev accuracy: 0.8276</t>
  </si>
  <si>
    <t>Train accuracy: 0.8484</t>
  </si>
  <si>
    <t>Dev accuracy: 0.82792</t>
  </si>
  <si>
    <t>Random Sampling</t>
  </si>
  <si>
    <t>Uncertainty</t>
  </si>
  <si>
    <t>BALD</t>
  </si>
  <si>
    <t>Data Distribution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</si>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</sst>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 Curves -</a:t>
            </a:r>
            <a:r>
              <a:rPr lang="en-US" baseline="0"/>
              <a:t> Bow Random Sampling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Train Accuracy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'Bow Random Sampling'!$C$3:$C$12</c:f>
              <c:numCache>
                <c:formatCode>General</c:formatCode>
                <c:ptCount val="10"/>
                <c:pt idx="0">
                  <c:v>0.84640000000000004</c:v>
                </c:pt>
                <c:pt idx="1">
                  <c:v>0.8508</c:v>
                </c:pt>
                <c:pt idx="2">
                  <c:v>0.84499999999999997</c:v>
                </c:pt>
                <c:pt idx="3">
                  <c:v>0.84660000000000002</c:v>
                </c:pt>
                <c:pt idx="4">
                  <c:v>0.84319999999999995</c:v>
                </c:pt>
                <c:pt idx="5">
                  <c:v>0.84419999999999995</c:v>
                </c:pt>
                <c:pt idx="6">
                  <c:v>0.8478</c:v>
                </c:pt>
                <c:pt idx="7">
                  <c:v>0.84619999999999995</c:v>
                </c:pt>
                <c:pt idx="8">
                  <c:v>0.84760000000000002</c:v>
                </c:pt>
                <c:pt idx="9">
                  <c:v>0.84840000000000004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A5-8743-8B7C-CF851F824BFA}"/>
            </c:ext>
          </c:extLst>
        </c:ser>
        <c:ser>
          <c:idx val="1"/>
          <c:order val="1"/>
          <c:tx>
            <c:v>Dev Accuracy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'Bow Random Sampling'!$D$3:$D$12</c:f>
              <c:numCache>
                <c:formatCode>General</c:formatCode>
                <c:ptCount val="10"/>
                <c:pt idx="0">
                  <c:v>0.84328000000000003</c:v>
                </c:pt>
                <c:pt idx="1">
                  <c:v>0.83784000000000003</c:v>
                </c:pt>
                <c:pt idx="2">
                  <c:v>0.83391999999999999</c:v>
                </c:pt>
                <c:pt idx="3">
                  <c:v>0.82831999999999995</c:v>
                </c:pt>
                <c:pt idx="4">
                  <c:v>0.82376000000000005</c:v>
                </c:pt>
                <c:pt idx="5">
                  <c:v>0.82784000000000002</c:v>
                </c:pt>
                <c:pt idx="6">
                  <c:v>0.82887999999999995</c:v>
                </c:pt>
                <c:pt idx="7">
                  <c:v>0.82767999999999997</c:v>
                </c:pt>
                <c:pt idx="8">
                  <c:v>0.8276</c:v>
                </c:pt>
                <c:pt idx="9">
                  <c:v>0.82791999999999999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A5-8743-8B7C-CF851F824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0712943"/>
        <c:axId val="950408847"/>
      </c:lineChart>
      <c:catAx>
        <c:axId val="9507129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408847"/>
        <c:crosses val="autoZero"/>
        <c:auto val="1"/>
        <c:lblAlgn val="ctr"/>
        <c:lblOffset val="100"/>
        <c:noMultiLvlLbl val="0"/>
      </c:catAx>
      <c:valAx>
        <c:axId val="95040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712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</a:t>
            </a:r>
            <a:r>
              <a:rPr lang="en-US" baseline="0"/>
              <a:t> Curves - Bow BALD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Train Accuracy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'Bow Bald'!$C$3:$C$52</c:f>
              <c:numCache>
                <c:formatCode>General</c:formatCode>
                <c:ptCount val="50"/>
                <c:pt idx="0">
                  <c:v>0.72760000000000002</c:v>
                </c:pt>
                <c:pt idx="1">
                  <c:v>0.79059999999999997</c:v>
                </c:pt>
                <c:pt idx="2">
                  <c:v>0.80820000000000003</c:v>
                </c:pt>
                <c:pt idx="3">
                  <c:v>0.81179999999999997</c:v>
                </c:pt>
                <c:pt idx="4">
                  <c:v>0.81159999999999999</c:v>
                </c:pt>
                <c:pt idx="5">
                  <c:v>0.80620000000000003</c:v>
                </c:pt>
                <c:pt idx="6">
                  <c:v>0.80459999999999998</c:v>
                </c:pt>
                <c:pt idx="7">
                  <c:v>0.80520000000000003</c:v>
                </c:pt>
                <c:pt idx="8">
                  <c:v>0.80420000000000003</c:v>
                </c:pt>
                <c:pt idx="9">
                  <c:v>0.80520000000000003</c:v>
                </c:pt>
                <c:pt idx="10">
                  <c:v>0.51719999999999999</c:v>
                </c:pt>
                <c:pt idx="11">
                  <c:v>0.81559999999999999</c:v>
                </c:pt>
                <c:pt idx="12">
                  <c:v>0.82099999999999995</c:v>
                </c:pt>
                <c:pt idx="13">
                  <c:v>0.81440000000000001</c:v>
                </c:pt>
                <c:pt idx="14">
                  <c:v>0.81840000000000002</c:v>
                </c:pt>
                <c:pt idx="15">
                  <c:v>0.81859999999999999</c:v>
                </c:pt>
                <c:pt idx="16">
                  <c:v>0.81820000000000004</c:v>
                </c:pt>
                <c:pt idx="17">
                  <c:v>0.81820000000000004</c:v>
                </c:pt>
                <c:pt idx="18">
                  <c:v>0.81779999999999997</c:v>
                </c:pt>
                <c:pt idx="19">
                  <c:v>0.81759999999999999</c:v>
                </c:pt>
                <c:pt idx="20">
                  <c:v>0.64339999999999997</c:v>
                </c:pt>
                <c:pt idx="21">
                  <c:v>0.83599999999999997</c:v>
                </c:pt>
                <c:pt idx="22">
                  <c:v>0.82399999999999995</c:v>
                </c:pt>
                <c:pt idx="23">
                  <c:v>0.82140000000000002</c:v>
                </c:pt>
                <c:pt idx="24">
                  <c:v>0.8216</c:v>
                </c:pt>
                <c:pt idx="25">
                  <c:v>0.82279999999999998</c:v>
                </c:pt>
                <c:pt idx="26">
                  <c:v>0.82440000000000002</c:v>
                </c:pt>
                <c:pt idx="27">
                  <c:v>0.82320000000000004</c:v>
                </c:pt>
                <c:pt idx="28">
                  <c:v>0.82340000000000002</c:v>
                </c:pt>
                <c:pt idx="29">
                  <c:v>0.82320000000000004</c:v>
                </c:pt>
                <c:pt idx="30">
                  <c:v>0.74539999999999995</c:v>
                </c:pt>
                <c:pt idx="31">
                  <c:v>0.82799999999999996</c:v>
                </c:pt>
                <c:pt idx="32">
                  <c:v>0.82440000000000002</c:v>
                </c:pt>
                <c:pt idx="33">
                  <c:v>0.8246</c:v>
                </c:pt>
                <c:pt idx="34">
                  <c:v>0.82199999999999995</c:v>
                </c:pt>
                <c:pt idx="35">
                  <c:v>0.81240000000000001</c:v>
                </c:pt>
                <c:pt idx="36">
                  <c:v>0.81520000000000004</c:v>
                </c:pt>
                <c:pt idx="37">
                  <c:v>0.81799999999999995</c:v>
                </c:pt>
                <c:pt idx="38">
                  <c:v>0.8206</c:v>
                </c:pt>
                <c:pt idx="39">
                  <c:v>0.82099999999999995</c:v>
                </c:pt>
                <c:pt idx="40">
                  <c:v>0.71760000000000002</c:v>
                </c:pt>
                <c:pt idx="41">
                  <c:v>0.83199999999999996</c:v>
                </c:pt>
                <c:pt idx="42">
                  <c:v>0.82479999999999998</c:v>
                </c:pt>
                <c:pt idx="43">
                  <c:v>0.83360000000000001</c:v>
                </c:pt>
                <c:pt idx="44">
                  <c:v>0.83440000000000003</c:v>
                </c:pt>
                <c:pt idx="45">
                  <c:v>0.82179999999999997</c:v>
                </c:pt>
                <c:pt idx="46">
                  <c:v>0.83120000000000005</c:v>
                </c:pt>
                <c:pt idx="47">
                  <c:v>0.8296</c:v>
                </c:pt>
                <c:pt idx="48">
                  <c:v>0.83</c:v>
                </c:pt>
                <c:pt idx="49">
                  <c:v>0.82899999999999996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BE-F641-BECB-98489E734747}"/>
            </c:ext>
          </c:extLst>
        </c:ser>
        <c:ser>
          <c:idx val="1"/>
          <c:order val="1"/>
          <c:tx>
            <c:v>Dev Accuracy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'Bow Bald'!$D$3:$D$52</c:f>
              <c:numCache>
                <c:formatCode>General</c:formatCode>
                <c:ptCount val="50"/>
                <c:pt idx="0">
                  <c:v>0.72552000000000005</c:v>
                </c:pt>
                <c:pt idx="1">
                  <c:v>0.78415999999999997</c:v>
                </c:pt>
                <c:pt idx="2">
                  <c:v>0.79879999999999995</c:v>
                </c:pt>
                <c:pt idx="3">
                  <c:v>0.80335999999999996</c:v>
                </c:pt>
                <c:pt idx="4">
                  <c:v>0.80152000000000001</c:v>
                </c:pt>
                <c:pt idx="5">
                  <c:v>0.79944000000000004</c:v>
                </c:pt>
                <c:pt idx="6">
                  <c:v>0.79927999999999999</c:v>
                </c:pt>
                <c:pt idx="7">
                  <c:v>0.79935999999999996</c:v>
                </c:pt>
                <c:pt idx="8">
                  <c:v>0.79879999999999995</c:v>
                </c:pt>
                <c:pt idx="9">
                  <c:v>0.79920000000000002</c:v>
                </c:pt>
                <c:pt idx="10">
                  <c:v>0.49856</c:v>
                </c:pt>
                <c:pt idx="11">
                  <c:v>0.80479999999999996</c:v>
                </c:pt>
                <c:pt idx="12">
                  <c:v>0.81040000000000001</c:v>
                </c:pt>
                <c:pt idx="13">
                  <c:v>0.80479999999999996</c:v>
                </c:pt>
                <c:pt idx="14">
                  <c:v>0.80335999999999996</c:v>
                </c:pt>
                <c:pt idx="15">
                  <c:v>0.80327999999999999</c:v>
                </c:pt>
                <c:pt idx="16">
                  <c:v>0.80423999999999995</c:v>
                </c:pt>
                <c:pt idx="17">
                  <c:v>0.80391999999999997</c:v>
                </c:pt>
                <c:pt idx="18">
                  <c:v>0.80384</c:v>
                </c:pt>
                <c:pt idx="19">
                  <c:v>0.80384</c:v>
                </c:pt>
                <c:pt idx="20">
                  <c:v>0.63192000000000004</c:v>
                </c:pt>
                <c:pt idx="21">
                  <c:v>0.82696000000000003</c:v>
                </c:pt>
                <c:pt idx="22">
                  <c:v>0.81672</c:v>
                </c:pt>
                <c:pt idx="23">
                  <c:v>0.80984</c:v>
                </c:pt>
                <c:pt idx="24">
                  <c:v>0.81223999999999996</c:v>
                </c:pt>
                <c:pt idx="25">
                  <c:v>0.81288000000000005</c:v>
                </c:pt>
                <c:pt idx="26">
                  <c:v>0.81311999999999995</c:v>
                </c:pt>
                <c:pt idx="27">
                  <c:v>0.81240000000000001</c:v>
                </c:pt>
                <c:pt idx="28">
                  <c:v>0.81215999999999999</c:v>
                </c:pt>
                <c:pt idx="29">
                  <c:v>0.81255999999999995</c:v>
                </c:pt>
                <c:pt idx="30">
                  <c:v>0.73263999999999996</c:v>
                </c:pt>
                <c:pt idx="31">
                  <c:v>0.82272000000000001</c:v>
                </c:pt>
                <c:pt idx="32">
                  <c:v>0.81784000000000001</c:v>
                </c:pt>
                <c:pt idx="33">
                  <c:v>0.81472</c:v>
                </c:pt>
                <c:pt idx="34">
                  <c:v>0.81272</c:v>
                </c:pt>
                <c:pt idx="35">
                  <c:v>0.80976000000000004</c:v>
                </c:pt>
                <c:pt idx="36">
                  <c:v>0.81279999999999997</c:v>
                </c:pt>
                <c:pt idx="37">
                  <c:v>0.81264000000000003</c:v>
                </c:pt>
                <c:pt idx="38">
                  <c:v>0.81152000000000002</c:v>
                </c:pt>
                <c:pt idx="39">
                  <c:v>0.81200000000000006</c:v>
                </c:pt>
                <c:pt idx="40">
                  <c:v>0.70464000000000004</c:v>
                </c:pt>
                <c:pt idx="41">
                  <c:v>0.82623999999999997</c:v>
                </c:pt>
                <c:pt idx="42">
                  <c:v>0.82496000000000003</c:v>
                </c:pt>
                <c:pt idx="43">
                  <c:v>0.8256</c:v>
                </c:pt>
                <c:pt idx="44">
                  <c:v>0.82191999999999998</c:v>
                </c:pt>
                <c:pt idx="45">
                  <c:v>0.82135999999999998</c:v>
                </c:pt>
                <c:pt idx="46">
                  <c:v>0.82352000000000003</c:v>
                </c:pt>
                <c:pt idx="47">
                  <c:v>0.82440000000000002</c:v>
                </c:pt>
                <c:pt idx="48">
                  <c:v>0.82543999999999995</c:v>
                </c:pt>
                <c:pt idx="49">
                  <c:v>0.82391999999999999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BE-F641-BECB-98489E7347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427231"/>
        <c:axId val="23616207"/>
      </c:lineChart>
      <c:catAx>
        <c:axId val="23427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16207"/>
        <c:crosses val="autoZero"/>
        <c:auto val="1"/>
        <c:lblAlgn val="ctr"/>
        <c:lblOffset val="100"/>
        <c:noMultiLvlLbl val="0"/>
      </c:catAx>
      <c:valAx>
        <c:axId val="23616207"/>
        <c:scaling>
          <c:orientation val="minMax"/>
          <c:min val="0.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27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 Curves</a:t>
            </a:r>
            <a:r>
              <a:rPr lang="en-US" baseline="0"/>
              <a:t> - Bow Data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Train Accuracy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'Bow Data Distribution'!$C$3:$C$52</c:f>
              <c:numCache>
                <c:formatCode>General</c:formatCode>
                <c:ptCount val="50"/>
                <c:pt idx="0">
                  <c:v>0.67520000000000002</c:v>
                </c:pt>
                <c:pt idx="1">
                  <c:v>0.75880000000000003</c:v>
                </c:pt>
                <c:pt idx="2">
                  <c:v>0.78259999999999996</c:v>
                </c:pt>
                <c:pt idx="3">
                  <c:v>0.78759999999999997</c:v>
                </c:pt>
                <c:pt idx="4">
                  <c:v>0.79039999999999999</c:v>
                </c:pt>
                <c:pt idx="5">
                  <c:v>0.78939999999999999</c:v>
                </c:pt>
                <c:pt idx="6">
                  <c:v>0.78959999999999997</c:v>
                </c:pt>
                <c:pt idx="7">
                  <c:v>0.78900000000000003</c:v>
                </c:pt>
                <c:pt idx="8">
                  <c:v>0.78939999999999999</c:v>
                </c:pt>
                <c:pt idx="9">
                  <c:v>0.78959999999999997</c:v>
                </c:pt>
                <c:pt idx="10">
                  <c:v>0.76980000000000004</c:v>
                </c:pt>
                <c:pt idx="11">
                  <c:v>0.81140000000000001</c:v>
                </c:pt>
                <c:pt idx="12">
                  <c:v>0.81059999999999999</c:v>
                </c:pt>
                <c:pt idx="13">
                  <c:v>0.80320000000000003</c:v>
                </c:pt>
                <c:pt idx="14">
                  <c:v>0.80159999999999998</c:v>
                </c:pt>
                <c:pt idx="15">
                  <c:v>0.80079999999999996</c:v>
                </c:pt>
                <c:pt idx="16">
                  <c:v>0.80059999999999998</c:v>
                </c:pt>
                <c:pt idx="17">
                  <c:v>0.80100000000000005</c:v>
                </c:pt>
                <c:pt idx="18">
                  <c:v>0.80159999999999998</c:v>
                </c:pt>
                <c:pt idx="19">
                  <c:v>0.80179999999999996</c:v>
                </c:pt>
                <c:pt idx="20">
                  <c:v>0.81179999999999997</c:v>
                </c:pt>
                <c:pt idx="21">
                  <c:v>0.81499999999999995</c:v>
                </c:pt>
                <c:pt idx="22">
                  <c:v>0.82</c:v>
                </c:pt>
                <c:pt idx="23">
                  <c:v>0.81620000000000004</c:v>
                </c:pt>
                <c:pt idx="24">
                  <c:v>0.81279999999999997</c:v>
                </c:pt>
                <c:pt idx="25">
                  <c:v>0.81140000000000001</c:v>
                </c:pt>
                <c:pt idx="26">
                  <c:v>0.81259999999999999</c:v>
                </c:pt>
                <c:pt idx="27">
                  <c:v>0.81320000000000003</c:v>
                </c:pt>
                <c:pt idx="28">
                  <c:v>0.81359999999999999</c:v>
                </c:pt>
                <c:pt idx="29">
                  <c:v>0.81359999999999999</c:v>
                </c:pt>
                <c:pt idx="30">
                  <c:v>0.82199999999999995</c:v>
                </c:pt>
                <c:pt idx="31">
                  <c:v>0.82579999999999998</c:v>
                </c:pt>
                <c:pt idx="32">
                  <c:v>0.82579999999999998</c:v>
                </c:pt>
                <c:pt idx="33">
                  <c:v>0.82420000000000004</c:v>
                </c:pt>
                <c:pt idx="34">
                  <c:v>0.8246</c:v>
                </c:pt>
                <c:pt idx="35">
                  <c:v>0.82979999999999998</c:v>
                </c:pt>
                <c:pt idx="36">
                  <c:v>0.82820000000000005</c:v>
                </c:pt>
                <c:pt idx="37">
                  <c:v>0.82840000000000003</c:v>
                </c:pt>
                <c:pt idx="38">
                  <c:v>0.82840000000000003</c:v>
                </c:pt>
                <c:pt idx="39">
                  <c:v>0.8286</c:v>
                </c:pt>
                <c:pt idx="40">
                  <c:v>0.83279999999999998</c:v>
                </c:pt>
                <c:pt idx="41">
                  <c:v>0.84640000000000004</c:v>
                </c:pt>
                <c:pt idx="42">
                  <c:v>0.84079999999999999</c:v>
                </c:pt>
                <c:pt idx="43">
                  <c:v>0.84319999999999995</c:v>
                </c:pt>
                <c:pt idx="44">
                  <c:v>0.84419999999999995</c:v>
                </c:pt>
                <c:pt idx="45">
                  <c:v>0.84340000000000004</c:v>
                </c:pt>
                <c:pt idx="46">
                  <c:v>0.84219999999999995</c:v>
                </c:pt>
                <c:pt idx="47">
                  <c:v>0.84299999999999997</c:v>
                </c:pt>
                <c:pt idx="48">
                  <c:v>0.84319999999999995</c:v>
                </c:pt>
                <c:pt idx="49">
                  <c:v>0.84360000000000002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E3-9F4B-A43E-3145F57C5B77}"/>
            </c:ext>
          </c:extLst>
        </c:ser>
        <c:ser>
          <c:idx val="1"/>
          <c:order val="1"/>
          <c:tx>
            <c:v>Dev Accuracy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'Bow Data Distribution'!$D$3:$D$52</c:f>
              <c:numCache>
                <c:formatCode>General</c:formatCode>
                <c:ptCount val="50"/>
                <c:pt idx="0">
                  <c:v>0.68071999999999999</c:v>
                </c:pt>
                <c:pt idx="1">
                  <c:v>0.75888</c:v>
                </c:pt>
                <c:pt idx="2">
                  <c:v>0.78671999999999997</c:v>
                </c:pt>
                <c:pt idx="3">
                  <c:v>0.78744000000000003</c:v>
                </c:pt>
                <c:pt idx="4">
                  <c:v>0.78568000000000005</c:v>
                </c:pt>
                <c:pt idx="5">
                  <c:v>0.78471999999999997</c:v>
                </c:pt>
                <c:pt idx="6">
                  <c:v>0.78391999999999995</c:v>
                </c:pt>
                <c:pt idx="7">
                  <c:v>0.78535999999999995</c:v>
                </c:pt>
                <c:pt idx="8">
                  <c:v>0.78527999999999998</c:v>
                </c:pt>
                <c:pt idx="9">
                  <c:v>0.78544000000000003</c:v>
                </c:pt>
                <c:pt idx="10">
                  <c:v>0.77183999999999997</c:v>
                </c:pt>
                <c:pt idx="11">
                  <c:v>0.80735999999999997</c:v>
                </c:pt>
                <c:pt idx="12">
                  <c:v>0.80279999999999996</c:v>
                </c:pt>
                <c:pt idx="13">
                  <c:v>0.79808000000000001</c:v>
                </c:pt>
                <c:pt idx="14">
                  <c:v>0.79864000000000002</c:v>
                </c:pt>
                <c:pt idx="15">
                  <c:v>0.79815999999999998</c:v>
                </c:pt>
                <c:pt idx="16">
                  <c:v>0.79832000000000003</c:v>
                </c:pt>
                <c:pt idx="17">
                  <c:v>0.79767999999999994</c:v>
                </c:pt>
                <c:pt idx="18">
                  <c:v>0.79815999999999998</c:v>
                </c:pt>
                <c:pt idx="19">
                  <c:v>0.79847999999999997</c:v>
                </c:pt>
                <c:pt idx="20">
                  <c:v>0.81047999999999998</c:v>
                </c:pt>
                <c:pt idx="21">
                  <c:v>0.80415999999999999</c:v>
                </c:pt>
                <c:pt idx="22">
                  <c:v>0.80911999999999995</c:v>
                </c:pt>
                <c:pt idx="23">
                  <c:v>0.80728</c:v>
                </c:pt>
                <c:pt idx="24">
                  <c:v>0.80520000000000003</c:v>
                </c:pt>
                <c:pt idx="25">
                  <c:v>0.80535999999999996</c:v>
                </c:pt>
                <c:pt idx="26">
                  <c:v>0.80535999999999996</c:v>
                </c:pt>
                <c:pt idx="27">
                  <c:v>0.80520000000000003</c:v>
                </c:pt>
                <c:pt idx="28">
                  <c:v>0.80567999999999995</c:v>
                </c:pt>
                <c:pt idx="29">
                  <c:v>0.80640000000000001</c:v>
                </c:pt>
                <c:pt idx="30">
                  <c:v>0.81799999999999995</c:v>
                </c:pt>
                <c:pt idx="31">
                  <c:v>0.82384000000000002</c:v>
                </c:pt>
                <c:pt idx="32">
                  <c:v>0.81152000000000002</c:v>
                </c:pt>
                <c:pt idx="33">
                  <c:v>0.80664000000000002</c:v>
                </c:pt>
                <c:pt idx="34">
                  <c:v>0.80600000000000005</c:v>
                </c:pt>
                <c:pt idx="35">
                  <c:v>0.81015999999999999</c:v>
                </c:pt>
                <c:pt idx="36">
                  <c:v>0.80903999999999998</c:v>
                </c:pt>
                <c:pt idx="37">
                  <c:v>0.80928</c:v>
                </c:pt>
                <c:pt idx="38">
                  <c:v>0.80976000000000004</c:v>
                </c:pt>
                <c:pt idx="39">
                  <c:v>0.80984</c:v>
                </c:pt>
                <c:pt idx="40">
                  <c:v>0.82504</c:v>
                </c:pt>
                <c:pt idx="41">
                  <c:v>0.82855999999999996</c:v>
                </c:pt>
                <c:pt idx="42">
                  <c:v>0.81816</c:v>
                </c:pt>
                <c:pt idx="43">
                  <c:v>0.82176000000000005</c:v>
                </c:pt>
                <c:pt idx="44">
                  <c:v>0.81888000000000005</c:v>
                </c:pt>
                <c:pt idx="45">
                  <c:v>0.81928000000000001</c:v>
                </c:pt>
                <c:pt idx="46">
                  <c:v>0.81872</c:v>
                </c:pt>
                <c:pt idx="47">
                  <c:v>0.81855999999999995</c:v>
                </c:pt>
                <c:pt idx="48">
                  <c:v>0.81832000000000005</c:v>
                </c:pt>
                <c:pt idx="49">
                  <c:v>0.81808000000000003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E3-9F4B-A43E-3145F57C5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870895"/>
        <c:axId val="18873007"/>
      </c:lineChart>
      <c:catAx>
        <c:axId val="18870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3007"/>
        <c:crosses val="autoZero"/>
        <c:auto val="1"/>
        <c:lblAlgn val="ctr"/>
        <c:lblOffset val="100"/>
        <c:noMultiLvlLbl val="0"/>
      </c:catAx>
      <c:valAx>
        <c:axId val="18873007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0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 Curves - Bow Uncertainty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'Bow Uncertainty'!$C$2</c:f>
              <c:strCache>
                <c:ptCount val="1"/>
                <c:pt idx="0">
                  <c:v>Train Accuracy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'Bow Uncertainty'!$C$3:$C$52</c:f>
              <c:numCache>
                <c:formatCode>General</c:formatCode>
                <c:ptCount val="50"/>
                <c:pt idx="0">
                  <c:v>0.75319999999999998</c:v>
                </c:pt>
                <c:pt idx="1">
                  <c:v>0.79859999999999998</c:v>
                </c:pt>
                <c:pt idx="2">
                  <c:v>0.80679999999999996</c:v>
                </c:pt>
                <c:pt idx="3">
                  <c:v>0.80700000000000005</c:v>
                </c:pt>
                <c:pt idx="4">
                  <c:v>0.80359999999999998</c:v>
                </c:pt>
                <c:pt idx="5">
                  <c:v>0.79859999999999998</c:v>
                </c:pt>
                <c:pt idx="6">
                  <c:v>0.7944</c:v>
                </c:pt>
                <c:pt idx="7">
                  <c:v>0.79359999999999997</c:v>
                </c:pt>
                <c:pt idx="8">
                  <c:v>0.7944</c:v>
                </c:pt>
                <c:pt idx="9">
                  <c:v>0.7944</c:v>
                </c:pt>
                <c:pt idx="10">
                  <c:v>0.79620000000000002</c:v>
                </c:pt>
                <c:pt idx="11">
                  <c:v>0.83020000000000005</c:v>
                </c:pt>
                <c:pt idx="12">
                  <c:v>0.82199999999999995</c:v>
                </c:pt>
                <c:pt idx="13">
                  <c:v>0.82820000000000005</c:v>
                </c:pt>
                <c:pt idx="14">
                  <c:v>0.82640000000000002</c:v>
                </c:pt>
                <c:pt idx="15">
                  <c:v>0.82840000000000003</c:v>
                </c:pt>
                <c:pt idx="16">
                  <c:v>0.82720000000000005</c:v>
                </c:pt>
                <c:pt idx="17">
                  <c:v>0.82699999999999996</c:v>
                </c:pt>
                <c:pt idx="18">
                  <c:v>0.82640000000000002</c:v>
                </c:pt>
                <c:pt idx="19">
                  <c:v>0.82699999999999996</c:v>
                </c:pt>
                <c:pt idx="20">
                  <c:v>0.69279999999999997</c:v>
                </c:pt>
                <c:pt idx="21">
                  <c:v>0.84460000000000002</c:v>
                </c:pt>
                <c:pt idx="22">
                  <c:v>0.84240000000000004</c:v>
                </c:pt>
                <c:pt idx="23">
                  <c:v>0.85140000000000005</c:v>
                </c:pt>
                <c:pt idx="24">
                  <c:v>0.84499999999999997</c:v>
                </c:pt>
                <c:pt idx="25">
                  <c:v>0.84519999999999995</c:v>
                </c:pt>
                <c:pt idx="26">
                  <c:v>0.84599999999999997</c:v>
                </c:pt>
                <c:pt idx="27">
                  <c:v>0.8448</c:v>
                </c:pt>
                <c:pt idx="28">
                  <c:v>0.84540000000000004</c:v>
                </c:pt>
                <c:pt idx="29">
                  <c:v>0.84440000000000004</c:v>
                </c:pt>
                <c:pt idx="30">
                  <c:v>0.78100000000000003</c:v>
                </c:pt>
                <c:pt idx="31">
                  <c:v>0.84019999999999995</c:v>
                </c:pt>
                <c:pt idx="32">
                  <c:v>0.86060000000000003</c:v>
                </c:pt>
                <c:pt idx="33">
                  <c:v>0.85840000000000005</c:v>
                </c:pt>
                <c:pt idx="34">
                  <c:v>0.85880000000000001</c:v>
                </c:pt>
                <c:pt idx="35">
                  <c:v>0.86060000000000003</c:v>
                </c:pt>
                <c:pt idx="36">
                  <c:v>0.85740000000000005</c:v>
                </c:pt>
                <c:pt idx="37">
                  <c:v>0.86060000000000003</c:v>
                </c:pt>
                <c:pt idx="38">
                  <c:v>0.85760000000000003</c:v>
                </c:pt>
                <c:pt idx="39">
                  <c:v>0.86219999999999997</c:v>
                </c:pt>
                <c:pt idx="40">
                  <c:v>0.78979999999999995</c:v>
                </c:pt>
                <c:pt idx="41">
                  <c:v>0.85460000000000003</c:v>
                </c:pt>
                <c:pt idx="42">
                  <c:v>0.86619999999999997</c:v>
                </c:pt>
                <c:pt idx="43">
                  <c:v>0.87039999999999995</c:v>
                </c:pt>
                <c:pt idx="44">
                  <c:v>0.87319999999999998</c:v>
                </c:pt>
                <c:pt idx="45">
                  <c:v>0.87419999999999998</c:v>
                </c:pt>
                <c:pt idx="46">
                  <c:v>0.86699999999999999</c:v>
                </c:pt>
                <c:pt idx="47">
                  <c:v>0.86599999999999999</c:v>
                </c:pt>
                <c:pt idx="48">
                  <c:v>0.86719999999999997</c:v>
                </c:pt>
                <c:pt idx="49">
                  <c:v>0.87660000000000005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7D-3940-89EB-9FC3A1B28A8D}"/>
            </c:ext>
          </c:extLst>
        </c:ser>
        <c:ser>
          <c:idx val="2"/>
          <c:order val="1"/>
          <c:tx>
            <c:strRef>
              <c:f>'Bow Uncertainty'!$D$2</c:f>
              <c:strCache>
                <c:ptCount val="1"/>
                <c:pt idx="0">
                  <c:v>Dev Accuracy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'Bow Uncertainty'!$D$3:$D$52</c:f>
              <c:numCache>
                <c:formatCode>General</c:formatCode>
                <c:ptCount val="50"/>
                <c:pt idx="0">
                  <c:v>0.74304000000000003</c:v>
                </c:pt>
                <c:pt idx="1">
                  <c:v>0.79888000000000003</c:v>
                </c:pt>
                <c:pt idx="2">
                  <c:v>0.80935999999999997</c:v>
                </c:pt>
                <c:pt idx="3">
                  <c:v>0.81303999999999998</c:v>
                </c:pt>
                <c:pt idx="4">
                  <c:v>0.81079999999999997</c:v>
                </c:pt>
                <c:pt idx="5">
                  <c:v>0.80959999999999999</c:v>
                </c:pt>
                <c:pt idx="6">
                  <c:v>0.80959999999999999</c:v>
                </c:pt>
                <c:pt idx="7">
                  <c:v>0.80808000000000002</c:v>
                </c:pt>
                <c:pt idx="8">
                  <c:v>0.80864000000000003</c:v>
                </c:pt>
                <c:pt idx="9">
                  <c:v>0.80959999999999999</c:v>
                </c:pt>
                <c:pt idx="10">
                  <c:v>0.75016000000000005</c:v>
                </c:pt>
                <c:pt idx="11">
                  <c:v>0.82096000000000002</c:v>
                </c:pt>
                <c:pt idx="12">
                  <c:v>0.82055999999999996</c:v>
                </c:pt>
                <c:pt idx="13">
                  <c:v>0.81711999999999996</c:v>
                </c:pt>
                <c:pt idx="14">
                  <c:v>0.81879999999999997</c:v>
                </c:pt>
                <c:pt idx="15">
                  <c:v>0.81696000000000002</c:v>
                </c:pt>
                <c:pt idx="16">
                  <c:v>0.81767999999999996</c:v>
                </c:pt>
                <c:pt idx="17">
                  <c:v>0.81767999999999996</c:v>
                </c:pt>
                <c:pt idx="18">
                  <c:v>0.81791999999999998</c:v>
                </c:pt>
                <c:pt idx="19">
                  <c:v>0.81776000000000004</c:v>
                </c:pt>
                <c:pt idx="20">
                  <c:v>0.67103999999999997</c:v>
                </c:pt>
                <c:pt idx="21">
                  <c:v>0.83640000000000003</c:v>
                </c:pt>
                <c:pt idx="22">
                  <c:v>0.83176000000000005</c:v>
                </c:pt>
                <c:pt idx="23">
                  <c:v>0.82920000000000005</c:v>
                </c:pt>
                <c:pt idx="24">
                  <c:v>0.82799999999999996</c:v>
                </c:pt>
                <c:pt idx="25">
                  <c:v>0.82584000000000002</c:v>
                </c:pt>
                <c:pt idx="26">
                  <c:v>0.82296000000000002</c:v>
                </c:pt>
                <c:pt idx="27">
                  <c:v>0.82391999999999999</c:v>
                </c:pt>
                <c:pt idx="28">
                  <c:v>0.82287999999999994</c:v>
                </c:pt>
                <c:pt idx="29">
                  <c:v>0.82391999999999999</c:v>
                </c:pt>
                <c:pt idx="30">
                  <c:v>0.75407999999999997</c:v>
                </c:pt>
                <c:pt idx="31">
                  <c:v>0.82255999999999996</c:v>
                </c:pt>
                <c:pt idx="32">
                  <c:v>0.83440000000000003</c:v>
                </c:pt>
                <c:pt idx="33">
                  <c:v>0.83152000000000004</c:v>
                </c:pt>
                <c:pt idx="34">
                  <c:v>0.83248</c:v>
                </c:pt>
                <c:pt idx="35">
                  <c:v>0.83143999999999996</c:v>
                </c:pt>
                <c:pt idx="36">
                  <c:v>0.82816000000000001</c:v>
                </c:pt>
                <c:pt idx="37">
                  <c:v>0.83079999999999998</c:v>
                </c:pt>
                <c:pt idx="38">
                  <c:v>0.83208000000000004</c:v>
                </c:pt>
                <c:pt idx="39">
                  <c:v>0.83231999999999995</c:v>
                </c:pt>
                <c:pt idx="40">
                  <c:v>0.76695999999999998</c:v>
                </c:pt>
                <c:pt idx="41">
                  <c:v>0.83064000000000004</c:v>
                </c:pt>
                <c:pt idx="42">
                  <c:v>0.84192</c:v>
                </c:pt>
                <c:pt idx="43">
                  <c:v>0.84048</c:v>
                </c:pt>
                <c:pt idx="44">
                  <c:v>0.83792</c:v>
                </c:pt>
                <c:pt idx="45">
                  <c:v>0.83648</c:v>
                </c:pt>
                <c:pt idx="46">
                  <c:v>0.83375999999999995</c:v>
                </c:pt>
                <c:pt idx="47">
                  <c:v>0.82872000000000001</c:v>
                </c:pt>
                <c:pt idx="48">
                  <c:v>0.83023999999999998</c:v>
                </c:pt>
                <c:pt idx="49">
                  <c:v>0.83648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7D-3940-89EB-9FC3A1B28A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918575"/>
        <c:axId val="47920223"/>
      </c:lineChart>
      <c:catAx>
        <c:axId val="479185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20223"/>
        <c:crosses val="autoZero"/>
        <c:auto val="1"/>
        <c:lblAlgn val="ctr"/>
        <c:lblOffset val="100"/>
        <c:noMultiLvlLbl val="0"/>
      </c:catAx>
      <c:valAx>
        <c:axId val="47920223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18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469900</xdr:colOff>
      <xdr:row>3</xdr:row>
      <xdr:rowOff>120650</xdr:rowOff>
    </xdr:from>
    <xdr:to>
      <xdr:col>15</xdr:col>
      <xdr:colOff>114300</xdr:colOff>
      <xdr:row>29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7E1EE-00D9-E246-902A-61DCBC8915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4</xdr:row>
      <xdr:rowOff>63500</xdr:rowOff>
    </xdr:from>
    <xdr:to>
      <xdr:col>19</xdr:col>
      <xdr:colOff>533400</xdr:colOff>
      <xdr:row>32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EDDF20-E0F4-A643-86EF-BCBE345E55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1536700</xdr:colOff>
      <xdr:row>2</xdr:row>
      <xdr:rowOff>82550</xdr:rowOff>
    </xdr:from>
    <xdr:to>
      <xdr:col>15</xdr:col>
      <xdr:colOff>139700</xdr:colOff>
      <xdr:row>32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BDC532-5AA2-474D-B7EA-56E36E7840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635000</xdr:colOff>
      <xdr:row>2</xdr:row>
      <xdr:rowOff>50800</xdr:rowOff>
    </xdr:from>
    <xdr:to>
      <xdr:col>19</xdr:col>
      <xdr:colOff>241300</xdr:colOff>
      <xdr:row>27</xdr:row>
      <xdr:rowOff>177800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5A6CF85-ECFB-0B44-9FA7-4D96529E7D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6FE8-2C88-0440-A05B-195458B54B99}">
  <dimension ref="B1:F30"/>
  <sheetViews>
    <sheetView workbookViewId="0">
      <selection activeCell="T12" sqref="T12"/>
    </sheetView>
  </sheetViews>
  <sheetFormatPr baseColWidth="10" defaultRowHeight="16" x14ac:dyDescent="0.2"/>
  <cols>
    <col min="3" max="3" width="13.6640625" customWidth="1"/>
    <col min="4" max="4" width="13.5" customWidth="1"/>
    <col min="5" max="5" width="20.83203125" customWidth="1"/>
  </cols>
  <sheetData>
    <row r="1" spans="2:6" x14ac:dyDescent="0.2">
      <c r="E1" t="s">
        <v>3</v>
      </c>
      <c r="F1" cm="1">
        <f t="array" aca="1" ref="F1" ca="1">LOOKUP(9.9E+307,--LEFT(MID(E1,MIN(FIND({1,2,3,4,5,6,7,8,9,0}, $E1&amp;"1023456789")),999),ROW(INDIRECT("1:999"))))</f>
        <v>1</v>
      </c>
    </row>
    <row r="2" spans="2:6" x14ac:dyDescent="0.2">
      <c r="B2" t="s">
        <v>0</v>
      </c>
      <c r="C2" t="s">
        <v>152</v>
      </c>
      <c r="D2" t="s">
        <v>2</v>
      </c>
      <c r="E2" t="s">
        <v>309</v>
      </c>
      <c r="F2" cm="1">
        <f t="array" aca="1" ref="F2" ca="1">LOOKUP(9.9E+307,--LEFT(MID(E2,MIN(FIND({1,2,3,4,5,6,7,8,9,0}, $E2&amp;"1023456789")),999),ROW(INDIRECT("1:999"))))</f>
        <v>0.84640000000000004</v>
      </c>
    </row>
    <row r="3" spans="2:6" x14ac:dyDescent="0.2">
      <c r="B3" cm="1">
        <f t="array" aca="1" ref="B3:D3" ca="1">TRANSPOSE(F1:F3)</f>
        <v>1</v>
      </c>
      <c r="C3">
        <f ca="1"/>
        <v>0.84640000000000004</v>
      </c>
      <c r="D3">
        <f ca="1"/>
        <v>0.84328000000000003</v>
      </c>
      <c r="E3" t="s">
        <v>326</v>
      </c>
      <c r="F3" cm="1">
        <f t="array" aca="1" ref="F3" ca="1">LOOKUP(9.9E+307,--LEFT(MID(E3,MIN(FIND({1,2,3,4,5,6,7,8,9,0}, $E3&amp;"1023456789")),999),ROW(INDIRECT("1:999"))))</f>
        <v>0.84328000000000003</v>
      </c>
    </row>
    <row r="4" spans="2:6" x14ac:dyDescent="0.2">
      <c r="B4" cm="1">
        <f t="array" aca="1" ref="B4:D4" ca="1">TRANSPOSE(F4:F6)</f>
        <v>2</v>
      </c>
      <c r="C4">
        <f ca="1"/>
        <v>0.8508</v>
      </c>
      <c r="D4">
        <f ca="1"/>
        <v>0.83784000000000003</v>
      </c>
      <c r="E4" t="s">
        <v>6</v>
      </c>
      <c r="F4" cm="1">
        <f t="array" aca="1" ref="F4" ca="1">LOOKUP(9.9E+307,--LEFT(MID(E4,MIN(FIND({1,2,3,4,5,6,7,8,9,0}, $E4&amp;"1023456789")),999),ROW(INDIRECT("1:999"))))</f>
        <v>2</v>
      </c>
    </row>
    <row r="5" spans="2:6" x14ac:dyDescent="0.2">
      <c r="B5" cm="1">
        <f t="array" aca="1" ref="B5:D5" ca="1">TRANSPOSE(F7:F9)</f>
        <v>3</v>
      </c>
      <c r="C5">
        <f ca="1"/>
        <v>0.84499999999999997</v>
      </c>
      <c r="D5">
        <f ca="1"/>
        <v>0.83391999999999999</v>
      </c>
      <c r="E5" t="s">
        <v>327</v>
      </c>
      <c r="F5" cm="1">
        <f t="array" aca="1" ref="F5" ca="1">LOOKUP(9.9E+307,--LEFT(MID(E5,MIN(FIND({1,2,3,4,5,6,7,8,9,0}, $E5&amp;"1023456789")),999),ROW(INDIRECT("1:999"))))</f>
        <v>0.8508</v>
      </c>
    </row>
    <row r="6" spans="2:6" x14ac:dyDescent="0.2">
      <c r="B6" cm="1">
        <f t="array" aca="1" ref="B6:D6" ca="1">TRANSPOSE(F10:F12)</f>
        <v>4</v>
      </c>
      <c r="C6">
        <f ca="1"/>
        <v>0.84660000000000002</v>
      </c>
      <c r="D6">
        <f ca="1"/>
        <v>0.82831999999999995</v>
      </c>
      <c r="E6" t="s">
        <v>328</v>
      </c>
      <c r="F6" cm="1">
        <f t="array" aca="1" ref="F6" ca="1">LOOKUP(9.9E+307,--LEFT(MID(E6,MIN(FIND({1,2,3,4,5,6,7,8,9,0}, $E6&amp;"1023456789")),999),ROW(INDIRECT("1:999"))))</f>
        <v>0.83784000000000003</v>
      </c>
    </row>
    <row r="7" spans="2:6" x14ac:dyDescent="0.2">
      <c r="B7" cm="1">
        <f t="array" aca="1" ref="B7:D7" ca="1">TRANSPOSE(F13:F15)</f>
        <v>5</v>
      </c>
      <c r="C7">
        <f ca="1"/>
        <v>0.84319999999999995</v>
      </c>
      <c r="D7">
        <f ca="1"/>
        <v>0.82376000000000005</v>
      </c>
      <c r="E7" t="s">
        <v>9</v>
      </c>
      <c r="F7" cm="1">
        <f t="array" aca="1" ref="F7" ca="1">LOOKUP(9.9E+307,--LEFT(MID(E7,MIN(FIND({1,2,3,4,5,6,7,8,9,0}, $E7&amp;"1023456789")),999),ROW(INDIRECT("1:999"))))</f>
        <v>3</v>
      </c>
    </row>
    <row r="8" spans="2:6" x14ac:dyDescent="0.2">
      <c r="B8" cm="1">
        <f t="array" aca="1" ref="B8:D8" ca="1">TRANSPOSE(F16:F18)</f>
        <v>6</v>
      </c>
      <c r="C8">
        <f ca="1"/>
        <v>0.84419999999999995</v>
      </c>
      <c r="D8">
        <f ca="1"/>
        <v>0.82784000000000002</v>
      </c>
      <c r="E8" t="s">
        <v>75</v>
      </c>
      <c r="F8" cm="1">
        <f t="array" aca="1" ref="F8" ca="1">LOOKUP(9.9E+307,--LEFT(MID(E8,MIN(FIND({1,2,3,4,5,6,7,8,9,0}, $E8&amp;"1023456789")),999),ROW(INDIRECT("1:999"))))</f>
        <v>0.84499999999999997</v>
      </c>
    </row>
    <row r="9" spans="2:6" x14ac:dyDescent="0.2">
      <c r="B9" cm="1">
        <f t="array" aca="1" ref="B9:D9" ca="1">TRANSPOSE(F19:F21)</f>
        <v>7</v>
      </c>
      <c r="C9">
        <f ca="1"/>
        <v>0.8478</v>
      </c>
      <c r="D9">
        <f ca="1"/>
        <v>0.82887999999999995</v>
      </c>
      <c r="E9" t="s">
        <v>329</v>
      </c>
      <c r="F9" cm="1">
        <f t="array" aca="1" ref="F9" ca="1">LOOKUP(9.9E+307,--LEFT(MID(E9,MIN(FIND({1,2,3,4,5,6,7,8,9,0}, $E9&amp;"1023456789")),999),ROW(INDIRECT("1:999"))))</f>
        <v>0.83391999999999999</v>
      </c>
    </row>
    <row r="10" spans="2:6" x14ac:dyDescent="0.2">
      <c r="B10" cm="1">
        <f t="array" aca="1" ref="B10:D10" ca="1">TRANSPOSE(F22:F24)</f>
        <v>8</v>
      </c>
      <c r="C10">
        <f ca="1"/>
        <v>0.84619999999999995</v>
      </c>
      <c r="D10">
        <f ca="1"/>
        <v>0.82767999999999997</v>
      </c>
      <c r="E10" t="s">
        <v>12</v>
      </c>
      <c r="F10" cm="1">
        <f t="array" aca="1" ref="F10" ca="1">LOOKUP(9.9E+307,--LEFT(MID(E10,MIN(FIND({1,2,3,4,5,6,7,8,9,0}, $E10&amp;"1023456789")),999),ROW(INDIRECT("1:999"))))</f>
        <v>4</v>
      </c>
    </row>
    <row r="11" spans="2:6" x14ac:dyDescent="0.2">
      <c r="B11" cm="1">
        <f t="array" aca="1" ref="B11:D11" ca="1">TRANSPOSE(F25:F27)</f>
        <v>9</v>
      </c>
      <c r="C11">
        <f ca="1"/>
        <v>0.84760000000000002</v>
      </c>
      <c r="D11">
        <f ca="1"/>
        <v>0.8276</v>
      </c>
      <c r="E11" t="s">
        <v>330</v>
      </c>
      <c r="F11" cm="1">
        <f t="array" aca="1" ref="F11" ca="1">LOOKUP(9.9E+307,--LEFT(MID(E11,MIN(FIND({1,2,3,4,5,6,7,8,9,0}, $E11&amp;"1023456789")),999),ROW(INDIRECT("1:999"))))</f>
        <v>0.84660000000000002</v>
      </c>
    </row>
    <row r="12" spans="2:6" x14ac:dyDescent="0.2">
      <c r="B12" cm="1">
        <f t="array" aca="1" ref="B12:D12" ca="1">TRANSPOSE(F28:F30)</f>
        <v>10</v>
      </c>
      <c r="C12">
        <f ca="1"/>
        <v>0.84840000000000004</v>
      </c>
      <c r="D12">
        <f ca="1"/>
        <v>0.82791999999999999</v>
      </c>
      <c r="E12" t="s">
        <v>331</v>
      </c>
      <c r="F12" cm="1">
        <f t="array" aca="1" ref="F12" ca="1">LOOKUP(9.9E+307,--LEFT(MID(E12,MIN(FIND({1,2,3,4,5,6,7,8,9,0}, $E12&amp;"1023456789")),999),ROW(INDIRECT("1:999"))))</f>
        <v>0.82831999999999995</v>
      </c>
    </row>
    <row r="13" spans="2:6" x14ac:dyDescent="0.2">
      <c r="E13" t="s">
        <v>15</v>
      </c>
      <c r="F13" cm="1">
        <f t="array" aca="1" ref="F13" ca="1">LOOKUP(9.9E+307,--LEFT(MID(E13,MIN(FIND({1,2,3,4,5,6,7,8,9,0}, $E13&amp;"1023456789")),999),ROW(INDIRECT("1:999"))))</f>
        <v>5</v>
      </c>
    </row>
    <row r="14" spans="2:6" x14ac:dyDescent="0.2">
      <c r="E14" t="s">
        <v>313</v>
      </c>
      <c r="F14" cm="1">
        <f t="array" aca="1" ref="F14" ca="1">LOOKUP(9.9E+307,--LEFT(MID(E14,MIN(FIND({1,2,3,4,5,6,7,8,9,0}, $E14&amp;"1023456789")),999),ROW(INDIRECT("1:999"))))</f>
        <v>0.84319999999999995</v>
      </c>
    </row>
    <row r="15" spans="2:6" x14ac:dyDescent="0.2">
      <c r="E15" t="s">
        <v>332</v>
      </c>
      <c r="F15" cm="1">
        <f t="array" aca="1" ref="F15" ca="1">LOOKUP(9.9E+307,--LEFT(MID(E15,MIN(FIND({1,2,3,4,5,6,7,8,9,0}, $E15&amp;"1023456789")),999),ROW(INDIRECT("1:999"))))</f>
        <v>0.82376000000000005</v>
      </c>
    </row>
    <row r="16" spans="2:6" x14ac:dyDescent="0.2">
      <c r="E16" t="s">
        <v>18</v>
      </c>
      <c r="F16" cm="1">
        <f t="array" aca="1" ref="F16" ca="1">LOOKUP(9.9E+307,--LEFT(MID(E16,MIN(FIND({1,2,3,4,5,6,7,8,9,0}, $E16&amp;"1023456789")),999),ROW(INDIRECT("1:999"))))</f>
        <v>6</v>
      </c>
    </row>
    <row r="17" spans="5:6" x14ac:dyDescent="0.2">
      <c r="E17" t="s">
        <v>315</v>
      </c>
      <c r="F17" cm="1">
        <f t="array" aca="1" ref="F17" ca="1">LOOKUP(9.9E+307,--LEFT(MID(E17,MIN(FIND({1,2,3,4,5,6,7,8,9,0}, $E17&amp;"1023456789")),999),ROW(INDIRECT("1:999"))))</f>
        <v>0.84419999999999995</v>
      </c>
    </row>
    <row r="18" spans="5:6" x14ac:dyDescent="0.2">
      <c r="E18" t="s">
        <v>333</v>
      </c>
      <c r="F18" cm="1">
        <f t="array" aca="1" ref="F18" ca="1">LOOKUP(9.9E+307,--LEFT(MID(E18,MIN(FIND({1,2,3,4,5,6,7,8,9,0}, $E18&amp;"1023456789")),999),ROW(INDIRECT("1:999"))))</f>
        <v>0.82784000000000002</v>
      </c>
    </row>
    <row r="19" spans="5:6" x14ac:dyDescent="0.2">
      <c r="E19" t="s">
        <v>20</v>
      </c>
      <c r="F19" cm="1">
        <f t="array" aca="1" ref="F19" ca="1">LOOKUP(9.9E+307,--LEFT(MID(E19,MIN(FIND({1,2,3,4,5,6,7,8,9,0}, $E19&amp;"1023456789")),999),ROW(INDIRECT("1:999"))))</f>
        <v>7</v>
      </c>
    </row>
    <row r="20" spans="5:6" x14ac:dyDescent="0.2">
      <c r="E20" t="s">
        <v>334</v>
      </c>
      <c r="F20" cm="1">
        <f t="array" aca="1" ref="F20" ca="1">LOOKUP(9.9E+307,--LEFT(MID(E20,MIN(FIND({1,2,3,4,5,6,7,8,9,0}, $E20&amp;"1023456789")),999),ROW(INDIRECT("1:999"))))</f>
        <v>0.8478</v>
      </c>
    </row>
    <row r="21" spans="5:6" x14ac:dyDescent="0.2">
      <c r="E21" t="s">
        <v>335</v>
      </c>
      <c r="F21" cm="1">
        <f t="array" aca="1" ref="F21" ca="1">LOOKUP(9.9E+307,--LEFT(MID(E21,MIN(FIND({1,2,3,4,5,6,7,8,9,0}, $E21&amp;"1023456789")),999),ROW(INDIRECT("1:999"))))</f>
        <v>0.82887999999999995</v>
      </c>
    </row>
    <row r="22" spans="5:6" x14ac:dyDescent="0.2">
      <c r="E22" t="s">
        <v>23</v>
      </c>
      <c r="F22" cm="1">
        <f t="array" aca="1" ref="F22" ca="1">LOOKUP(9.9E+307,--LEFT(MID(E22,MIN(FIND({1,2,3,4,5,6,7,8,9,0}, $E22&amp;"1023456789")),999),ROW(INDIRECT("1:999"))))</f>
        <v>8</v>
      </c>
    </row>
    <row r="23" spans="5:6" x14ac:dyDescent="0.2">
      <c r="E23" t="s">
        <v>336</v>
      </c>
      <c r="F23" cm="1">
        <f t="array" aca="1" ref="F23" ca="1">LOOKUP(9.9E+307,--LEFT(MID(E23,MIN(FIND({1,2,3,4,5,6,7,8,9,0}, $E23&amp;"1023456789")),999),ROW(INDIRECT("1:999"))))</f>
        <v>0.84619999999999995</v>
      </c>
    </row>
    <row r="24" spans="5:6" x14ac:dyDescent="0.2">
      <c r="E24" t="s">
        <v>337</v>
      </c>
      <c r="F24" cm="1">
        <f t="array" aca="1" ref="F24" ca="1">LOOKUP(9.9E+307,--LEFT(MID(E24,MIN(FIND({1,2,3,4,5,6,7,8,9,0}, $E24&amp;"1023456789")),999),ROW(INDIRECT("1:999"))))</f>
        <v>0.82767999999999997</v>
      </c>
    </row>
    <row r="25" spans="5:6" x14ac:dyDescent="0.2">
      <c r="E25" t="s">
        <v>26</v>
      </c>
      <c r="F25" cm="1">
        <f t="array" aca="1" ref="F25" ca="1">LOOKUP(9.9E+307,--LEFT(MID(E25,MIN(FIND({1,2,3,4,5,6,7,8,9,0}, $E25&amp;"1023456789")),999),ROW(INDIRECT("1:999"))))</f>
        <v>9</v>
      </c>
    </row>
    <row r="26" spans="5:6" x14ac:dyDescent="0.2">
      <c r="E26" t="s">
        <v>338</v>
      </c>
      <c r="F26" cm="1">
        <f t="array" aca="1" ref="F26" ca="1">LOOKUP(9.9E+307,--LEFT(MID(E26,MIN(FIND({1,2,3,4,5,6,7,8,9,0}, $E26&amp;"1023456789")),999),ROW(INDIRECT("1:999"))))</f>
        <v>0.84760000000000002</v>
      </c>
    </row>
    <row r="27" spans="5:6" x14ac:dyDescent="0.2">
      <c r="E27" t="s">
        <v>339</v>
      </c>
      <c r="F27" cm="1">
        <f t="array" aca="1" ref="F27" ca="1">LOOKUP(9.9E+307,--LEFT(MID(E27,MIN(FIND({1,2,3,4,5,6,7,8,9,0}, $E27&amp;"1023456789")),999),ROW(INDIRECT("1:999"))))</f>
        <v>0.8276</v>
      </c>
    </row>
    <row r="28" spans="5:6" x14ac:dyDescent="0.2">
      <c r="E28" t="s">
        <v>28</v>
      </c>
      <c r="F28" cm="1">
        <f t="array" aca="1" ref="F28" ca="1">LOOKUP(9.9E+307,--LEFT(MID(E28,MIN(FIND({1,2,3,4,5,6,7,8,9,0}, $E28&amp;"1023456789")),999),ROW(INDIRECT("1:999"))))</f>
        <v>10</v>
      </c>
    </row>
    <row r="29" spans="5:6" x14ac:dyDescent="0.2">
      <c r="E29" t="s">
        <v>340</v>
      </c>
      <c r="F29" cm="1">
        <f t="array" aca="1" ref="F29" ca="1">LOOKUP(9.9E+307,--LEFT(MID(E29,MIN(FIND({1,2,3,4,5,6,7,8,9,0}, $E29&amp;"1023456789")),999),ROW(INDIRECT("1:999"))))</f>
        <v>0.84840000000000004</v>
      </c>
    </row>
    <row r="30" spans="5:6" x14ac:dyDescent="0.2">
      <c r="E30" t="s">
        <v>341</v>
      </c>
      <c r="F30" cm="1">
        <f t="array" aca="1" ref="F30" ca="1">LOOKUP(9.9E+307,--LEFT(MID(E30,MIN(FIND({1,2,3,4,5,6,7,8,9,0}, $E30&amp;"1023456789")),999),ROW(INDIRECT("1:999"))))</f>
        <v>0.82791999999999999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E790-457B-324B-83E8-2FE1FB1D2EDB}">
  <dimension ref="B1:H166"/>
  <sheetViews>
    <sheetView tabSelected="1" topLeftCell="E1" workbookViewId="0">
      <selection activeCell="W18" sqref="W18"/>
    </sheetView>
  </sheetViews>
  <sheetFormatPr baseColWidth="10" defaultRowHeight="16" x14ac:dyDescent="0.2"/>
  <cols>
    <col min="3" max="3" width="15.5" customWidth="1"/>
    <col min="4" max="4" width="14.83203125" customWidth="1"/>
    <col min="5" max="5" width="20.33203125" customWidth="1"/>
    <col min="6" max="6" width="9.83203125" customWidth="1"/>
  </cols>
  <sheetData>
    <row r="1" spans="2:8" x14ac:dyDescent="0.2">
      <c r="F1">
        <f>1</f>
        <v>1</v>
      </c>
    </row>
    <row r="2" spans="2:8" x14ac:dyDescent="0.2">
      <c r="B2" t="s">
        <v>0</v>
      </c>
      <c r="C2" t="s">
        <v>152</v>
      </c>
      <c r="D2" t="s">
        <v>2</v>
      </c>
      <c r="E2" t="s">
        <v>153</v>
      </c>
      <c r="F2">
        <f>F1+1</f>
        <v>2</v>
      </c>
    </row>
    <row r="3" spans="2:8" x14ac:dyDescent="0.2">
      <c r="B3">
        <f>1</f>
        <v>1</v>
      </c>
      <c r="C3">
        <f ca="1">H6</f>
        <v>0.72760000000000002</v>
      </c>
      <c r="D3">
        <f ca="1">H7</f>
        <v>0.72552000000000005</v>
      </c>
      <c r="E3" t="s">
        <v>31</v>
      </c>
      <c r="F3">
        <f t="shared" ref="F3:F66" si="0">F2+1</f>
        <v>3</v>
      </c>
    </row>
    <row r="4" spans="2:8" x14ac:dyDescent="0.2">
      <c r="B4">
        <f>B3+1</f>
        <v>2</v>
      </c>
      <c r="C4">
        <f ca="1">H9</f>
        <v>0.79059999999999997</v>
      </c>
      <c r="D4">
        <f ca="1">H10</f>
        <v>0.78415999999999997</v>
      </c>
      <c r="E4" t="s">
        <v>154</v>
      </c>
      <c r="F4">
        <f t="shared" si="0"/>
        <v>4</v>
      </c>
    </row>
    <row r="5" spans="2:8" x14ac:dyDescent="0.2">
      <c r="B5">
        <f t="shared" ref="B5:B68" si="1">B4+1</f>
        <v>3</v>
      </c>
      <c r="C5">
        <f ca="1">H12</f>
        <v>0.80820000000000003</v>
      </c>
      <c r="D5">
        <f ca="1">H13</f>
        <v>0.79879999999999995</v>
      </c>
      <c r="E5" t="s">
        <v>3</v>
      </c>
      <c r="F5">
        <f t="shared" si="0"/>
        <v>5</v>
      </c>
    </row>
    <row r="6" spans="2:8" x14ac:dyDescent="0.2">
      <c r="B6">
        <f t="shared" si="1"/>
        <v>4</v>
      </c>
      <c r="C6">
        <f ca="1">H15</f>
        <v>0.81179999999999997</v>
      </c>
      <c r="D6">
        <f ca="1">H16</f>
        <v>0.80335999999999996</v>
      </c>
      <c r="E6" t="s">
        <v>155</v>
      </c>
      <c r="F6">
        <f t="shared" si="0"/>
        <v>6</v>
      </c>
      <c r="G6" t="str" cm="1">
        <f t="array" aca="1" ref="G6" ca="1">_xlfn.TEXTJOIN("",TRUE,IFERROR((MID(E6,ROW(INDIRECT("1:"&amp;LEN(E6))),1)*1),""))</f>
        <v>07276</v>
      </c>
      <c r="H6" cm="1">
        <f t="array" aca="1" ref="H6" ca="1">LOOKUP(9.9E+307,--LEFT(MID(E6,MIN(FIND({1,2,3,4,5,6,7,8,9,0}, $E6&amp;"1023456789")),999),ROW(INDIRECT("1:999"))))</f>
        <v>0.72760000000000002</v>
      </c>
    </row>
    <row r="7" spans="2:8" x14ac:dyDescent="0.2">
      <c r="B7">
        <f t="shared" si="1"/>
        <v>5</v>
      </c>
      <c r="C7">
        <f ca="1">H18</f>
        <v>0.81159999999999999</v>
      </c>
      <c r="D7">
        <f ca="1">H19</f>
        <v>0.80152000000000001</v>
      </c>
      <c r="E7" t="s">
        <v>156</v>
      </c>
      <c r="F7">
        <f t="shared" si="0"/>
        <v>7</v>
      </c>
      <c r="G7" t="str" cm="1">
        <f t="array" aca="1" ref="G7" ca="1">_xlfn.TEXTJOIN("",TRUE,IFERROR((MID(E7,ROW(INDIRECT("1:"&amp;LEN(E7))),1)*1),""))</f>
        <v>072552</v>
      </c>
      <c r="H7" cm="1">
        <f t="array" aca="1" ref="H7" ca="1">LOOKUP(9.9E+307,--LEFT(MID(E7,MIN(FIND({1,2,3,4,5,6,7,8,9,0}, $E7&amp;"1023456789")),999),ROW(INDIRECT("1:999"))))</f>
        <v>0.72552000000000005</v>
      </c>
    </row>
    <row r="8" spans="2:8" x14ac:dyDescent="0.2">
      <c r="B8">
        <f t="shared" si="1"/>
        <v>6</v>
      </c>
      <c r="C8">
        <f ca="1">H21</f>
        <v>0.80620000000000003</v>
      </c>
      <c r="D8">
        <f ca="1">H22</f>
        <v>0.79944000000000004</v>
      </c>
      <c r="E8" t="s">
        <v>6</v>
      </c>
      <c r="F8">
        <f t="shared" si="0"/>
        <v>8</v>
      </c>
      <c r="G8" t="str" cm="1">
        <f t="array" aca="1" ref="G8" ca="1">_xlfn.TEXTJOIN("",TRUE,IFERROR((MID(E8,ROW(INDIRECT("1:"&amp;LEN(E8))),1)*1),""))</f>
        <v>2</v>
      </c>
      <c r="H8" cm="1">
        <f t="array" aca="1" ref="H8" ca="1">LOOKUP(9.9E+307,--LEFT(MID(E8,MIN(FIND({1,2,3,4,5,6,7,8,9,0}, $E8&amp;"1023456789")),999),ROW(INDIRECT("1:999"))))</f>
        <v>2</v>
      </c>
    </row>
    <row r="9" spans="2:8" x14ac:dyDescent="0.2">
      <c r="B9">
        <f t="shared" si="1"/>
        <v>7</v>
      </c>
      <c r="C9">
        <f ca="1">H24</f>
        <v>0.80459999999999998</v>
      </c>
      <c r="D9">
        <f ca="1">H25</f>
        <v>0.79927999999999999</v>
      </c>
      <c r="E9" t="s">
        <v>157</v>
      </c>
      <c r="F9">
        <f t="shared" si="0"/>
        <v>9</v>
      </c>
      <c r="G9" t="str" cm="1">
        <f t="array" aca="1" ref="G9" ca="1">_xlfn.TEXTJOIN("",TRUE,IFERROR((MID(E9,ROW(INDIRECT("1:"&amp;LEN(E9))),1)*1),""))</f>
        <v>07906</v>
      </c>
      <c r="H9" cm="1">
        <f t="array" aca="1" ref="H9" ca="1">LOOKUP(9.9E+307,--LEFT(MID(E9,MIN(FIND({1,2,3,4,5,6,7,8,9,0}, $E9&amp;"1023456789")),999),ROW(INDIRECT("1:999"))))</f>
        <v>0.79059999999999997</v>
      </c>
    </row>
    <row r="10" spans="2:8" x14ac:dyDescent="0.2">
      <c r="B10">
        <f t="shared" si="1"/>
        <v>8</v>
      </c>
      <c r="C10">
        <f ca="1">H27</f>
        <v>0.80520000000000003</v>
      </c>
      <c r="D10">
        <f ca="1">H28</f>
        <v>0.79935999999999996</v>
      </c>
      <c r="E10" t="s">
        <v>158</v>
      </c>
      <c r="F10">
        <f t="shared" si="0"/>
        <v>10</v>
      </c>
      <c r="G10" t="str" cm="1">
        <f t="array" aca="1" ref="G10" ca="1">_xlfn.TEXTJOIN("",TRUE,IFERROR((MID(E10,ROW(INDIRECT("1:"&amp;LEN(E10))),1)*1),""))</f>
        <v>078416</v>
      </c>
      <c r="H10" cm="1">
        <f t="array" aca="1" ref="H10" ca="1">LOOKUP(9.9E+307,--LEFT(MID(E10,MIN(FIND({1,2,3,4,5,6,7,8,9,0}, $E10&amp;"1023456789")),999),ROW(INDIRECT("1:999"))))</f>
        <v>0.78415999999999997</v>
      </c>
    </row>
    <row r="11" spans="2:8" x14ac:dyDescent="0.2">
      <c r="B11">
        <f t="shared" si="1"/>
        <v>9</v>
      </c>
      <c r="C11">
        <f ca="1">H30</f>
        <v>0.80420000000000003</v>
      </c>
      <c r="D11">
        <f ca="1">H31</f>
        <v>0.79879999999999995</v>
      </c>
      <c r="E11" t="s">
        <v>9</v>
      </c>
      <c r="F11">
        <f t="shared" si="0"/>
        <v>11</v>
      </c>
      <c r="G11" t="str" cm="1">
        <f t="array" aca="1" ref="G11" ca="1">_xlfn.TEXTJOIN("",TRUE,IFERROR((MID(E11,ROW(INDIRECT("1:"&amp;LEN(E11))),1)*1),""))</f>
        <v>3</v>
      </c>
      <c r="H11" cm="1">
        <f t="array" aca="1" ref="H11" ca="1">LOOKUP(9.9E+307,--LEFT(MID(E11,MIN(FIND({1,2,3,4,5,6,7,8,9,0}, $E11&amp;"1023456789")),999),ROW(INDIRECT("1:999"))))</f>
        <v>3</v>
      </c>
    </row>
    <row r="12" spans="2:8" x14ac:dyDescent="0.2">
      <c r="B12">
        <f t="shared" si="1"/>
        <v>10</v>
      </c>
      <c r="C12">
        <f ca="1">H33</f>
        <v>0.80520000000000003</v>
      </c>
      <c r="D12">
        <f ca="1">H34</f>
        <v>0.79920000000000002</v>
      </c>
      <c r="E12" t="s">
        <v>159</v>
      </c>
      <c r="F12">
        <f t="shared" si="0"/>
        <v>12</v>
      </c>
      <c r="G12" t="str" cm="1">
        <f t="array" aca="1" ref="G12" ca="1">_xlfn.TEXTJOIN("",TRUE,IFERROR((MID(E12,ROW(INDIRECT("1:"&amp;LEN(E12))),1)*1),""))</f>
        <v>08082</v>
      </c>
      <c r="H12" cm="1">
        <f t="array" aca="1" ref="H12" ca="1">LOOKUP(9.9E+307,--LEFT(MID(E12,MIN(FIND({1,2,3,4,5,6,7,8,9,0}, $E12&amp;"1023456789")),999),ROW(INDIRECT("1:999"))))</f>
        <v>0.80820000000000003</v>
      </c>
    </row>
    <row r="13" spans="2:8" x14ac:dyDescent="0.2">
      <c r="B13">
        <f t="shared" si="1"/>
        <v>11</v>
      </c>
      <c r="C13">
        <f ca="1">H39</f>
        <v>0.51719999999999999</v>
      </c>
      <c r="D13">
        <f ca="1">H40</f>
        <v>0.49856</v>
      </c>
      <c r="E13" t="s">
        <v>160</v>
      </c>
      <c r="F13">
        <f t="shared" si="0"/>
        <v>13</v>
      </c>
      <c r="G13" t="str" cm="1">
        <f t="array" aca="1" ref="G13" ca="1">_xlfn.TEXTJOIN("",TRUE,IFERROR((MID(E13,ROW(INDIRECT("1:"&amp;LEN(E13))),1)*1),""))</f>
        <v>07988</v>
      </c>
      <c r="H13" cm="1">
        <f t="array" aca="1" ref="H13" ca="1">LOOKUP(9.9E+307,--LEFT(MID(E13,MIN(FIND({1,2,3,4,5,6,7,8,9,0}, $E13&amp;"1023456789")),999),ROW(INDIRECT("1:999"))))</f>
        <v>0.79879999999999995</v>
      </c>
    </row>
    <row r="14" spans="2:8" x14ac:dyDescent="0.2">
      <c r="B14">
        <f t="shared" si="1"/>
        <v>12</v>
      </c>
      <c r="C14">
        <f ca="1">H42</f>
        <v>0.81559999999999999</v>
      </c>
      <c r="D14">
        <f ca="1">H43</f>
        <v>0.80479999999999996</v>
      </c>
      <c r="E14" t="s">
        <v>12</v>
      </c>
      <c r="F14">
        <f t="shared" si="0"/>
        <v>14</v>
      </c>
      <c r="G14" t="str" cm="1">
        <f t="array" aca="1" ref="G14" ca="1">_xlfn.TEXTJOIN("",TRUE,IFERROR((MID(E14,ROW(INDIRECT("1:"&amp;LEN(E14))),1)*1),""))</f>
        <v>4</v>
      </c>
      <c r="H14" cm="1">
        <f t="array" aca="1" ref="H14" ca="1">LOOKUP(9.9E+307,--LEFT(MID(E14,MIN(FIND({1,2,3,4,5,6,7,8,9,0}, $E14&amp;"1023456789")),999),ROW(INDIRECT("1:999"))))</f>
        <v>4</v>
      </c>
    </row>
    <row r="15" spans="2:8" x14ac:dyDescent="0.2">
      <c r="B15">
        <f t="shared" si="1"/>
        <v>13</v>
      </c>
      <c r="C15">
        <f ca="1">H45</f>
        <v>0.82099999999999995</v>
      </c>
      <c r="D15">
        <f ca="1">H46</f>
        <v>0.81040000000000001</v>
      </c>
      <c r="E15" t="s">
        <v>161</v>
      </c>
      <c r="F15">
        <f t="shared" si="0"/>
        <v>15</v>
      </c>
      <c r="G15" t="str" cm="1">
        <f t="array" aca="1" ref="G15" ca="1">_xlfn.TEXTJOIN("",TRUE,IFERROR((MID(E15,ROW(INDIRECT("1:"&amp;LEN(E15))),1)*1),""))</f>
        <v>08118</v>
      </c>
      <c r="H15" cm="1">
        <f t="array" aca="1" ref="H15" ca="1">LOOKUP(9.9E+307,--LEFT(MID(E15,MIN(FIND({1,2,3,4,5,6,7,8,9,0}, $E15&amp;"1023456789")),999),ROW(INDIRECT("1:999"))))</f>
        <v>0.81179999999999997</v>
      </c>
    </row>
    <row r="16" spans="2:8" x14ac:dyDescent="0.2">
      <c r="B16">
        <f t="shared" si="1"/>
        <v>14</v>
      </c>
      <c r="C16">
        <f ca="1">H48</f>
        <v>0.81440000000000001</v>
      </c>
      <c r="D16">
        <f ca="1">H49</f>
        <v>0.80479999999999996</v>
      </c>
      <c r="E16" t="s">
        <v>162</v>
      </c>
      <c r="F16">
        <f t="shared" si="0"/>
        <v>16</v>
      </c>
      <c r="G16" t="str" cm="1">
        <f t="array" aca="1" ref="G16" ca="1">_xlfn.TEXTJOIN("",TRUE,IFERROR((MID(E16,ROW(INDIRECT("1:"&amp;LEN(E16))),1)*1),""))</f>
        <v>080336</v>
      </c>
      <c r="H16" cm="1">
        <f t="array" aca="1" ref="H16" ca="1">LOOKUP(9.9E+307,--LEFT(MID(E16,MIN(FIND({1,2,3,4,5,6,7,8,9,0}, $E16&amp;"1023456789")),999),ROW(INDIRECT("1:999"))))</f>
        <v>0.80335999999999996</v>
      </c>
    </row>
    <row r="17" spans="2:8" x14ac:dyDescent="0.2">
      <c r="B17">
        <f t="shared" si="1"/>
        <v>15</v>
      </c>
      <c r="C17">
        <f ca="1">H51</f>
        <v>0.81840000000000002</v>
      </c>
      <c r="D17">
        <f ca="1">H52</f>
        <v>0.80335999999999996</v>
      </c>
      <c r="E17" t="s">
        <v>15</v>
      </c>
      <c r="F17">
        <f t="shared" si="0"/>
        <v>17</v>
      </c>
      <c r="G17" t="str" cm="1">
        <f t="array" aca="1" ref="G17" ca="1">_xlfn.TEXTJOIN("",TRUE,IFERROR((MID(E17,ROW(INDIRECT("1:"&amp;LEN(E17))),1)*1),""))</f>
        <v>5</v>
      </c>
      <c r="H17" cm="1">
        <f t="array" aca="1" ref="H17" ca="1">LOOKUP(9.9E+307,--LEFT(MID(E17,MIN(FIND({1,2,3,4,5,6,7,8,9,0}, $E17&amp;"1023456789")),999),ROW(INDIRECT("1:999"))))</f>
        <v>5</v>
      </c>
    </row>
    <row r="18" spans="2:8" x14ac:dyDescent="0.2">
      <c r="B18">
        <f t="shared" si="1"/>
        <v>16</v>
      </c>
      <c r="C18">
        <f ca="1">H54</f>
        <v>0.81859999999999999</v>
      </c>
      <c r="D18">
        <f ca="1">H55</f>
        <v>0.80327999999999999</v>
      </c>
      <c r="E18" t="s">
        <v>163</v>
      </c>
      <c r="F18">
        <f t="shared" si="0"/>
        <v>18</v>
      </c>
      <c r="G18" t="str" cm="1">
        <f t="array" aca="1" ref="G18" ca="1">_xlfn.TEXTJOIN("",TRUE,IFERROR((MID(E18,ROW(INDIRECT("1:"&amp;LEN(E18))),1)*1),""))</f>
        <v>08116</v>
      </c>
      <c r="H18" cm="1">
        <f t="array" aca="1" ref="H18" ca="1">LOOKUP(9.9E+307,--LEFT(MID(E18,MIN(FIND({1,2,3,4,5,6,7,8,9,0}, $E18&amp;"1023456789")),999),ROW(INDIRECT("1:999"))))</f>
        <v>0.81159999999999999</v>
      </c>
    </row>
    <row r="19" spans="2:8" x14ac:dyDescent="0.2">
      <c r="B19">
        <f t="shared" si="1"/>
        <v>17</v>
      </c>
      <c r="C19">
        <f ca="1">H57</f>
        <v>0.81820000000000004</v>
      </c>
      <c r="D19">
        <f ca="1">H58</f>
        <v>0.80423999999999995</v>
      </c>
      <c r="E19" t="s">
        <v>164</v>
      </c>
      <c r="F19">
        <f t="shared" si="0"/>
        <v>19</v>
      </c>
      <c r="G19" t="str" cm="1">
        <f t="array" aca="1" ref="G19" ca="1">_xlfn.TEXTJOIN("",TRUE,IFERROR((MID(E19,ROW(INDIRECT("1:"&amp;LEN(E19))),1)*1),""))</f>
        <v>080152</v>
      </c>
      <c r="H19" cm="1">
        <f t="array" aca="1" ref="H19" ca="1">LOOKUP(9.9E+307,--LEFT(MID(E19,MIN(FIND({1,2,3,4,5,6,7,8,9,0}, $E19&amp;"1023456789")),999),ROW(INDIRECT("1:999"))))</f>
        <v>0.80152000000000001</v>
      </c>
    </row>
    <row r="20" spans="2:8" x14ac:dyDescent="0.2">
      <c r="B20">
        <f t="shared" si="1"/>
        <v>18</v>
      </c>
      <c r="C20">
        <f ca="1">H60</f>
        <v>0.81820000000000004</v>
      </c>
      <c r="D20">
        <f ca="1">H61</f>
        <v>0.80391999999999997</v>
      </c>
      <c r="E20" t="s">
        <v>18</v>
      </c>
      <c r="F20">
        <f t="shared" si="0"/>
        <v>20</v>
      </c>
      <c r="G20" t="str" cm="1">
        <f t="array" aca="1" ref="G20" ca="1">_xlfn.TEXTJOIN("",TRUE,IFERROR((MID(E20,ROW(INDIRECT("1:"&amp;LEN(E20))),1)*1),""))</f>
        <v>6</v>
      </c>
      <c r="H20" cm="1">
        <f t="array" aca="1" ref="H20" ca="1">LOOKUP(9.9E+307,--LEFT(MID(E20,MIN(FIND({1,2,3,4,5,6,7,8,9,0}, $E20&amp;"1023456789")),999),ROW(INDIRECT("1:999"))))</f>
        <v>6</v>
      </c>
    </row>
    <row r="21" spans="2:8" x14ac:dyDescent="0.2">
      <c r="B21">
        <f t="shared" si="1"/>
        <v>19</v>
      </c>
      <c r="C21">
        <f ca="1">H63</f>
        <v>0.81779999999999997</v>
      </c>
      <c r="D21">
        <f ca="1">H64</f>
        <v>0.80384</v>
      </c>
      <c r="E21" t="s">
        <v>165</v>
      </c>
      <c r="F21">
        <f t="shared" si="0"/>
        <v>21</v>
      </c>
      <c r="G21" t="str" cm="1">
        <f t="array" aca="1" ref="G21" ca="1">_xlfn.TEXTJOIN("",TRUE,IFERROR((MID(E21,ROW(INDIRECT("1:"&amp;LEN(E21))),1)*1),""))</f>
        <v>08062</v>
      </c>
      <c r="H21" cm="1">
        <f t="array" aca="1" ref="H21" ca="1">LOOKUP(9.9E+307,--LEFT(MID(E21,MIN(FIND({1,2,3,4,5,6,7,8,9,0}, $E21&amp;"1023456789")),999),ROW(INDIRECT("1:999"))))</f>
        <v>0.80620000000000003</v>
      </c>
    </row>
    <row r="22" spans="2:8" x14ac:dyDescent="0.2">
      <c r="B22">
        <f t="shared" si="1"/>
        <v>20</v>
      </c>
      <c r="C22">
        <f ca="1">H66</f>
        <v>0.81759999999999999</v>
      </c>
      <c r="D22">
        <f ca="1">H67</f>
        <v>0.80384</v>
      </c>
      <c r="E22" t="s">
        <v>166</v>
      </c>
      <c r="F22">
        <f t="shared" si="0"/>
        <v>22</v>
      </c>
      <c r="G22" t="str" cm="1">
        <f t="array" aca="1" ref="G22" ca="1">_xlfn.TEXTJOIN("",TRUE,IFERROR((MID(E22,ROW(INDIRECT("1:"&amp;LEN(E22))),1)*1),""))</f>
        <v>079944</v>
      </c>
      <c r="H22" cm="1">
        <f t="array" aca="1" ref="H22" ca="1">LOOKUP(9.9E+307,--LEFT(MID(E22,MIN(FIND({1,2,3,4,5,6,7,8,9,0}, $E22&amp;"1023456789")),999),ROW(INDIRECT("1:999"))))</f>
        <v>0.79944000000000004</v>
      </c>
    </row>
    <row r="23" spans="2:8" x14ac:dyDescent="0.2">
      <c r="B23">
        <f t="shared" si="1"/>
        <v>21</v>
      </c>
      <c r="C23">
        <f ca="1">H72</f>
        <v>0.64339999999999997</v>
      </c>
      <c r="D23">
        <f ca="1">H73</f>
        <v>0.63192000000000004</v>
      </c>
      <c r="E23" t="s">
        <v>20</v>
      </c>
      <c r="F23">
        <f t="shared" si="0"/>
        <v>23</v>
      </c>
      <c r="G23" t="str" cm="1">
        <f t="array" aca="1" ref="G23" ca="1">_xlfn.TEXTJOIN("",TRUE,IFERROR((MID(E23,ROW(INDIRECT("1:"&amp;LEN(E23))),1)*1),""))</f>
        <v>7</v>
      </c>
      <c r="H23" cm="1">
        <f t="array" aca="1" ref="H23" ca="1">LOOKUP(9.9E+307,--LEFT(MID(E23,MIN(FIND({1,2,3,4,5,6,7,8,9,0}, $E23&amp;"1023456789")),999),ROW(INDIRECT("1:999"))))</f>
        <v>7</v>
      </c>
    </row>
    <row r="24" spans="2:8" x14ac:dyDescent="0.2">
      <c r="B24">
        <f t="shared" si="1"/>
        <v>22</v>
      </c>
      <c r="C24">
        <f ca="1">H75</f>
        <v>0.83599999999999997</v>
      </c>
      <c r="D24">
        <f ca="1">H76</f>
        <v>0.82696000000000003</v>
      </c>
      <c r="E24" t="s">
        <v>167</v>
      </c>
      <c r="F24">
        <f t="shared" si="0"/>
        <v>24</v>
      </c>
      <c r="G24" t="str" cm="1">
        <f t="array" aca="1" ref="G24" ca="1">_xlfn.TEXTJOIN("",TRUE,IFERROR((MID(E24,ROW(INDIRECT("1:"&amp;LEN(E24))),1)*1),""))</f>
        <v>08046</v>
      </c>
      <c r="H24" cm="1">
        <f t="array" aca="1" ref="H24" ca="1">LOOKUP(9.9E+307,--LEFT(MID(E24,MIN(FIND({1,2,3,4,5,6,7,8,9,0}, $E24&amp;"1023456789")),999),ROW(INDIRECT("1:999"))))</f>
        <v>0.80459999999999998</v>
      </c>
    </row>
    <row r="25" spans="2:8" x14ac:dyDescent="0.2">
      <c r="B25">
        <f t="shared" si="1"/>
        <v>23</v>
      </c>
      <c r="C25">
        <f ca="1">H78</f>
        <v>0.82399999999999995</v>
      </c>
      <c r="D25">
        <f ca="1">H79</f>
        <v>0.81672</v>
      </c>
      <c r="E25" t="s">
        <v>168</v>
      </c>
      <c r="F25">
        <f t="shared" si="0"/>
        <v>25</v>
      </c>
      <c r="G25" t="str" cm="1">
        <f t="array" aca="1" ref="G25" ca="1">_xlfn.TEXTJOIN("",TRUE,IFERROR((MID(E25,ROW(INDIRECT("1:"&amp;LEN(E25))),1)*1),""))</f>
        <v>079928</v>
      </c>
      <c r="H25" cm="1">
        <f t="array" aca="1" ref="H25" ca="1">LOOKUP(9.9E+307,--LEFT(MID(E25,MIN(FIND({1,2,3,4,5,6,7,8,9,0}, $E25&amp;"1023456789")),999),ROW(INDIRECT("1:999"))))</f>
        <v>0.79927999999999999</v>
      </c>
    </row>
    <row r="26" spans="2:8" x14ac:dyDescent="0.2">
      <c r="B26">
        <f t="shared" si="1"/>
        <v>24</v>
      </c>
      <c r="C26">
        <f ca="1">H81</f>
        <v>0.82140000000000002</v>
      </c>
      <c r="D26">
        <f ca="1">H82</f>
        <v>0.80984</v>
      </c>
      <c r="E26" t="s">
        <v>23</v>
      </c>
      <c r="F26">
        <f t="shared" si="0"/>
        <v>26</v>
      </c>
      <c r="G26" t="str" cm="1">
        <f t="array" aca="1" ref="G26" ca="1">_xlfn.TEXTJOIN("",TRUE,IFERROR((MID(E26,ROW(INDIRECT("1:"&amp;LEN(E26))),1)*1),""))</f>
        <v>8</v>
      </c>
      <c r="H26" cm="1">
        <f t="array" aca="1" ref="H26" ca="1">LOOKUP(9.9E+307,--LEFT(MID(E26,MIN(FIND({1,2,3,4,5,6,7,8,9,0}, $E26&amp;"1023456789")),999),ROW(INDIRECT("1:999"))))</f>
        <v>8</v>
      </c>
    </row>
    <row r="27" spans="2:8" x14ac:dyDescent="0.2">
      <c r="B27">
        <f t="shared" si="1"/>
        <v>25</v>
      </c>
      <c r="C27">
        <f ca="1">H84</f>
        <v>0.8216</v>
      </c>
      <c r="D27">
        <f ca="1">H85</f>
        <v>0.81223999999999996</v>
      </c>
      <c r="E27" t="s">
        <v>169</v>
      </c>
      <c r="F27">
        <f t="shared" si="0"/>
        <v>27</v>
      </c>
      <c r="G27" t="str" cm="1">
        <f t="array" aca="1" ref="G27" ca="1">_xlfn.TEXTJOIN("",TRUE,IFERROR((MID(E27,ROW(INDIRECT("1:"&amp;LEN(E27))),1)*1),""))</f>
        <v>08052</v>
      </c>
      <c r="H27" cm="1">
        <f t="array" aca="1" ref="H27" ca="1">LOOKUP(9.9E+307,--LEFT(MID(E27,MIN(FIND({1,2,3,4,5,6,7,8,9,0}, $E27&amp;"1023456789")),999),ROW(INDIRECT("1:999"))))</f>
        <v>0.80520000000000003</v>
      </c>
    </row>
    <row r="28" spans="2:8" x14ac:dyDescent="0.2">
      <c r="B28">
        <f t="shared" si="1"/>
        <v>26</v>
      </c>
      <c r="C28">
        <f ca="1">H87</f>
        <v>0.82279999999999998</v>
      </c>
      <c r="D28">
        <f ca="1">H88</f>
        <v>0.81288000000000005</v>
      </c>
      <c r="E28" t="s">
        <v>170</v>
      </c>
      <c r="F28">
        <f t="shared" si="0"/>
        <v>28</v>
      </c>
      <c r="G28" t="str" cm="1">
        <f t="array" aca="1" ref="G28" ca="1">_xlfn.TEXTJOIN("",TRUE,IFERROR((MID(E28,ROW(INDIRECT("1:"&amp;LEN(E28))),1)*1),""))</f>
        <v>079936</v>
      </c>
      <c r="H28" cm="1">
        <f t="array" aca="1" ref="H28" ca="1">LOOKUP(9.9E+307,--LEFT(MID(E28,MIN(FIND({1,2,3,4,5,6,7,8,9,0}, $E28&amp;"1023456789")),999),ROW(INDIRECT("1:999"))))</f>
        <v>0.79935999999999996</v>
      </c>
    </row>
    <row r="29" spans="2:8" x14ac:dyDescent="0.2">
      <c r="B29">
        <f t="shared" si="1"/>
        <v>27</v>
      </c>
      <c r="C29">
        <f ca="1">H90</f>
        <v>0.82440000000000002</v>
      </c>
      <c r="D29">
        <f ca="1">H91</f>
        <v>0.81311999999999995</v>
      </c>
      <c r="E29" t="s">
        <v>26</v>
      </c>
      <c r="F29">
        <f t="shared" si="0"/>
        <v>29</v>
      </c>
      <c r="G29" t="str" cm="1">
        <f t="array" aca="1" ref="G29" ca="1">_xlfn.TEXTJOIN("",TRUE,IFERROR((MID(E29,ROW(INDIRECT("1:"&amp;LEN(E29))),1)*1),""))</f>
        <v>9</v>
      </c>
      <c r="H29" cm="1">
        <f t="array" aca="1" ref="H29" ca="1">LOOKUP(9.9E+307,--LEFT(MID(E29,MIN(FIND({1,2,3,4,5,6,7,8,9,0}, $E29&amp;"1023456789")),999),ROW(INDIRECT("1:999"))))</f>
        <v>9</v>
      </c>
    </row>
    <row r="30" spans="2:8" x14ac:dyDescent="0.2">
      <c r="B30">
        <f t="shared" si="1"/>
        <v>28</v>
      </c>
      <c r="C30">
        <f ca="1">H93</f>
        <v>0.82320000000000004</v>
      </c>
      <c r="D30">
        <f ca="1">H94</f>
        <v>0.81240000000000001</v>
      </c>
      <c r="E30" t="s">
        <v>171</v>
      </c>
      <c r="F30">
        <f t="shared" si="0"/>
        <v>30</v>
      </c>
      <c r="G30" t="str" cm="1">
        <f t="array" aca="1" ref="G30" ca="1">_xlfn.TEXTJOIN("",TRUE,IFERROR((MID(E30,ROW(INDIRECT("1:"&amp;LEN(E30))),1)*1),""))</f>
        <v>08042</v>
      </c>
      <c r="H30" cm="1">
        <f t="array" aca="1" ref="H30" ca="1">LOOKUP(9.9E+307,--LEFT(MID(E30,MIN(FIND({1,2,3,4,5,6,7,8,9,0}, $E30&amp;"1023456789")),999),ROW(INDIRECT("1:999"))))</f>
        <v>0.80420000000000003</v>
      </c>
    </row>
    <row r="31" spans="2:8" x14ac:dyDescent="0.2">
      <c r="B31">
        <f t="shared" si="1"/>
        <v>29</v>
      </c>
      <c r="C31">
        <f ca="1">H96</f>
        <v>0.82340000000000002</v>
      </c>
      <c r="D31">
        <f ca="1">H97</f>
        <v>0.81215999999999999</v>
      </c>
      <c r="E31" t="s">
        <v>160</v>
      </c>
      <c r="F31">
        <f t="shared" si="0"/>
        <v>31</v>
      </c>
      <c r="G31" t="str" cm="1">
        <f t="array" aca="1" ref="G31" ca="1">_xlfn.TEXTJOIN("",TRUE,IFERROR((MID(E31,ROW(INDIRECT("1:"&amp;LEN(E31))),1)*1),""))</f>
        <v>07988</v>
      </c>
      <c r="H31" cm="1">
        <f t="array" aca="1" ref="H31" ca="1">LOOKUP(9.9E+307,--LEFT(MID(E31,MIN(FIND({1,2,3,4,5,6,7,8,9,0}, $E31&amp;"1023456789")),999),ROW(INDIRECT("1:999"))))</f>
        <v>0.79879999999999995</v>
      </c>
    </row>
    <row r="32" spans="2:8" x14ac:dyDescent="0.2">
      <c r="B32">
        <f t="shared" si="1"/>
        <v>30</v>
      </c>
      <c r="C32">
        <f ca="1">H99</f>
        <v>0.82320000000000004</v>
      </c>
      <c r="D32">
        <f ca="1">H100</f>
        <v>0.81255999999999995</v>
      </c>
      <c r="E32" t="s">
        <v>28</v>
      </c>
      <c r="F32">
        <f t="shared" si="0"/>
        <v>32</v>
      </c>
      <c r="G32" t="str" cm="1">
        <f t="array" aca="1" ref="G32" ca="1">_xlfn.TEXTJOIN("",TRUE,IFERROR((MID(E32,ROW(INDIRECT("1:"&amp;LEN(E32))),1)*1),""))</f>
        <v>10</v>
      </c>
      <c r="H32" cm="1">
        <f t="array" aca="1" ref="H32" ca="1">LOOKUP(9.9E+307,--LEFT(MID(E32,MIN(FIND({1,2,3,4,5,6,7,8,9,0}, $E32&amp;"1023456789")),999),ROW(INDIRECT("1:999"))))</f>
        <v>10</v>
      </c>
    </row>
    <row r="33" spans="2:8" x14ac:dyDescent="0.2">
      <c r="B33">
        <f t="shared" si="1"/>
        <v>31</v>
      </c>
      <c r="C33">
        <f ca="1">H105</f>
        <v>0.74539999999999995</v>
      </c>
      <c r="D33">
        <f ca="1">H106</f>
        <v>0.73263999999999996</v>
      </c>
      <c r="E33" t="s">
        <v>169</v>
      </c>
      <c r="F33">
        <f t="shared" si="0"/>
        <v>33</v>
      </c>
      <c r="G33" t="str" cm="1">
        <f t="array" aca="1" ref="G33" ca="1">_xlfn.TEXTJOIN("",TRUE,IFERROR((MID(E33,ROW(INDIRECT("1:"&amp;LEN(E33))),1)*1),""))</f>
        <v>08052</v>
      </c>
      <c r="H33" cm="1">
        <f t="array" aca="1" ref="H33" ca="1">LOOKUP(9.9E+307,--LEFT(MID(E33,MIN(FIND({1,2,3,4,5,6,7,8,9,0}, $E33&amp;"1023456789")),999),ROW(INDIRECT("1:999"))))</f>
        <v>0.80520000000000003</v>
      </c>
    </row>
    <row r="34" spans="2:8" x14ac:dyDescent="0.2">
      <c r="B34">
        <f t="shared" si="1"/>
        <v>32</v>
      </c>
      <c r="C34">
        <f ca="1">H108</f>
        <v>0.82799999999999996</v>
      </c>
      <c r="D34">
        <f ca="1">H109</f>
        <v>0.82272000000000001</v>
      </c>
      <c r="E34" t="s">
        <v>172</v>
      </c>
      <c r="F34">
        <f t="shared" si="0"/>
        <v>34</v>
      </c>
      <c r="G34" t="str" cm="1">
        <f t="array" aca="1" ref="G34" ca="1">_xlfn.TEXTJOIN("",TRUE,IFERROR((MID(E34,ROW(INDIRECT("1:"&amp;LEN(E34))),1)*1),""))</f>
        <v>07992</v>
      </c>
      <c r="H34" cm="1">
        <f t="array" aca="1" ref="H34" ca="1">LOOKUP(9.9E+307,--LEFT(MID(E34,MIN(FIND({1,2,3,4,5,6,7,8,9,0}, $E34&amp;"1023456789")),999),ROW(INDIRECT("1:999"))))</f>
        <v>0.79920000000000002</v>
      </c>
    </row>
    <row r="35" spans="2:8" x14ac:dyDescent="0.2">
      <c r="B35">
        <f t="shared" si="1"/>
        <v>33</v>
      </c>
      <c r="C35">
        <f ca="1">H111</f>
        <v>0.82440000000000002</v>
      </c>
      <c r="D35">
        <f ca="1">H112</f>
        <v>0.81784000000000001</v>
      </c>
      <c r="E35" t="s">
        <v>30</v>
      </c>
      <c r="F35">
        <f t="shared" si="0"/>
        <v>35</v>
      </c>
      <c r="G35" t="str" cm="1">
        <f t="array" aca="1" ref="G35" ca="1">_xlfn.TEXTJOIN("",TRUE,IFERROR((MID(E35,ROW(INDIRECT("1:"&amp;LEN(E35))),1)*1),""))</f>
        <v>1</v>
      </c>
      <c r="H35" cm="1">
        <f t="array" aca="1" ref="H35" ca="1">LOOKUP(9.9E+307,--LEFT(MID(E35,MIN(FIND({1,2,3,4,5,6,7,8,9,0}, $E35&amp;"1023456789")),999),ROW(INDIRECT("1:999"))))</f>
        <v>1</v>
      </c>
    </row>
    <row r="36" spans="2:8" x14ac:dyDescent="0.2">
      <c r="B36">
        <f t="shared" si="1"/>
        <v>34</v>
      </c>
      <c r="C36">
        <f ca="1">H114</f>
        <v>0.8246</v>
      </c>
      <c r="D36">
        <f ca="1">H115</f>
        <v>0.81472</v>
      </c>
      <c r="E36" t="s">
        <v>31</v>
      </c>
      <c r="F36">
        <f t="shared" si="0"/>
        <v>36</v>
      </c>
      <c r="G36" t="str" cm="1">
        <f t="array" aca="1" ref="G36" ca="1">_xlfn.TEXTJOIN("",TRUE,IFERROR((MID(E36,ROW(INDIRECT("1:"&amp;LEN(E36))),1)*1),""))</f>
        <v>100037500</v>
      </c>
      <c r="H36" cm="1">
        <f t="array" aca="1" ref="H36" ca="1">LOOKUP(9.9E+307,--LEFT(MID(E36,MIN(FIND({1,2,3,4,5,6,7,8,9,0}, $E36&amp;"1023456789")),999),ROW(INDIRECT("1:999"))))</f>
        <v>1000</v>
      </c>
    </row>
    <row r="37" spans="2:8" x14ac:dyDescent="0.2">
      <c r="B37">
        <f t="shared" si="1"/>
        <v>35</v>
      </c>
      <c r="C37">
        <f ca="1">H117</f>
        <v>0.82199999999999995</v>
      </c>
      <c r="D37">
        <f ca="1">H118</f>
        <v>0.81272</v>
      </c>
      <c r="E37" t="s">
        <v>32</v>
      </c>
      <c r="F37">
        <f t="shared" si="0"/>
        <v>37</v>
      </c>
      <c r="G37" t="str" cm="1">
        <f t="array" aca="1" ref="G37" ca="1">_xlfn.TEXTJOIN("",TRUE,IFERROR((MID(E37,ROW(INDIRECT("1:"&amp;LEN(E37))),1)*1),""))</f>
        <v>2000</v>
      </c>
      <c r="H37" cm="1">
        <f t="array" aca="1" ref="H37" ca="1">LOOKUP(9.9E+307,--LEFT(MID(E37,MIN(FIND({1,2,3,4,5,6,7,8,9,0}, $E37&amp;"1023456789")),999),ROW(INDIRECT("1:999"))))</f>
        <v>2000</v>
      </c>
    </row>
    <row r="38" spans="2:8" x14ac:dyDescent="0.2">
      <c r="B38">
        <f t="shared" si="1"/>
        <v>36</v>
      </c>
      <c r="C38">
        <f ca="1">H120</f>
        <v>0.81240000000000001</v>
      </c>
      <c r="D38">
        <f ca="1">H121</f>
        <v>0.80976000000000004</v>
      </c>
      <c r="E38" t="s">
        <v>33</v>
      </c>
      <c r="F38">
        <f t="shared" si="0"/>
        <v>38</v>
      </c>
      <c r="G38" t="str" cm="1">
        <f t="array" aca="1" ref="G38" ca="1">_xlfn.TEXTJOIN("",TRUE,IFERROR((MID(E38,ROW(INDIRECT("1:"&amp;LEN(E38))),1)*1),""))</f>
        <v>11</v>
      </c>
      <c r="H38" cm="1">
        <f t="array" aca="1" ref="H38" ca="1">LOOKUP(9.9E+307,--LEFT(MID(E38,MIN(FIND({1,2,3,4,5,6,7,8,9,0}, $E38&amp;"1023456789")),999),ROW(INDIRECT("1:999"))))</f>
        <v>11</v>
      </c>
    </row>
    <row r="39" spans="2:8" x14ac:dyDescent="0.2">
      <c r="B39">
        <f t="shared" si="1"/>
        <v>37</v>
      </c>
      <c r="C39">
        <f ca="1">H123</f>
        <v>0.81520000000000004</v>
      </c>
      <c r="D39">
        <f ca="1">H124</f>
        <v>0.81279999999999997</v>
      </c>
      <c r="E39" t="s">
        <v>173</v>
      </c>
      <c r="F39">
        <f t="shared" si="0"/>
        <v>39</v>
      </c>
      <c r="G39" t="str" cm="1">
        <f t="array" aca="1" ref="G39" ca="1">_xlfn.TEXTJOIN("",TRUE,IFERROR((MID(E39,ROW(INDIRECT("1:"&amp;LEN(E39))),1)*1),""))</f>
        <v>05172</v>
      </c>
      <c r="H39" cm="1">
        <f t="array" aca="1" ref="H39" ca="1">LOOKUP(9.9E+307,--LEFT(MID(E39,MIN(FIND({1,2,3,4,5,6,7,8,9,0}, $E39&amp;"1023456789")),999),ROW(INDIRECT("1:999"))))</f>
        <v>0.51719999999999999</v>
      </c>
    </row>
    <row r="40" spans="2:8" x14ac:dyDescent="0.2">
      <c r="B40">
        <f t="shared" si="1"/>
        <v>38</v>
      </c>
      <c r="C40">
        <f ca="1">H126</f>
        <v>0.81799999999999995</v>
      </c>
      <c r="D40">
        <f ca="1">H127</f>
        <v>0.81264000000000003</v>
      </c>
      <c r="E40" t="s">
        <v>174</v>
      </c>
      <c r="F40">
        <f t="shared" si="0"/>
        <v>40</v>
      </c>
      <c r="G40" t="str" cm="1">
        <f t="array" aca="1" ref="G40" ca="1">_xlfn.TEXTJOIN("",TRUE,IFERROR((MID(E40,ROW(INDIRECT("1:"&amp;LEN(E40))),1)*1),""))</f>
        <v>049856</v>
      </c>
      <c r="H40" cm="1">
        <f t="array" aca="1" ref="H40" ca="1">LOOKUP(9.9E+307,--LEFT(MID(E40,MIN(FIND({1,2,3,4,5,6,7,8,9,0}, $E40&amp;"1023456789")),999),ROW(INDIRECT("1:999"))))</f>
        <v>0.49856</v>
      </c>
    </row>
    <row r="41" spans="2:8" x14ac:dyDescent="0.2">
      <c r="B41">
        <f t="shared" si="1"/>
        <v>39</v>
      </c>
      <c r="C41">
        <f ca="1">H129</f>
        <v>0.8206</v>
      </c>
      <c r="D41">
        <f ca="1">H130</f>
        <v>0.81152000000000002</v>
      </c>
      <c r="E41" t="s">
        <v>36</v>
      </c>
      <c r="F41">
        <f t="shared" si="0"/>
        <v>41</v>
      </c>
      <c r="G41" t="str" cm="1">
        <f t="array" aca="1" ref="G41" ca="1">_xlfn.TEXTJOIN("",TRUE,IFERROR((MID(E41,ROW(INDIRECT("1:"&amp;LEN(E41))),1)*1),""))</f>
        <v>12</v>
      </c>
      <c r="H41" cm="1">
        <f t="array" aca="1" ref="H41" ca="1">LOOKUP(9.9E+307,--LEFT(MID(E41,MIN(FIND({1,2,3,4,5,6,7,8,9,0}, $E41&amp;"1023456789")),999),ROW(INDIRECT("1:999"))))</f>
        <v>12</v>
      </c>
    </row>
    <row r="42" spans="2:8" x14ac:dyDescent="0.2">
      <c r="B42">
        <f t="shared" si="1"/>
        <v>40</v>
      </c>
      <c r="C42">
        <f ca="1">H132</f>
        <v>0.82099999999999995</v>
      </c>
      <c r="D42">
        <f ca="1">H133</f>
        <v>0.81200000000000006</v>
      </c>
      <c r="E42" t="s">
        <v>175</v>
      </c>
      <c r="F42">
        <f t="shared" si="0"/>
        <v>42</v>
      </c>
      <c r="G42" t="str" cm="1">
        <f t="array" aca="1" ref="G42" ca="1">_xlfn.TEXTJOIN("",TRUE,IFERROR((MID(E42,ROW(INDIRECT("1:"&amp;LEN(E42))),1)*1),""))</f>
        <v>08156</v>
      </c>
      <c r="H42" cm="1">
        <f t="array" aca="1" ref="H42" ca="1">LOOKUP(9.9E+307,--LEFT(MID(E42,MIN(FIND({1,2,3,4,5,6,7,8,9,0}, $E42&amp;"1023456789")),999),ROW(INDIRECT("1:999"))))</f>
        <v>0.81559999999999999</v>
      </c>
    </row>
    <row r="43" spans="2:8" x14ac:dyDescent="0.2">
      <c r="B43">
        <f t="shared" si="1"/>
        <v>41</v>
      </c>
      <c r="C43">
        <f ca="1">H138</f>
        <v>0.71760000000000002</v>
      </c>
      <c r="D43">
        <f ca="1">H139</f>
        <v>0.70464000000000004</v>
      </c>
      <c r="E43" t="s">
        <v>176</v>
      </c>
      <c r="F43">
        <f t="shared" si="0"/>
        <v>43</v>
      </c>
      <c r="G43" t="str" cm="1">
        <f t="array" aca="1" ref="G43" ca="1">_xlfn.TEXTJOIN("",TRUE,IFERROR((MID(E43,ROW(INDIRECT("1:"&amp;LEN(E43))),1)*1),""))</f>
        <v>08048</v>
      </c>
      <c r="H43" cm="1">
        <f t="array" aca="1" ref="H43" ca="1">LOOKUP(9.9E+307,--LEFT(MID(E43,MIN(FIND({1,2,3,4,5,6,7,8,9,0}, $E43&amp;"1023456789")),999),ROW(INDIRECT("1:999"))))</f>
        <v>0.80479999999999996</v>
      </c>
    </row>
    <row r="44" spans="2:8" x14ac:dyDescent="0.2">
      <c r="B44">
        <f t="shared" si="1"/>
        <v>42</v>
      </c>
      <c r="C44">
        <f ca="1">H141</f>
        <v>0.83199999999999996</v>
      </c>
      <c r="D44">
        <f ca="1">H142</f>
        <v>0.82623999999999997</v>
      </c>
      <c r="E44" t="s">
        <v>39</v>
      </c>
      <c r="F44">
        <f t="shared" si="0"/>
        <v>44</v>
      </c>
      <c r="G44" t="str" cm="1">
        <f t="array" aca="1" ref="G44" ca="1">_xlfn.TEXTJOIN("",TRUE,IFERROR((MID(E44,ROW(INDIRECT("1:"&amp;LEN(E44))),1)*1),""))</f>
        <v>13</v>
      </c>
      <c r="H44" cm="1">
        <f t="array" aca="1" ref="H44" ca="1">LOOKUP(9.9E+307,--LEFT(MID(E44,MIN(FIND({1,2,3,4,5,6,7,8,9,0}, $E44&amp;"1023456789")),999),ROW(INDIRECT("1:999"))))</f>
        <v>13</v>
      </c>
    </row>
    <row r="45" spans="2:8" x14ac:dyDescent="0.2">
      <c r="B45">
        <f t="shared" si="1"/>
        <v>43</v>
      </c>
      <c r="C45">
        <f ca="1">H144</f>
        <v>0.82479999999999998</v>
      </c>
      <c r="D45">
        <f ca="1">H145</f>
        <v>0.82496000000000003</v>
      </c>
      <c r="E45" t="s">
        <v>177</v>
      </c>
      <c r="F45">
        <f t="shared" si="0"/>
        <v>45</v>
      </c>
      <c r="G45" t="str" cm="1">
        <f t="array" aca="1" ref="G45" ca="1">_xlfn.TEXTJOIN("",TRUE,IFERROR((MID(E45,ROW(INDIRECT("1:"&amp;LEN(E45))),1)*1),""))</f>
        <v>0821</v>
      </c>
      <c r="H45" cm="1">
        <f t="array" aca="1" ref="H45" ca="1">LOOKUP(9.9E+307,--LEFT(MID(E45,MIN(FIND({1,2,3,4,5,6,7,8,9,0}, $E45&amp;"1023456789")),999),ROW(INDIRECT("1:999"))))</f>
        <v>0.82099999999999995</v>
      </c>
    </row>
    <row r="46" spans="2:8" x14ac:dyDescent="0.2">
      <c r="B46">
        <f t="shared" si="1"/>
        <v>44</v>
      </c>
      <c r="C46">
        <f ca="1">H147</f>
        <v>0.83360000000000001</v>
      </c>
      <c r="D46">
        <f ca="1">H148</f>
        <v>0.8256</v>
      </c>
      <c r="E46" t="s">
        <v>178</v>
      </c>
      <c r="F46">
        <f t="shared" si="0"/>
        <v>46</v>
      </c>
      <c r="G46" t="str" cm="1">
        <f t="array" aca="1" ref="G46" ca="1">_xlfn.TEXTJOIN("",TRUE,IFERROR((MID(E46,ROW(INDIRECT("1:"&amp;LEN(E46))),1)*1),""))</f>
        <v>08104</v>
      </c>
      <c r="H46" cm="1">
        <f t="array" aca="1" ref="H46" ca="1">LOOKUP(9.9E+307,--LEFT(MID(E46,MIN(FIND({1,2,3,4,5,6,7,8,9,0}, $E46&amp;"1023456789")),999),ROW(INDIRECT("1:999"))))</f>
        <v>0.81040000000000001</v>
      </c>
    </row>
    <row r="47" spans="2:8" x14ac:dyDescent="0.2">
      <c r="B47">
        <f t="shared" si="1"/>
        <v>45</v>
      </c>
      <c r="C47">
        <f ca="1">H150</f>
        <v>0.83440000000000003</v>
      </c>
      <c r="D47">
        <f ca="1">H151</f>
        <v>0.82191999999999998</v>
      </c>
      <c r="E47" t="s">
        <v>42</v>
      </c>
      <c r="F47">
        <f t="shared" si="0"/>
        <v>47</v>
      </c>
      <c r="G47" t="str" cm="1">
        <f t="array" aca="1" ref="G47" ca="1">_xlfn.TEXTJOIN("",TRUE,IFERROR((MID(E47,ROW(INDIRECT("1:"&amp;LEN(E47))),1)*1),""))</f>
        <v>14</v>
      </c>
      <c r="H47" cm="1">
        <f t="array" aca="1" ref="H47" ca="1">LOOKUP(9.9E+307,--LEFT(MID(E47,MIN(FIND({1,2,3,4,5,6,7,8,9,0}, $E47&amp;"1023456789")),999),ROW(INDIRECT("1:999"))))</f>
        <v>14</v>
      </c>
    </row>
    <row r="48" spans="2:8" x14ac:dyDescent="0.2">
      <c r="B48">
        <f t="shared" si="1"/>
        <v>46</v>
      </c>
      <c r="C48">
        <f ca="1">H153</f>
        <v>0.82179999999999997</v>
      </c>
      <c r="D48">
        <f ca="1">H154</f>
        <v>0.82135999999999998</v>
      </c>
      <c r="E48" t="s">
        <v>179</v>
      </c>
      <c r="F48">
        <f t="shared" si="0"/>
        <v>48</v>
      </c>
      <c r="G48" t="str" cm="1">
        <f t="array" aca="1" ref="G48" ca="1">_xlfn.TEXTJOIN("",TRUE,IFERROR((MID(E48,ROW(INDIRECT("1:"&amp;LEN(E48))),1)*1),""))</f>
        <v>08144</v>
      </c>
      <c r="H48" cm="1">
        <f t="array" aca="1" ref="H48" ca="1">LOOKUP(9.9E+307,--LEFT(MID(E48,MIN(FIND({1,2,3,4,5,6,7,8,9,0}, $E48&amp;"1023456789")),999),ROW(INDIRECT("1:999"))))</f>
        <v>0.81440000000000001</v>
      </c>
    </row>
    <row r="49" spans="2:8" x14ac:dyDescent="0.2">
      <c r="B49">
        <f t="shared" si="1"/>
        <v>47</v>
      </c>
      <c r="C49">
        <f ca="1">H156</f>
        <v>0.83120000000000005</v>
      </c>
      <c r="D49">
        <f ca="1">H157</f>
        <v>0.82352000000000003</v>
      </c>
      <c r="E49" t="s">
        <v>176</v>
      </c>
      <c r="F49">
        <f t="shared" si="0"/>
        <v>49</v>
      </c>
      <c r="G49" t="str" cm="1">
        <f t="array" aca="1" ref="G49" ca="1">_xlfn.TEXTJOIN("",TRUE,IFERROR((MID(E49,ROW(INDIRECT("1:"&amp;LEN(E49))),1)*1),""))</f>
        <v>08048</v>
      </c>
      <c r="H49" cm="1">
        <f t="array" aca="1" ref="H49" ca="1">LOOKUP(9.9E+307,--LEFT(MID(E49,MIN(FIND({1,2,3,4,5,6,7,8,9,0}, $E49&amp;"1023456789")),999),ROW(INDIRECT("1:999"))))</f>
        <v>0.80479999999999996</v>
      </c>
    </row>
    <row r="50" spans="2:8" x14ac:dyDescent="0.2">
      <c r="B50">
        <f t="shared" si="1"/>
        <v>48</v>
      </c>
      <c r="C50">
        <f ca="1">H159</f>
        <v>0.8296</v>
      </c>
      <c r="D50">
        <f ca="1">H160</f>
        <v>0.82440000000000002</v>
      </c>
      <c r="E50" t="s">
        <v>45</v>
      </c>
      <c r="F50">
        <f t="shared" si="0"/>
        <v>50</v>
      </c>
      <c r="G50" t="str" cm="1">
        <f t="array" aca="1" ref="G50" ca="1">_xlfn.TEXTJOIN("",TRUE,IFERROR((MID(E50,ROW(INDIRECT("1:"&amp;LEN(E50))),1)*1),""))</f>
        <v>15</v>
      </c>
      <c r="H50" cm="1">
        <f t="array" aca="1" ref="H50" ca="1">LOOKUP(9.9E+307,--LEFT(MID(E50,MIN(FIND({1,2,3,4,5,6,7,8,9,0}, $E50&amp;"1023456789")),999),ROW(INDIRECT("1:999"))))</f>
        <v>15</v>
      </c>
    </row>
    <row r="51" spans="2:8" x14ac:dyDescent="0.2">
      <c r="B51">
        <f t="shared" si="1"/>
        <v>49</v>
      </c>
      <c r="C51">
        <f ca="1">H162</f>
        <v>0.83</v>
      </c>
      <c r="D51">
        <f ca="1">H163</f>
        <v>0.82543999999999995</v>
      </c>
      <c r="E51" t="s">
        <v>180</v>
      </c>
      <c r="F51">
        <f t="shared" si="0"/>
        <v>51</v>
      </c>
      <c r="G51" t="str" cm="1">
        <f t="array" aca="1" ref="G51" ca="1">_xlfn.TEXTJOIN("",TRUE,IFERROR((MID(E51,ROW(INDIRECT("1:"&amp;LEN(E51))),1)*1),""))</f>
        <v>08184</v>
      </c>
      <c r="H51" cm="1">
        <f t="array" aca="1" ref="H51" ca="1">LOOKUP(9.9E+307,--LEFT(MID(E51,MIN(FIND({1,2,3,4,5,6,7,8,9,0}, $E51&amp;"1023456789")),999),ROW(INDIRECT("1:999"))))</f>
        <v>0.81840000000000002</v>
      </c>
    </row>
    <row r="52" spans="2:8" x14ac:dyDescent="0.2">
      <c r="B52">
        <f t="shared" si="1"/>
        <v>50</v>
      </c>
      <c r="C52">
        <f ca="1">H165</f>
        <v>0.82899999999999996</v>
      </c>
      <c r="D52">
        <f ca="1">H166</f>
        <v>0.82391999999999999</v>
      </c>
      <c r="E52" t="s">
        <v>162</v>
      </c>
      <c r="F52">
        <f t="shared" si="0"/>
        <v>52</v>
      </c>
      <c r="G52" t="str" cm="1">
        <f t="array" aca="1" ref="G52" ca="1">_xlfn.TEXTJOIN("",TRUE,IFERROR((MID(E52,ROW(INDIRECT("1:"&amp;LEN(E52))),1)*1),""))</f>
        <v>080336</v>
      </c>
      <c r="H52" cm="1">
        <f t="array" aca="1" ref="H52" ca="1">LOOKUP(9.9E+307,--LEFT(MID(E52,MIN(FIND({1,2,3,4,5,6,7,8,9,0}, $E52&amp;"1023456789")),999),ROW(INDIRECT("1:999"))))</f>
        <v>0.80335999999999996</v>
      </c>
    </row>
    <row r="53" spans="2:8" x14ac:dyDescent="0.2">
      <c r="E53" t="s">
        <v>48</v>
      </c>
      <c r="F53">
        <f t="shared" si="0"/>
        <v>53</v>
      </c>
      <c r="G53" t="str" cm="1">
        <f t="array" aca="1" ref="G53" ca="1">_xlfn.TEXTJOIN("",TRUE,IFERROR((MID(E53,ROW(INDIRECT("1:"&amp;LEN(E53))),1)*1),""))</f>
        <v>16</v>
      </c>
      <c r="H53" cm="1">
        <f t="array" aca="1" ref="H53" ca="1">LOOKUP(9.9E+307,--LEFT(MID(E53,MIN(FIND({1,2,3,4,5,6,7,8,9,0}, $E53&amp;"1023456789")),999),ROW(INDIRECT("1:999"))))</f>
        <v>16</v>
      </c>
    </row>
    <row r="54" spans="2:8" x14ac:dyDescent="0.2">
      <c r="E54" t="s">
        <v>181</v>
      </c>
      <c r="F54">
        <f t="shared" si="0"/>
        <v>54</v>
      </c>
      <c r="G54" t="str" cm="1">
        <f t="array" aca="1" ref="G54" ca="1">_xlfn.TEXTJOIN("",TRUE,IFERROR((MID(E54,ROW(INDIRECT("1:"&amp;LEN(E54))),1)*1),""))</f>
        <v>08186</v>
      </c>
      <c r="H54" cm="1">
        <f t="array" aca="1" ref="H54" ca="1">LOOKUP(9.9E+307,--LEFT(MID(E54,MIN(FIND({1,2,3,4,5,6,7,8,9,0}, $E54&amp;"1023456789")),999),ROW(INDIRECT("1:999"))))</f>
        <v>0.81859999999999999</v>
      </c>
    </row>
    <row r="55" spans="2:8" x14ac:dyDescent="0.2">
      <c r="E55" t="s">
        <v>182</v>
      </c>
      <c r="F55">
        <f t="shared" si="0"/>
        <v>55</v>
      </c>
      <c r="G55" t="str" cm="1">
        <f t="array" aca="1" ref="G55" ca="1">_xlfn.TEXTJOIN("",TRUE,IFERROR((MID(E55,ROW(INDIRECT("1:"&amp;LEN(E55))),1)*1),""))</f>
        <v>080328</v>
      </c>
      <c r="H55" cm="1">
        <f t="array" aca="1" ref="H55" ca="1">LOOKUP(9.9E+307,--LEFT(MID(E55,MIN(FIND({1,2,3,4,5,6,7,8,9,0}, $E55&amp;"1023456789")),999),ROW(INDIRECT("1:999"))))</f>
        <v>0.80327999999999999</v>
      </c>
    </row>
    <row r="56" spans="2:8" x14ac:dyDescent="0.2">
      <c r="E56" t="s">
        <v>51</v>
      </c>
      <c r="F56">
        <f t="shared" si="0"/>
        <v>56</v>
      </c>
      <c r="G56" t="str" cm="1">
        <f t="array" aca="1" ref="G56" ca="1">_xlfn.TEXTJOIN("",TRUE,IFERROR((MID(E56,ROW(INDIRECT("1:"&amp;LEN(E56))),1)*1),""))</f>
        <v>17</v>
      </c>
      <c r="H56" cm="1">
        <f t="array" aca="1" ref="H56" ca="1">LOOKUP(9.9E+307,--LEFT(MID(E56,MIN(FIND({1,2,3,4,5,6,7,8,9,0}, $E56&amp;"1023456789")),999),ROW(INDIRECT("1:999"))))</f>
        <v>17</v>
      </c>
    </row>
    <row r="57" spans="2:8" x14ac:dyDescent="0.2">
      <c r="E57" t="s">
        <v>183</v>
      </c>
      <c r="F57">
        <f t="shared" si="0"/>
        <v>57</v>
      </c>
      <c r="G57" t="str" cm="1">
        <f t="array" aca="1" ref="G57" ca="1">_xlfn.TEXTJOIN("",TRUE,IFERROR((MID(E57,ROW(INDIRECT("1:"&amp;LEN(E57))),1)*1),""))</f>
        <v>08182</v>
      </c>
      <c r="H57" cm="1">
        <f t="array" aca="1" ref="H57" ca="1">LOOKUP(9.9E+307,--LEFT(MID(E57,MIN(FIND({1,2,3,4,5,6,7,8,9,0}, $E57&amp;"1023456789")),999),ROW(INDIRECT("1:999"))))</f>
        <v>0.81820000000000004</v>
      </c>
    </row>
    <row r="58" spans="2:8" x14ac:dyDescent="0.2">
      <c r="E58" t="s">
        <v>184</v>
      </c>
      <c r="F58">
        <f t="shared" si="0"/>
        <v>58</v>
      </c>
      <c r="G58" t="str" cm="1">
        <f t="array" aca="1" ref="G58" ca="1">_xlfn.TEXTJOIN("",TRUE,IFERROR((MID(E58,ROW(INDIRECT("1:"&amp;LEN(E58))),1)*1),""))</f>
        <v>080424</v>
      </c>
      <c r="H58" cm="1">
        <f t="array" aca="1" ref="H58" ca="1">LOOKUP(9.9E+307,--LEFT(MID(E58,MIN(FIND({1,2,3,4,5,6,7,8,9,0}, $E58&amp;"1023456789")),999),ROW(INDIRECT("1:999"))))</f>
        <v>0.80423999999999995</v>
      </c>
    </row>
    <row r="59" spans="2:8" x14ac:dyDescent="0.2">
      <c r="E59" t="s">
        <v>54</v>
      </c>
      <c r="F59">
        <f t="shared" si="0"/>
        <v>59</v>
      </c>
      <c r="G59" t="str" cm="1">
        <f t="array" aca="1" ref="G59" ca="1">_xlfn.TEXTJOIN("",TRUE,IFERROR((MID(E59,ROW(INDIRECT("1:"&amp;LEN(E59))),1)*1),""))</f>
        <v>18</v>
      </c>
      <c r="H59" cm="1">
        <f t="array" aca="1" ref="H59" ca="1">LOOKUP(9.9E+307,--LEFT(MID(E59,MIN(FIND({1,2,3,4,5,6,7,8,9,0}, $E59&amp;"1023456789")),999),ROW(INDIRECT("1:999"))))</f>
        <v>18</v>
      </c>
    </row>
    <row r="60" spans="2:8" x14ac:dyDescent="0.2">
      <c r="E60" t="s">
        <v>183</v>
      </c>
      <c r="F60">
        <f t="shared" si="0"/>
        <v>60</v>
      </c>
      <c r="G60" t="str" cm="1">
        <f t="array" aca="1" ref="G60" ca="1">_xlfn.TEXTJOIN("",TRUE,IFERROR((MID(E60,ROW(INDIRECT("1:"&amp;LEN(E60))),1)*1),""))</f>
        <v>08182</v>
      </c>
      <c r="H60" cm="1">
        <f t="array" aca="1" ref="H60" ca="1">LOOKUP(9.9E+307,--LEFT(MID(E60,MIN(FIND({1,2,3,4,5,6,7,8,9,0}, $E60&amp;"1023456789")),999),ROW(INDIRECT("1:999"))))</f>
        <v>0.81820000000000004</v>
      </c>
    </row>
    <row r="61" spans="2:8" x14ac:dyDescent="0.2">
      <c r="E61" t="s">
        <v>185</v>
      </c>
      <c r="F61">
        <f t="shared" si="0"/>
        <v>61</v>
      </c>
      <c r="G61" t="str" cm="1">
        <f t="array" aca="1" ref="G61" ca="1">_xlfn.TEXTJOIN("",TRUE,IFERROR((MID(E61,ROW(INDIRECT("1:"&amp;LEN(E61))),1)*1),""))</f>
        <v>080392</v>
      </c>
      <c r="H61" cm="1">
        <f t="array" aca="1" ref="H61" ca="1">LOOKUP(9.9E+307,--LEFT(MID(E61,MIN(FIND({1,2,3,4,5,6,7,8,9,0}, $E61&amp;"1023456789")),999),ROW(INDIRECT("1:999"))))</f>
        <v>0.80391999999999997</v>
      </c>
    </row>
    <row r="62" spans="2:8" x14ac:dyDescent="0.2">
      <c r="E62" t="s">
        <v>56</v>
      </c>
      <c r="F62">
        <f t="shared" si="0"/>
        <v>62</v>
      </c>
      <c r="G62" t="str" cm="1">
        <f t="array" aca="1" ref="G62" ca="1">_xlfn.TEXTJOIN("",TRUE,IFERROR((MID(E62,ROW(INDIRECT("1:"&amp;LEN(E62))),1)*1),""))</f>
        <v>19</v>
      </c>
      <c r="H62" cm="1">
        <f t="array" aca="1" ref="H62" ca="1">LOOKUP(9.9E+307,--LEFT(MID(E62,MIN(FIND({1,2,3,4,5,6,7,8,9,0}, $E62&amp;"1023456789")),999),ROW(INDIRECT("1:999"))))</f>
        <v>19</v>
      </c>
    </row>
    <row r="63" spans="2:8" x14ac:dyDescent="0.2">
      <c r="E63" t="s">
        <v>186</v>
      </c>
      <c r="F63">
        <f t="shared" si="0"/>
        <v>63</v>
      </c>
      <c r="G63" t="str" cm="1">
        <f t="array" aca="1" ref="G63" ca="1">_xlfn.TEXTJOIN("",TRUE,IFERROR((MID(E63,ROW(INDIRECT("1:"&amp;LEN(E63))),1)*1),""))</f>
        <v>08178</v>
      </c>
      <c r="H63" cm="1">
        <f t="array" aca="1" ref="H63" ca="1">LOOKUP(9.9E+307,--LEFT(MID(E63,MIN(FIND({1,2,3,4,5,6,7,8,9,0}, $E63&amp;"1023456789")),999),ROW(INDIRECT("1:999"))))</f>
        <v>0.81779999999999997</v>
      </c>
    </row>
    <row r="64" spans="2:8" x14ac:dyDescent="0.2">
      <c r="E64" t="s">
        <v>187</v>
      </c>
      <c r="F64">
        <f t="shared" si="0"/>
        <v>64</v>
      </c>
      <c r="G64" t="str" cm="1">
        <f t="array" aca="1" ref="G64" ca="1">_xlfn.TEXTJOIN("",TRUE,IFERROR((MID(E64,ROW(INDIRECT("1:"&amp;LEN(E64))),1)*1),""))</f>
        <v>080384</v>
      </c>
      <c r="H64" cm="1">
        <f t="array" aca="1" ref="H64" ca="1">LOOKUP(9.9E+307,--LEFT(MID(E64,MIN(FIND({1,2,3,4,5,6,7,8,9,0}, $E64&amp;"1023456789")),999),ROW(INDIRECT("1:999"))))</f>
        <v>0.80384</v>
      </c>
    </row>
    <row r="65" spans="5:8" x14ac:dyDescent="0.2">
      <c r="E65" t="s">
        <v>58</v>
      </c>
      <c r="F65">
        <f t="shared" si="0"/>
        <v>65</v>
      </c>
      <c r="G65" t="str" cm="1">
        <f t="array" aca="1" ref="G65" ca="1">_xlfn.TEXTJOIN("",TRUE,IFERROR((MID(E65,ROW(INDIRECT("1:"&amp;LEN(E65))),1)*1),""))</f>
        <v>20</v>
      </c>
      <c r="H65" cm="1">
        <f t="array" aca="1" ref="H65" ca="1">LOOKUP(9.9E+307,--LEFT(MID(E65,MIN(FIND({1,2,3,4,5,6,7,8,9,0}, $E65&amp;"1023456789")),999),ROW(INDIRECT("1:999"))))</f>
        <v>20</v>
      </c>
    </row>
    <row r="66" spans="5:8" x14ac:dyDescent="0.2">
      <c r="E66" t="s">
        <v>188</v>
      </c>
      <c r="F66">
        <f t="shared" si="0"/>
        <v>66</v>
      </c>
      <c r="G66" t="str" cm="1">
        <f t="array" aca="1" ref="G66" ca="1">_xlfn.TEXTJOIN("",TRUE,IFERROR((MID(E66,ROW(INDIRECT("1:"&amp;LEN(E66))),1)*1),""))</f>
        <v>08176</v>
      </c>
      <c r="H66" cm="1">
        <f t="array" aca="1" ref="H66" ca="1">LOOKUP(9.9E+307,--LEFT(MID(E66,MIN(FIND({1,2,3,4,5,6,7,8,9,0}, $E66&amp;"1023456789")),999),ROW(INDIRECT("1:999"))))</f>
        <v>0.81759999999999999</v>
      </c>
    </row>
    <row r="67" spans="5:8" x14ac:dyDescent="0.2">
      <c r="E67" t="s">
        <v>187</v>
      </c>
      <c r="F67">
        <f t="shared" ref="F67:F130" si="2">F66+1</f>
        <v>67</v>
      </c>
      <c r="G67" t="str" cm="1">
        <f t="array" aca="1" ref="G67" ca="1">_xlfn.TEXTJOIN("",TRUE,IFERROR((MID(E67,ROW(INDIRECT("1:"&amp;LEN(E67))),1)*1),""))</f>
        <v>080384</v>
      </c>
      <c r="H67" cm="1">
        <f t="array" aca="1" ref="H67" ca="1">LOOKUP(9.9E+307,--LEFT(MID(E67,MIN(FIND({1,2,3,4,5,6,7,8,9,0}, $E67&amp;"1023456789")),999),ROW(INDIRECT("1:999"))))</f>
        <v>0.80384</v>
      </c>
    </row>
    <row r="68" spans="5:8" x14ac:dyDescent="0.2">
      <c r="E68" t="s">
        <v>60</v>
      </c>
      <c r="F68">
        <f t="shared" si="2"/>
        <v>68</v>
      </c>
      <c r="G68" t="str" cm="1">
        <f t="array" aca="1" ref="G68" ca="1">_xlfn.TEXTJOIN("",TRUE,IFERROR((MID(E68,ROW(INDIRECT("1:"&amp;LEN(E68))),1)*1),""))</f>
        <v>2</v>
      </c>
      <c r="H68" cm="1">
        <f t="array" aca="1" ref="H68" ca="1">LOOKUP(9.9E+307,--LEFT(MID(E68,MIN(FIND({1,2,3,4,5,6,7,8,9,0}, $E68&amp;"1023456789")),999),ROW(INDIRECT("1:999"))))</f>
        <v>2</v>
      </c>
    </row>
    <row r="69" spans="5:8" x14ac:dyDescent="0.2">
      <c r="E69" t="s">
        <v>31</v>
      </c>
      <c r="F69">
        <f t="shared" si="2"/>
        <v>69</v>
      </c>
      <c r="G69" t="str" cm="1">
        <f t="array" aca="1" ref="G69" ca="1">_xlfn.TEXTJOIN("",TRUE,IFERROR((MID(E69,ROW(INDIRECT("1:"&amp;LEN(E69))),1)*1),""))</f>
        <v>100037500</v>
      </c>
      <c r="H69" cm="1">
        <f t="array" aca="1" ref="H69" ca="1">LOOKUP(9.9E+307,--LEFT(MID(E69,MIN(FIND({1,2,3,4,5,6,7,8,9,0}, $E69&amp;"1023456789")),999),ROW(INDIRECT("1:999"))))</f>
        <v>1000</v>
      </c>
    </row>
    <row r="70" spans="5:8" x14ac:dyDescent="0.2">
      <c r="E70" t="s">
        <v>61</v>
      </c>
      <c r="F70">
        <f t="shared" si="2"/>
        <v>70</v>
      </c>
      <c r="G70" t="str" cm="1">
        <f t="array" aca="1" ref="G70" ca="1">_xlfn.TEXTJOIN("",TRUE,IFERROR((MID(E70,ROW(INDIRECT("1:"&amp;LEN(E70))),1)*1),""))</f>
        <v>3000</v>
      </c>
      <c r="H70" cm="1">
        <f t="array" aca="1" ref="H70" ca="1">LOOKUP(9.9E+307,--LEFT(MID(E70,MIN(FIND({1,2,3,4,5,6,7,8,9,0}, $E70&amp;"1023456789")),999),ROW(INDIRECT("1:999"))))</f>
        <v>3000</v>
      </c>
    </row>
    <row r="71" spans="5:8" x14ac:dyDescent="0.2">
      <c r="E71" t="s">
        <v>62</v>
      </c>
      <c r="F71">
        <f t="shared" si="2"/>
        <v>71</v>
      </c>
      <c r="G71" t="str" cm="1">
        <f t="array" aca="1" ref="G71" ca="1">_xlfn.TEXTJOIN("",TRUE,IFERROR((MID(E71,ROW(INDIRECT("1:"&amp;LEN(E71))),1)*1),""))</f>
        <v>21</v>
      </c>
      <c r="H71" cm="1">
        <f t="array" aca="1" ref="H71" ca="1">LOOKUP(9.9E+307,--LEFT(MID(E71,MIN(FIND({1,2,3,4,5,6,7,8,9,0}, $E71&amp;"1023456789")),999),ROW(INDIRECT("1:999"))))</f>
        <v>21</v>
      </c>
    </row>
    <row r="72" spans="5:8" x14ac:dyDescent="0.2">
      <c r="E72" t="s">
        <v>189</v>
      </c>
      <c r="F72">
        <f t="shared" si="2"/>
        <v>72</v>
      </c>
      <c r="G72" t="str" cm="1">
        <f t="array" aca="1" ref="G72" ca="1">_xlfn.TEXTJOIN("",TRUE,IFERROR((MID(E72,ROW(INDIRECT("1:"&amp;LEN(E72))),1)*1),""))</f>
        <v>06434</v>
      </c>
      <c r="H72" cm="1">
        <f t="array" aca="1" ref="H72" ca="1">LOOKUP(9.9E+307,--LEFT(MID(E72,MIN(FIND({1,2,3,4,5,6,7,8,9,0}, $E72&amp;"1023456789")),999),ROW(INDIRECT("1:999"))))</f>
        <v>0.64339999999999997</v>
      </c>
    </row>
    <row r="73" spans="5:8" x14ac:dyDescent="0.2">
      <c r="E73" t="s">
        <v>190</v>
      </c>
      <c r="F73">
        <f t="shared" si="2"/>
        <v>73</v>
      </c>
      <c r="G73" t="str" cm="1">
        <f t="array" aca="1" ref="G73" ca="1">_xlfn.TEXTJOIN("",TRUE,IFERROR((MID(E73,ROW(INDIRECT("1:"&amp;LEN(E73))),1)*1),""))</f>
        <v>063192</v>
      </c>
      <c r="H73" cm="1">
        <f t="array" aca="1" ref="H73" ca="1">LOOKUP(9.9E+307,--LEFT(MID(E73,MIN(FIND({1,2,3,4,5,6,7,8,9,0}, $E73&amp;"1023456789")),999),ROW(INDIRECT("1:999"))))</f>
        <v>0.63192000000000004</v>
      </c>
    </row>
    <row r="74" spans="5:8" x14ac:dyDescent="0.2">
      <c r="E74" t="s">
        <v>65</v>
      </c>
      <c r="F74">
        <f t="shared" si="2"/>
        <v>74</v>
      </c>
      <c r="G74" t="str" cm="1">
        <f t="array" aca="1" ref="G74" ca="1">_xlfn.TEXTJOIN("",TRUE,IFERROR((MID(E74,ROW(INDIRECT("1:"&amp;LEN(E74))),1)*1),""))</f>
        <v>22</v>
      </c>
      <c r="H74" cm="1">
        <f t="array" aca="1" ref="H74" ca="1">LOOKUP(9.9E+307,--LEFT(MID(E74,MIN(FIND({1,2,3,4,5,6,7,8,9,0}, $E74&amp;"1023456789")),999),ROW(INDIRECT("1:999"))))</f>
        <v>22</v>
      </c>
    </row>
    <row r="75" spans="5:8" x14ac:dyDescent="0.2">
      <c r="E75" t="s">
        <v>191</v>
      </c>
      <c r="F75">
        <f t="shared" si="2"/>
        <v>75</v>
      </c>
      <c r="G75" t="str" cm="1">
        <f t="array" aca="1" ref="G75" ca="1">_xlfn.TEXTJOIN("",TRUE,IFERROR((MID(E75,ROW(INDIRECT("1:"&amp;LEN(E75))),1)*1),""))</f>
        <v>0836</v>
      </c>
      <c r="H75" cm="1">
        <f t="array" aca="1" ref="H75" ca="1">LOOKUP(9.9E+307,--LEFT(MID(E75,MIN(FIND({1,2,3,4,5,6,7,8,9,0}, $E75&amp;"1023456789")),999),ROW(INDIRECT("1:999"))))</f>
        <v>0.83599999999999997</v>
      </c>
    </row>
    <row r="76" spans="5:8" x14ac:dyDescent="0.2">
      <c r="E76" t="s">
        <v>192</v>
      </c>
      <c r="F76">
        <f t="shared" si="2"/>
        <v>76</v>
      </c>
      <c r="G76" t="str" cm="1">
        <f t="array" aca="1" ref="G76" ca="1">_xlfn.TEXTJOIN("",TRUE,IFERROR((MID(E76,ROW(INDIRECT("1:"&amp;LEN(E76))),1)*1),""))</f>
        <v>082696</v>
      </c>
      <c r="H76" cm="1">
        <f t="array" aca="1" ref="H76" ca="1">LOOKUP(9.9E+307,--LEFT(MID(E76,MIN(FIND({1,2,3,4,5,6,7,8,9,0}, $E76&amp;"1023456789")),999),ROW(INDIRECT("1:999"))))</f>
        <v>0.82696000000000003</v>
      </c>
    </row>
    <row r="77" spans="5:8" x14ac:dyDescent="0.2">
      <c r="E77" t="s">
        <v>68</v>
      </c>
      <c r="F77">
        <f t="shared" si="2"/>
        <v>77</v>
      </c>
      <c r="G77" t="str" cm="1">
        <f t="array" aca="1" ref="G77" ca="1">_xlfn.TEXTJOIN("",TRUE,IFERROR((MID(E77,ROW(INDIRECT("1:"&amp;LEN(E77))),1)*1),""))</f>
        <v>23</v>
      </c>
      <c r="H77" cm="1">
        <f t="array" aca="1" ref="H77" ca="1">LOOKUP(9.9E+307,--LEFT(MID(E77,MIN(FIND({1,2,3,4,5,6,7,8,9,0}, $E77&amp;"1023456789")),999),ROW(INDIRECT("1:999"))))</f>
        <v>23</v>
      </c>
    </row>
    <row r="78" spans="5:8" x14ac:dyDescent="0.2">
      <c r="E78" t="s">
        <v>193</v>
      </c>
      <c r="F78">
        <f t="shared" si="2"/>
        <v>78</v>
      </c>
      <c r="G78" t="str" cm="1">
        <f t="array" aca="1" ref="G78" ca="1">_xlfn.TEXTJOIN("",TRUE,IFERROR((MID(E78,ROW(INDIRECT("1:"&amp;LEN(E78))),1)*1),""))</f>
        <v>0824</v>
      </c>
      <c r="H78" cm="1">
        <f t="array" aca="1" ref="H78" ca="1">LOOKUP(9.9E+307,--LEFT(MID(E78,MIN(FIND({1,2,3,4,5,6,7,8,9,0}, $E78&amp;"1023456789")),999),ROW(INDIRECT("1:999"))))</f>
        <v>0.82399999999999995</v>
      </c>
    </row>
    <row r="79" spans="5:8" x14ac:dyDescent="0.2">
      <c r="E79" t="s">
        <v>194</v>
      </c>
      <c r="F79">
        <f t="shared" si="2"/>
        <v>79</v>
      </c>
      <c r="G79" t="str" cm="1">
        <f t="array" aca="1" ref="G79" ca="1">_xlfn.TEXTJOIN("",TRUE,IFERROR((MID(E79,ROW(INDIRECT("1:"&amp;LEN(E79))),1)*1),""))</f>
        <v>081672</v>
      </c>
      <c r="H79" cm="1">
        <f t="array" aca="1" ref="H79" ca="1">LOOKUP(9.9E+307,--LEFT(MID(E79,MIN(FIND({1,2,3,4,5,6,7,8,9,0}, $E79&amp;"1023456789")),999),ROW(INDIRECT("1:999"))))</f>
        <v>0.81672</v>
      </c>
    </row>
    <row r="80" spans="5:8" x14ac:dyDescent="0.2">
      <c r="E80" t="s">
        <v>71</v>
      </c>
      <c r="F80">
        <f t="shared" si="2"/>
        <v>80</v>
      </c>
      <c r="G80" t="str" cm="1">
        <f t="array" aca="1" ref="G80" ca="1">_xlfn.TEXTJOIN("",TRUE,IFERROR((MID(E80,ROW(INDIRECT("1:"&amp;LEN(E80))),1)*1),""))</f>
        <v>24</v>
      </c>
      <c r="H80" cm="1">
        <f t="array" aca="1" ref="H80" ca="1">LOOKUP(9.9E+307,--LEFT(MID(E80,MIN(FIND({1,2,3,4,5,6,7,8,9,0}, $E80&amp;"1023456789")),999),ROW(INDIRECT("1:999"))))</f>
        <v>24</v>
      </c>
    </row>
    <row r="81" spans="5:8" x14ac:dyDescent="0.2">
      <c r="E81" t="s">
        <v>195</v>
      </c>
      <c r="F81">
        <f t="shared" si="2"/>
        <v>81</v>
      </c>
      <c r="G81" t="str" cm="1">
        <f t="array" aca="1" ref="G81" ca="1">_xlfn.TEXTJOIN("",TRUE,IFERROR((MID(E81,ROW(INDIRECT("1:"&amp;LEN(E81))),1)*1),""))</f>
        <v>08214</v>
      </c>
      <c r="H81" cm="1">
        <f t="array" aca="1" ref="H81" ca="1">LOOKUP(9.9E+307,--LEFT(MID(E81,MIN(FIND({1,2,3,4,5,6,7,8,9,0}, $E81&amp;"1023456789")),999),ROW(INDIRECT("1:999"))))</f>
        <v>0.82140000000000002</v>
      </c>
    </row>
    <row r="82" spans="5:8" x14ac:dyDescent="0.2">
      <c r="E82" t="s">
        <v>196</v>
      </c>
      <c r="F82">
        <f t="shared" si="2"/>
        <v>82</v>
      </c>
      <c r="G82" t="str" cm="1">
        <f t="array" aca="1" ref="G82" ca="1">_xlfn.TEXTJOIN("",TRUE,IFERROR((MID(E82,ROW(INDIRECT("1:"&amp;LEN(E82))),1)*1),""))</f>
        <v>080984</v>
      </c>
      <c r="H82" cm="1">
        <f t="array" aca="1" ref="H82" ca="1">LOOKUP(9.9E+307,--LEFT(MID(E82,MIN(FIND({1,2,3,4,5,6,7,8,9,0}, $E82&amp;"1023456789")),999),ROW(INDIRECT("1:999"))))</f>
        <v>0.80984</v>
      </c>
    </row>
    <row r="83" spans="5:8" x14ac:dyDescent="0.2">
      <c r="E83" t="s">
        <v>74</v>
      </c>
      <c r="F83">
        <f t="shared" si="2"/>
        <v>83</v>
      </c>
      <c r="G83" t="str" cm="1">
        <f t="array" aca="1" ref="G83" ca="1">_xlfn.TEXTJOIN("",TRUE,IFERROR((MID(E83,ROW(INDIRECT("1:"&amp;LEN(E83))),1)*1),""))</f>
        <v>25</v>
      </c>
      <c r="H83" cm="1">
        <f t="array" aca="1" ref="H83" ca="1">LOOKUP(9.9E+307,--LEFT(MID(E83,MIN(FIND({1,2,3,4,5,6,7,8,9,0}, $E83&amp;"1023456789")),999),ROW(INDIRECT("1:999"))))</f>
        <v>25</v>
      </c>
    </row>
    <row r="84" spans="5:8" x14ac:dyDescent="0.2">
      <c r="E84" t="s">
        <v>197</v>
      </c>
      <c r="F84">
        <f t="shared" si="2"/>
        <v>84</v>
      </c>
      <c r="G84" t="str" cm="1">
        <f t="array" aca="1" ref="G84" ca="1">_xlfn.TEXTJOIN("",TRUE,IFERROR((MID(E84,ROW(INDIRECT("1:"&amp;LEN(E84))),1)*1),""))</f>
        <v>08216</v>
      </c>
      <c r="H84" cm="1">
        <f t="array" aca="1" ref="H84" ca="1">LOOKUP(9.9E+307,--LEFT(MID(E84,MIN(FIND({1,2,3,4,5,6,7,8,9,0}, $E84&amp;"1023456789")),999),ROW(INDIRECT("1:999"))))</f>
        <v>0.8216</v>
      </c>
    </row>
    <row r="85" spans="5:8" x14ac:dyDescent="0.2">
      <c r="E85" t="s">
        <v>198</v>
      </c>
      <c r="F85">
        <f t="shared" si="2"/>
        <v>85</v>
      </c>
      <c r="G85" t="str" cm="1">
        <f t="array" aca="1" ref="G85" ca="1">_xlfn.TEXTJOIN("",TRUE,IFERROR((MID(E85,ROW(INDIRECT("1:"&amp;LEN(E85))),1)*1),""))</f>
        <v>081224</v>
      </c>
      <c r="H85" cm="1">
        <f t="array" aca="1" ref="H85" ca="1">LOOKUP(9.9E+307,--LEFT(MID(E85,MIN(FIND({1,2,3,4,5,6,7,8,9,0}, $E85&amp;"1023456789")),999),ROW(INDIRECT("1:999"))))</f>
        <v>0.81223999999999996</v>
      </c>
    </row>
    <row r="86" spans="5:8" x14ac:dyDescent="0.2">
      <c r="E86" t="s">
        <v>77</v>
      </c>
      <c r="F86">
        <f t="shared" si="2"/>
        <v>86</v>
      </c>
      <c r="G86" t="str" cm="1">
        <f t="array" aca="1" ref="G86" ca="1">_xlfn.TEXTJOIN("",TRUE,IFERROR((MID(E86,ROW(INDIRECT("1:"&amp;LEN(E86))),1)*1),""))</f>
        <v>26</v>
      </c>
      <c r="H86" cm="1">
        <f t="array" aca="1" ref="H86" ca="1">LOOKUP(9.9E+307,--LEFT(MID(E86,MIN(FIND({1,2,3,4,5,6,7,8,9,0}, $E86&amp;"1023456789")),999),ROW(INDIRECT("1:999"))))</f>
        <v>26</v>
      </c>
    </row>
    <row r="87" spans="5:8" x14ac:dyDescent="0.2">
      <c r="E87" t="s">
        <v>199</v>
      </c>
      <c r="F87">
        <f t="shared" si="2"/>
        <v>87</v>
      </c>
      <c r="G87" t="str" cm="1">
        <f t="array" aca="1" ref="G87" ca="1">_xlfn.TEXTJOIN("",TRUE,IFERROR((MID(E87,ROW(INDIRECT("1:"&amp;LEN(E87))),1)*1),""))</f>
        <v>08228</v>
      </c>
      <c r="H87" cm="1">
        <f t="array" aca="1" ref="H87" ca="1">LOOKUP(9.9E+307,--LEFT(MID(E87,MIN(FIND({1,2,3,4,5,6,7,8,9,0}, $E87&amp;"1023456789")),999),ROW(INDIRECT("1:999"))))</f>
        <v>0.82279999999999998</v>
      </c>
    </row>
    <row r="88" spans="5:8" x14ac:dyDescent="0.2">
      <c r="E88" t="s">
        <v>200</v>
      </c>
      <c r="F88">
        <f t="shared" si="2"/>
        <v>88</v>
      </c>
      <c r="G88" t="str" cm="1">
        <f t="array" aca="1" ref="G88" ca="1">_xlfn.TEXTJOIN("",TRUE,IFERROR((MID(E88,ROW(INDIRECT("1:"&amp;LEN(E88))),1)*1),""))</f>
        <v>081288</v>
      </c>
      <c r="H88" cm="1">
        <f t="array" aca="1" ref="H88" ca="1">LOOKUP(9.9E+307,--LEFT(MID(E88,MIN(FIND({1,2,3,4,5,6,7,8,9,0}, $E88&amp;"1023456789")),999),ROW(INDIRECT("1:999"))))</f>
        <v>0.81288000000000005</v>
      </c>
    </row>
    <row r="89" spans="5:8" x14ac:dyDescent="0.2">
      <c r="E89" t="s">
        <v>80</v>
      </c>
      <c r="F89">
        <f t="shared" si="2"/>
        <v>89</v>
      </c>
      <c r="G89" t="str" cm="1">
        <f t="array" aca="1" ref="G89" ca="1">_xlfn.TEXTJOIN("",TRUE,IFERROR((MID(E89,ROW(INDIRECT("1:"&amp;LEN(E89))),1)*1),""))</f>
        <v>27</v>
      </c>
      <c r="H89" cm="1">
        <f t="array" aca="1" ref="H89" ca="1">LOOKUP(9.9E+307,--LEFT(MID(E89,MIN(FIND({1,2,3,4,5,6,7,8,9,0}, $E89&amp;"1023456789")),999),ROW(INDIRECT("1:999"))))</f>
        <v>27</v>
      </c>
    </row>
    <row r="90" spans="5:8" x14ac:dyDescent="0.2">
      <c r="E90" t="s">
        <v>201</v>
      </c>
      <c r="F90">
        <f t="shared" si="2"/>
        <v>90</v>
      </c>
      <c r="G90" t="str" cm="1">
        <f t="array" aca="1" ref="G90" ca="1">_xlfn.TEXTJOIN("",TRUE,IFERROR((MID(E90,ROW(INDIRECT("1:"&amp;LEN(E90))),1)*1),""))</f>
        <v>08244</v>
      </c>
      <c r="H90" cm="1">
        <f t="array" aca="1" ref="H90" ca="1">LOOKUP(9.9E+307,--LEFT(MID(E90,MIN(FIND({1,2,3,4,5,6,7,8,9,0}, $E90&amp;"1023456789")),999),ROW(INDIRECT("1:999"))))</f>
        <v>0.82440000000000002</v>
      </c>
    </row>
    <row r="91" spans="5:8" x14ac:dyDescent="0.2">
      <c r="E91" t="s">
        <v>202</v>
      </c>
      <c r="F91">
        <f t="shared" si="2"/>
        <v>91</v>
      </c>
      <c r="G91" t="str" cm="1">
        <f t="array" aca="1" ref="G91" ca="1">_xlfn.TEXTJOIN("",TRUE,IFERROR((MID(E91,ROW(INDIRECT("1:"&amp;LEN(E91))),1)*1),""))</f>
        <v>081312</v>
      </c>
      <c r="H91" cm="1">
        <f t="array" aca="1" ref="H91" ca="1">LOOKUP(9.9E+307,--LEFT(MID(E91,MIN(FIND({1,2,3,4,5,6,7,8,9,0}, $E91&amp;"1023456789")),999),ROW(INDIRECT("1:999"))))</f>
        <v>0.81311999999999995</v>
      </c>
    </row>
    <row r="92" spans="5:8" x14ac:dyDescent="0.2">
      <c r="E92" t="s">
        <v>83</v>
      </c>
      <c r="F92">
        <f t="shared" si="2"/>
        <v>92</v>
      </c>
      <c r="G92" t="str" cm="1">
        <f t="array" aca="1" ref="G92" ca="1">_xlfn.TEXTJOIN("",TRUE,IFERROR((MID(E92,ROW(INDIRECT("1:"&amp;LEN(E92))),1)*1),""))</f>
        <v>28</v>
      </c>
      <c r="H92" cm="1">
        <f t="array" aca="1" ref="H92" ca="1">LOOKUP(9.9E+307,--LEFT(MID(E92,MIN(FIND({1,2,3,4,5,6,7,8,9,0}, $E92&amp;"1023456789")),999),ROW(INDIRECT("1:999"))))</f>
        <v>28</v>
      </c>
    </row>
    <row r="93" spans="5:8" x14ac:dyDescent="0.2">
      <c r="E93" t="s">
        <v>203</v>
      </c>
      <c r="F93">
        <f t="shared" si="2"/>
        <v>93</v>
      </c>
      <c r="G93" t="str" cm="1">
        <f t="array" aca="1" ref="G93" ca="1">_xlfn.TEXTJOIN("",TRUE,IFERROR((MID(E93,ROW(INDIRECT("1:"&amp;LEN(E93))),1)*1),""))</f>
        <v>08232</v>
      </c>
      <c r="H93" cm="1">
        <f t="array" aca="1" ref="H93" ca="1">LOOKUP(9.9E+307,--LEFT(MID(E93,MIN(FIND({1,2,3,4,5,6,7,8,9,0}, $E93&amp;"1023456789")),999),ROW(INDIRECT("1:999"))))</f>
        <v>0.82320000000000004</v>
      </c>
    </row>
    <row r="94" spans="5:8" x14ac:dyDescent="0.2">
      <c r="E94" t="s">
        <v>204</v>
      </c>
      <c r="F94">
        <f t="shared" si="2"/>
        <v>94</v>
      </c>
      <c r="G94" t="str" cm="1">
        <f t="array" aca="1" ref="G94" ca="1">_xlfn.TEXTJOIN("",TRUE,IFERROR((MID(E94,ROW(INDIRECT("1:"&amp;LEN(E94))),1)*1),""))</f>
        <v>08124</v>
      </c>
      <c r="H94" cm="1">
        <f t="array" aca="1" ref="H94" ca="1">LOOKUP(9.9E+307,--LEFT(MID(E94,MIN(FIND({1,2,3,4,5,6,7,8,9,0}, $E94&amp;"1023456789")),999),ROW(INDIRECT("1:999"))))</f>
        <v>0.81240000000000001</v>
      </c>
    </row>
    <row r="95" spans="5:8" x14ac:dyDescent="0.2">
      <c r="E95" t="s">
        <v>86</v>
      </c>
      <c r="F95">
        <f t="shared" si="2"/>
        <v>95</v>
      </c>
      <c r="G95" t="str" cm="1">
        <f t="array" aca="1" ref="G95" ca="1">_xlfn.TEXTJOIN("",TRUE,IFERROR((MID(E95,ROW(INDIRECT("1:"&amp;LEN(E95))),1)*1),""))</f>
        <v>29</v>
      </c>
      <c r="H95" cm="1">
        <f t="array" aca="1" ref="H95" ca="1">LOOKUP(9.9E+307,--LEFT(MID(E95,MIN(FIND({1,2,3,4,5,6,7,8,9,0}, $E95&amp;"1023456789")),999),ROW(INDIRECT("1:999"))))</f>
        <v>29</v>
      </c>
    </row>
    <row r="96" spans="5:8" x14ac:dyDescent="0.2">
      <c r="E96" t="s">
        <v>205</v>
      </c>
      <c r="F96">
        <f t="shared" si="2"/>
        <v>96</v>
      </c>
      <c r="G96" t="str" cm="1">
        <f t="array" aca="1" ref="G96" ca="1">_xlfn.TEXTJOIN("",TRUE,IFERROR((MID(E96,ROW(INDIRECT("1:"&amp;LEN(E96))),1)*1),""))</f>
        <v>08234</v>
      </c>
      <c r="H96" cm="1">
        <f t="array" aca="1" ref="H96" ca="1">LOOKUP(9.9E+307,--LEFT(MID(E96,MIN(FIND({1,2,3,4,5,6,7,8,9,0}, $E96&amp;"1023456789")),999),ROW(INDIRECT("1:999"))))</f>
        <v>0.82340000000000002</v>
      </c>
    </row>
    <row r="97" spans="5:8" x14ac:dyDescent="0.2">
      <c r="E97" t="s">
        <v>206</v>
      </c>
      <c r="F97">
        <f t="shared" si="2"/>
        <v>97</v>
      </c>
      <c r="G97" t="str" cm="1">
        <f t="array" aca="1" ref="G97" ca="1">_xlfn.TEXTJOIN("",TRUE,IFERROR((MID(E97,ROW(INDIRECT("1:"&amp;LEN(E97))),1)*1),""))</f>
        <v>081216</v>
      </c>
      <c r="H97" cm="1">
        <f t="array" aca="1" ref="H97" ca="1">LOOKUP(9.9E+307,--LEFT(MID(E97,MIN(FIND({1,2,3,4,5,6,7,8,9,0}, $E97&amp;"1023456789")),999),ROW(INDIRECT("1:999"))))</f>
        <v>0.81215999999999999</v>
      </c>
    </row>
    <row r="98" spans="5:8" x14ac:dyDescent="0.2">
      <c r="E98" t="s">
        <v>89</v>
      </c>
      <c r="F98">
        <f t="shared" si="2"/>
        <v>98</v>
      </c>
      <c r="G98" t="str" cm="1">
        <f t="array" aca="1" ref="G98" ca="1">_xlfn.TEXTJOIN("",TRUE,IFERROR((MID(E98,ROW(INDIRECT("1:"&amp;LEN(E98))),1)*1),""))</f>
        <v>30</v>
      </c>
      <c r="H98" cm="1">
        <f t="array" aca="1" ref="H98" ca="1">LOOKUP(9.9E+307,--LEFT(MID(E98,MIN(FIND({1,2,3,4,5,6,7,8,9,0}, $E98&amp;"1023456789")),999),ROW(INDIRECT("1:999"))))</f>
        <v>30</v>
      </c>
    </row>
    <row r="99" spans="5:8" x14ac:dyDescent="0.2">
      <c r="E99" t="s">
        <v>203</v>
      </c>
      <c r="F99">
        <f t="shared" si="2"/>
        <v>99</v>
      </c>
      <c r="G99" t="str" cm="1">
        <f t="array" aca="1" ref="G99" ca="1">_xlfn.TEXTJOIN("",TRUE,IFERROR((MID(E99,ROW(INDIRECT("1:"&amp;LEN(E99))),1)*1),""))</f>
        <v>08232</v>
      </c>
      <c r="H99" cm="1">
        <f t="array" aca="1" ref="H99" ca="1">LOOKUP(9.9E+307,--LEFT(MID(E99,MIN(FIND({1,2,3,4,5,6,7,8,9,0}, $E99&amp;"1023456789")),999),ROW(INDIRECT("1:999"))))</f>
        <v>0.82320000000000004</v>
      </c>
    </row>
    <row r="100" spans="5:8" x14ac:dyDescent="0.2">
      <c r="E100" t="s">
        <v>207</v>
      </c>
      <c r="F100">
        <f t="shared" si="2"/>
        <v>100</v>
      </c>
      <c r="G100" t="str" cm="1">
        <f t="array" aca="1" ref="G100" ca="1">_xlfn.TEXTJOIN("",TRUE,IFERROR((MID(E100,ROW(INDIRECT("1:"&amp;LEN(E100))),1)*1),""))</f>
        <v>081256</v>
      </c>
      <c r="H100" cm="1">
        <f t="array" aca="1" ref="H100" ca="1">LOOKUP(9.9E+307,--LEFT(MID(E100,MIN(FIND({1,2,3,4,5,6,7,8,9,0}, $E100&amp;"1023456789")),999),ROW(INDIRECT("1:999"))))</f>
        <v>0.81255999999999995</v>
      </c>
    </row>
    <row r="101" spans="5:8" x14ac:dyDescent="0.2">
      <c r="E101" t="s">
        <v>91</v>
      </c>
      <c r="F101">
        <f t="shared" si="2"/>
        <v>101</v>
      </c>
      <c r="G101" t="str" cm="1">
        <f t="array" aca="1" ref="G101" ca="1">_xlfn.TEXTJOIN("",TRUE,IFERROR((MID(E101,ROW(INDIRECT("1:"&amp;LEN(E101))),1)*1),""))</f>
        <v>3</v>
      </c>
      <c r="H101" cm="1">
        <f t="array" aca="1" ref="H101" ca="1">LOOKUP(9.9E+307,--LEFT(MID(E101,MIN(FIND({1,2,3,4,5,6,7,8,9,0}, $E101&amp;"1023456789")),999),ROW(INDIRECT("1:999"))))</f>
        <v>3</v>
      </c>
    </row>
    <row r="102" spans="5:8" x14ac:dyDescent="0.2">
      <c r="E102" t="s">
        <v>31</v>
      </c>
      <c r="F102">
        <f t="shared" si="2"/>
        <v>102</v>
      </c>
      <c r="G102" t="str" cm="1">
        <f t="array" aca="1" ref="G102" ca="1">_xlfn.TEXTJOIN("",TRUE,IFERROR((MID(E102,ROW(INDIRECT("1:"&amp;LEN(E102))),1)*1),""))</f>
        <v>100037500</v>
      </c>
      <c r="H102" cm="1">
        <f t="array" aca="1" ref="H102" ca="1">LOOKUP(9.9E+307,--LEFT(MID(E102,MIN(FIND({1,2,3,4,5,6,7,8,9,0}, $E102&amp;"1023456789")),999),ROW(INDIRECT("1:999"))))</f>
        <v>1000</v>
      </c>
    </row>
    <row r="103" spans="5:8" x14ac:dyDescent="0.2">
      <c r="E103" t="s">
        <v>92</v>
      </c>
      <c r="F103">
        <f t="shared" si="2"/>
        <v>103</v>
      </c>
      <c r="G103" t="str" cm="1">
        <f t="array" aca="1" ref="G103" ca="1">_xlfn.TEXTJOIN("",TRUE,IFERROR((MID(E103,ROW(INDIRECT("1:"&amp;LEN(E103))),1)*1),""))</f>
        <v>4000</v>
      </c>
      <c r="H103" cm="1">
        <f t="array" aca="1" ref="H103" ca="1">LOOKUP(9.9E+307,--LEFT(MID(E103,MIN(FIND({1,2,3,4,5,6,7,8,9,0}, $E103&amp;"1023456789")),999),ROW(INDIRECT("1:999"))))</f>
        <v>4000</v>
      </c>
    </row>
    <row r="104" spans="5:8" x14ac:dyDescent="0.2">
      <c r="E104" t="s">
        <v>93</v>
      </c>
      <c r="F104">
        <f t="shared" si="2"/>
        <v>104</v>
      </c>
      <c r="G104" t="str" cm="1">
        <f t="array" aca="1" ref="G104" ca="1">_xlfn.TEXTJOIN("",TRUE,IFERROR((MID(E104,ROW(INDIRECT("1:"&amp;LEN(E104))),1)*1),""))</f>
        <v>31</v>
      </c>
      <c r="H104" cm="1">
        <f t="array" aca="1" ref="H104" ca="1">LOOKUP(9.9E+307,--LEFT(MID(E104,MIN(FIND({1,2,3,4,5,6,7,8,9,0}, $E104&amp;"1023456789")),999),ROW(INDIRECT("1:999"))))</f>
        <v>31</v>
      </c>
    </row>
    <row r="105" spans="5:8" x14ac:dyDescent="0.2">
      <c r="E105" t="s">
        <v>208</v>
      </c>
      <c r="F105">
        <f t="shared" si="2"/>
        <v>105</v>
      </c>
      <c r="G105" t="str" cm="1">
        <f t="array" aca="1" ref="G105" ca="1">_xlfn.TEXTJOIN("",TRUE,IFERROR((MID(E105,ROW(INDIRECT("1:"&amp;LEN(E105))),1)*1),""))</f>
        <v>07454</v>
      </c>
      <c r="H105" cm="1">
        <f t="array" aca="1" ref="H105" ca="1">LOOKUP(9.9E+307,--LEFT(MID(E105,MIN(FIND({1,2,3,4,5,6,7,8,9,0}, $E105&amp;"1023456789")),999),ROW(INDIRECT("1:999"))))</f>
        <v>0.74539999999999995</v>
      </c>
    </row>
    <row r="106" spans="5:8" x14ac:dyDescent="0.2">
      <c r="E106" t="s">
        <v>209</v>
      </c>
      <c r="F106">
        <f t="shared" si="2"/>
        <v>106</v>
      </c>
      <c r="G106" t="str" cm="1">
        <f t="array" aca="1" ref="G106" ca="1">_xlfn.TEXTJOIN("",TRUE,IFERROR((MID(E106,ROW(INDIRECT("1:"&amp;LEN(E106))),1)*1),""))</f>
        <v>073264</v>
      </c>
      <c r="H106" cm="1">
        <f t="array" aca="1" ref="H106" ca="1">LOOKUP(9.9E+307,--LEFT(MID(E106,MIN(FIND({1,2,3,4,5,6,7,8,9,0}, $E106&amp;"1023456789")),999),ROW(INDIRECT("1:999"))))</f>
        <v>0.73263999999999996</v>
      </c>
    </row>
    <row r="107" spans="5:8" x14ac:dyDescent="0.2">
      <c r="E107" t="s">
        <v>96</v>
      </c>
      <c r="F107">
        <f t="shared" si="2"/>
        <v>107</v>
      </c>
      <c r="G107" t="str" cm="1">
        <f t="array" aca="1" ref="G107" ca="1">_xlfn.TEXTJOIN("",TRUE,IFERROR((MID(E107,ROW(INDIRECT("1:"&amp;LEN(E107))),1)*1),""))</f>
        <v>32</v>
      </c>
      <c r="H107" cm="1">
        <f t="array" aca="1" ref="H107" ca="1">LOOKUP(9.9E+307,--LEFT(MID(E107,MIN(FIND({1,2,3,4,5,6,7,8,9,0}, $E107&amp;"1023456789")),999),ROW(INDIRECT("1:999"))))</f>
        <v>32</v>
      </c>
    </row>
    <row r="108" spans="5:8" x14ac:dyDescent="0.2">
      <c r="E108" t="s">
        <v>210</v>
      </c>
      <c r="F108">
        <f t="shared" si="2"/>
        <v>108</v>
      </c>
      <c r="G108" t="str" cm="1">
        <f t="array" aca="1" ref="G108" ca="1">_xlfn.TEXTJOIN("",TRUE,IFERROR((MID(E108,ROW(INDIRECT("1:"&amp;LEN(E108))),1)*1),""))</f>
        <v>0828</v>
      </c>
      <c r="H108" cm="1">
        <f t="array" aca="1" ref="H108" ca="1">LOOKUP(9.9E+307,--LEFT(MID(E108,MIN(FIND({1,2,3,4,5,6,7,8,9,0}, $E108&amp;"1023456789")),999),ROW(INDIRECT("1:999"))))</f>
        <v>0.82799999999999996</v>
      </c>
    </row>
    <row r="109" spans="5:8" x14ac:dyDescent="0.2">
      <c r="E109" t="s">
        <v>211</v>
      </c>
      <c r="F109">
        <f t="shared" si="2"/>
        <v>109</v>
      </c>
      <c r="G109" t="str" cm="1">
        <f t="array" aca="1" ref="G109" ca="1">_xlfn.TEXTJOIN("",TRUE,IFERROR((MID(E109,ROW(INDIRECT("1:"&amp;LEN(E109))),1)*1),""))</f>
        <v>082272</v>
      </c>
      <c r="H109" cm="1">
        <f t="array" aca="1" ref="H109" ca="1">LOOKUP(9.9E+307,--LEFT(MID(E109,MIN(FIND({1,2,3,4,5,6,7,8,9,0}, $E109&amp;"1023456789")),999),ROW(INDIRECT("1:999"))))</f>
        <v>0.82272000000000001</v>
      </c>
    </row>
    <row r="110" spans="5:8" x14ac:dyDescent="0.2">
      <c r="E110" t="s">
        <v>99</v>
      </c>
      <c r="F110">
        <f t="shared" si="2"/>
        <v>110</v>
      </c>
      <c r="G110" t="str" cm="1">
        <f t="array" aca="1" ref="G110" ca="1">_xlfn.TEXTJOIN("",TRUE,IFERROR((MID(E110,ROW(INDIRECT("1:"&amp;LEN(E110))),1)*1),""))</f>
        <v>33</v>
      </c>
      <c r="H110" cm="1">
        <f t="array" aca="1" ref="H110" ca="1">LOOKUP(9.9E+307,--LEFT(MID(E110,MIN(FIND({1,2,3,4,5,6,7,8,9,0}, $E110&amp;"1023456789")),999),ROW(INDIRECT("1:999"))))</f>
        <v>33</v>
      </c>
    </row>
    <row r="111" spans="5:8" x14ac:dyDescent="0.2">
      <c r="E111" t="s">
        <v>201</v>
      </c>
      <c r="F111">
        <f t="shared" si="2"/>
        <v>111</v>
      </c>
      <c r="G111" t="str" cm="1">
        <f t="array" aca="1" ref="G111" ca="1">_xlfn.TEXTJOIN("",TRUE,IFERROR((MID(E111,ROW(INDIRECT("1:"&amp;LEN(E111))),1)*1),""))</f>
        <v>08244</v>
      </c>
      <c r="H111" cm="1">
        <f t="array" aca="1" ref="H111" ca="1">LOOKUP(9.9E+307,--LEFT(MID(E111,MIN(FIND({1,2,3,4,5,6,7,8,9,0}, $E111&amp;"1023456789")),999),ROW(INDIRECT("1:999"))))</f>
        <v>0.82440000000000002</v>
      </c>
    </row>
    <row r="112" spans="5:8" x14ac:dyDescent="0.2">
      <c r="E112" t="s">
        <v>212</v>
      </c>
      <c r="F112">
        <f t="shared" si="2"/>
        <v>112</v>
      </c>
      <c r="G112" t="str" cm="1">
        <f t="array" aca="1" ref="G112" ca="1">_xlfn.TEXTJOIN("",TRUE,IFERROR((MID(E112,ROW(INDIRECT("1:"&amp;LEN(E112))),1)*1),""))</f>
        <v>081784</v>
      </c>
      <c r="H112" cm="1">
        <f t="array" aca="1" ref="H112" ca="1">LOOKUP(9.9E+307,--LEFT(MID(E112,MIN(FIND({1,2,3,4,5,6,7,8,9,0}, $E112&amp;"1023456789")),999),ROW(INDIRECT("1:999"))))</f>
        <v>0.81784000000000001</v>
      </c>
    </row>
    <row r="113" spans="5:8" x14ac:dyDescent="0.2">
      <c r="E113" t="s">
        <v>102</v>
      </c>
      <c r="F113">
        <f t="shared" si="2"/>
        <v>113</v>
      </c>
      <c r="G113" t="str" cm="1">
        <f t="array" aca="1" ref="G113" ca="1">_xlfn.TEXTJOIN("",TRUE,IFERROR((MID(E113,ROW(INDIRECT("1:"&amp;LEN(E113))),1)*1),""))</f>
        <v>34</v>
      </c>
      <c r="H113" cm="1">
        <f t="array" aca="1" ref="H113" ca="1">LOOKUP(9.9E+307,--LEFT(MID(E113,MIN(FIND({1,2,3,4,5,6,7,8,9,0}, $E113&amp;"1023456789")),999),ROW(INDIRECT("1:999"))))</f>
        <v>34</v>
      </c>
    </row>
    <row r="114" spans="5:8" x14ac:dyDescent="0.2">
      <c r="E114" t="s">
        <v>213</v>
      </c>
      <c r="F114">
        <f t="shared" si="2"/>
        <v>114</v>
      </c>
      <c r="G114" t="str" cm="1">
        <f t="array" aca="1" ref="G114" ca="1">_xlfn.TEXTJOIN("",TRUE,IFERROR((MID(E114,ROW(INDIRECT("1:"&amp;LEN(E114))),1)*1),""))</f>
        <v>08246</v>
      </c>
      <c r="H114" cm="1">
        <f t="array" aca="1" ref="H114" ca="1">LOOKUP(9.9E+307,--LEFT(MID(E114,MIN(FIND({1,2,3,4,5,6,7,8,9,0}, $E114&amp;"1023456789")),999),ROW(INDIRECT("1:999"))))</f>
        <v>0.8246</v>
      </c>
    </row>
    <row r="115" spans="5:8" x14ac:dyDescent="0.2">
      <c r="E115" t="s">
        <v>214</v>
      </c>
      <c r="F115">
        <f t="shared" si="2"/>
        <v>115</v>
      </c>
      <c r="G115" t="str" cm="1">
        <f t="array" aca="1" ref="G115" ca="1">_xlfn.TEXTJOIN("",TRUE,IFERROR((MID(E115,ROW(INDIRECT("1:"&amp;LEN(E115))),1)*1),""))</f>
        <v>081472</v>
      </c>
      <c r="H115" cm="1">
        <f t="array" aca="1" ref="H115" ca="1">LOOKUP(9.9E+307,--LEFT(MID(E115,MIN(FIND({1,2,3,4,5,6,7,8,9,0}, $E115&amp;"1023456789")),999),ROW(INDIRECT("1:999"))))</f>
        <v>0.81472</v>
      </c>
    </row>
    <row r="116" spans="5:8" x14ac:dyDescent="0.2">
      <c r="E116" t="s">
        <v>105</v>
      </c>
      <c r="F116">
        <f t="shared" si="2"/>
        <v>116</v>
      </c>
      <c r="G116" t="str" cm="1">
        <f t="array" aca="1" ref="G116" ca="1">_xlfn.TEXTJOIN("",TRUE,IFERROR((MID(E116,ROW(INDIRECT("1:"&amp;LEN(E116))),1)*1),""))</f>
        <v>35</v>
      </c>
      <c r="H116" cm="1">
        <f t="array" aca="1" ref="H116" ca="1">LOOKUP(9.9E+307,--LEFT(MID(E116,MIN(FIND({1,2,3,4,5,6,7,8,9,0}, $E116&amp;"1023456789")),999),ROW(INDIRECT("1:999"))))</f>
        <v>35</v>
      </c>
    </row>
    <row r="117" spans="5:8" x14ac:dyDescent="0.2">
      <c r="E117" t="s">
        <v>40</v>
      </c>
      <c r="F117">
        <f t="shared" si="2"/>
        <v>117</v>
      </c>
      <c r="G117" t="str" cm="1">
        <f t="array" aca="1" ref="G117" ca="1">_xlfn.TEXTJOIN("",TRUE,IFERROR((MID(E117,ROW(INDIRECT("1:"&amp;LEN(E117))),1)*1),""))</f>
        <v>0822</v>
      </c>
      <c r="H117" cm="1">
        <f t="array" aca="1" ref="H117" ca="1">LOOKUP(9.9E+307,--LEFT(MID(E117,MIN(FIND({1,2,3,4,5,6,7,8,9,0}, $E117&amp;"1023456789")),999),ROW(INDIRECT("1:999"))))</f>
        <v>0.82199999999999995</v>
      </c>
    </row>
    <row r="118" spans="5:8" x14ac:dyDescent="0.2">
      <c r="E118" t="s">
        <v>215</v>
      </c>
      <c r="F118">
        <f t="shared" si="2"/>
        <v>118</v>
      </c>
      <c r="G118" t="str" cm="1">
        <f t="array" aca="1" ref="G118" ca="1">_xlfn.TEXTJOIN("",TRUE,IFERROR((MID(E118,ROW(INDIRECT("1:"&amp;LEN(E118))),1)*1),""))</f>
        <v>081272</v>
      </c>
      <c r="H118" cm="1">
        <f t="array" aca="1" ref="H118" ca="1">LOOKUP(9.9E+307,--LEFT(MID(E118,MIN(FIND({1,2,3,4,5,6,7,8,9,0}, $E118&amp;"1023456789")),999),ROW(INDIRECT("1:999"))))</f>
        <v>0.81272</v>
      </c>
    </row>
    <row r="119" spans="5:8" x14ac:dyDescent="0.2">
      <c r="E119" t="s">
        <v>108</v>
      </c>
      <c r="F119">
        <f t="shared" si="2"/>
        <v>119</v>
      </c>
      <c r="G119" t="str" cm="1">
        <f t="array" aca="1" ref="G119" ca="1">_xlfn.TEXTJOIN("",TRUE,IFERROR((MID(E119,ROW(INDIRECT("1:"&amp;LEN(E119))),1)*1),""))</f>
        <v>36</v>
      </c>
      <c r="H119" cm="1">
        <f t="array" aca="1" ref="H119" ca="1">LOOKUP(9.9E+307,--LEFT(MID(E119,MIN(FIND({1,2,3,4,5,6,7,8,9,0}, $E119&amp;"1023456789")),999),ROW(INDIRECT("1:999"))))</f>
        <v>36</v>
      </c>
    </row>
    <row r="120" spans="5:8" x14ac:dyDescent="0.2">
      <c r="E120" t="s">
        <v>216</v>
      </c>
      <c r="F120">
        <f t="shared" si="2"/>
        <v>120</v>
      </c>
      <c r="G120" t="str" cm="1">
        <f t="array" aca="1" ref="G120" ca="1">_xlfn.TEXTJOIN("",TRUE,IFERROR((MID(E120,ROW(INDIRECT("1:"&amp;LEN(E120))),1)*1),""))</f>
        <v>08124</v>
      </c>
      <c r="H120" cm="1">
        <f t="array" aca="1" ref="H120" ca="1">LOOKUP(9.9E+307,--LEFT(MID(E120,MIN(FIND({1,2,3,4,5,6,7,8,9,0}, $E120&amp;"1023456789")),999),ROW(INDIRECT("1:999"))))</f>
        <v>0.81240000000000001</v>
      </c>
    </row>
    <row r="121" spans="5:8" x14ac:dyDescent="0.2">
      <c r="E121" t="s">
        <v>217</v>
      </c>
      <c r="F121">
        <f t="shared" si="2"/>
        <v>121</v>
      </c>
      <c r="G121" t="str" cm="1">
        <f t="array" aca="1" ref="G121" ca="1">_xlfn.TEXTJOIN("",TRUE,IFERROR((MID(E121,ROW(INDIRECT("1:"&amp;LEN(E121))),1)*1),""))</f>
        <v>080976</v>
      </c>
      <c r="H121" cm="1">
        <f t="array" aca="1" ref="H121" ca="1">LOOKUP(9.9E+307,--LEFT(MID(E121,MIN(FIND({1,2,3,4,5,6,7,8,9,0}, $E121&amp;"1023456789")),999),ROW(INDIRECT("1:999"))))</f>
        <v>0.80976000000000004</v>
      </c>
    </row>
    <row r="122" spans="5:8" x14ac:dyDescent="0.2">
      <c r="E122" t="s">
        <v>110</v>
      </c>
      <c r="F122">
        <f t="shared" si="2"/>
        <v>122</v>
      </c>
      <c r="G122" t="str" cm="1">
        <f t="array" aca="1" ref="G122" ca="1">_xlfn.TEXTJOIN("",TRUE,IFERROR((MID(E122,ROW(INDIRECT("1:"&amp;LEN(E122))),1)*1),""))</f>
        <v>37</v>
      </c>
      <c r="H122" cm="1">
        <f t="array" aca="1" ref="H122" ca="1">LOOKUP(9.9E+307,--LEFT(MID(E122,MIN(FIND({1,2,3,4,5,6,7,8,9,0}, $E122&amp;"1023456789")),999),ROW(INDIRECT("1:999"))))</f>
        <v>37</v>
      </c>
    </row>
    <row r="123" spans="5:8" x14ac:dyDescent="0.2">
      <c r="E123" t="s">
        <v>218</v>
      </c>
      <c r="F123">
        <f t="shared" si="2"/>
        <v>123</v>
      </c>
      <c r="G123" t="str" cm="1">
        <f t="array" aca="1" ref="G123" ca="1">_xlfn.TEXTJOIN("",TRUE,IFERROR((MID(E123,ROW(INDIRECT("1:"&amp;LEN(E123))),1)*1),""))</f>
        <v>08152</v>
      </c>
      <c r="H123" cm="1">
        <f t="array" aca="1" ref="H123" ca="1">LOOKUP(9.9E+307,--LEFT(MID(E123,MIN(FIND({1,2,3,4,5,6,7,8,9,0}, $E123&amp;"1023456789")),999),ROW(INDIRECT("1:999"))))</f>
        <v>0.81520000000000004</v>
      </c>
    </row>
    <row r="124" spans="5:8" x14ac:dyDescent="0.2">
      <c r="E124" t="s">
        <v>219</v>
      </c>
      <c r="F124">
        <f t="shared" si="2"/>
        <v>124</v>
      </c>
      <c r="G124" t="str" cm="1">
        <f t="array" aca="1" ref="G124" ca="1">_xlfn.TEXTJOIN("",TRUE,IFERROR((MID(E124,ROW(INDIRECT("1:"&amp;LEN(E124))),1)*1),""))</f>
        <v>08128</v>
      </c>
      <c r="H124" cm="1">
        <f t="array" aca="1" ref="H124" ca="1">LOOKUP(9.9E+307,--LEFT(MID(E124,MIN(FIND({1,2,3,4,5,6,7,8,9,0}, $E124&amp;"1023456789")),999),ROW(INDIRECT("1:999"))))</f>
        <v>0.81279999999999997</v>
      </c>
    </row>
    <row r="125" spans="5:8" x14ac:dyDescent="0.2">
      <c r="E125" t="s">
        <v>113</v>
      </c>
      <c r="F125">
        <f t="shared" si="2"/>
        <v>125</v>
      </c>
      <c r="G125" t="str" cm="1">
        <f t="array" aca="1" ref="G125" ca="1">_xlfn.TEXTJOIN("",TRUE,IFERROR((MID(E125,ROW(INDIRECT("1:"&amp;LEN(E125))),1)*1),""))</f>
        <v>38</v>
      </c>
      <c r="H125" cm="1">
        <f t="array" aca="1" ref="H125" ca="1">LOOKUP(9.9E+307,--LEFT(MID(E125,MIN(FIND({1,2,3,4,5,6,7,8,9,0}, $E125&amp;"1023456789")),999),ROW(INDIRECT("1:999"))))</f>
        <v>38</v>
      </c>
    </row>
    <row r="126" spans="5:8" x14ac:dyDescent="0.2">
      <c r="E126" t="s">
        <v>220</v>
      </c>
      <c r="F126">
        <f t="shared" si="2"/>
        <v>126</v>
      </c>
      <c r="G126" t="str" cm="1">
        <f t="array" aca="1" ref="G126" ca="1">_xlfn.TEXTJOIN("",TRUE,IFERROR((MID(E126,ROW(INDIRECT("1:"&amp;LEN(E126))),1)*1),""))</f>
        <v>0818</v>
      </c>
      <c r="H126" cm="1">
        <f t="array" aca="1" ref="H126" ca="1">LOOKUP(9.9E+307,--LEFT(MID(E126,MIN(FIND({1,2,3,4,5,6,7,8,9,0}, $E126&amp;"1023456789")),999),ROW(INDIRECT("1:999"))))</f>
        <v>0.81799999999999995</v>
      </c>
    </row>
    <row r="127" spans="5:8" x14ac:dyDescent="0.2">
      <c r="E127" t="s">
        <v>221</v>
      </c>
      <c r="F127">
        <f t="shared" si="2"/>
        <v>127</v>
      </c>
      <c r="G127" t="str" cm="1">
        <f t="array" aca="1" ref="G127" ca="1">_xlfn.TEXTJOIN("",TRUE,IFERROR((MID(E127,ROW(INDIRECT("1:"&amp;LEN(E127))),1)*1),""))</f>
        <v>081264</v>
      </c>
      <c r="H127" cm="1">
        <f t="array" aca="1" ref="H127" ca="1">LOOKUP(9.9E+307,--LEFT(MID(E127,MIN(FIND({1,2,3,4,5,6,7,8,9,0}, $E127&amp;"1023456789")),999),ROW(INDIRECT("1:999"))))</f>
        <v>0.81264000000000003</v>
      </c>
    </row>
    <row r="128" spans="5:8" x14ac:dyDescent="0.2">
      <c r="E128" t="s">
        <v>115</v>
      </c>
      <c r="F128">
        <f t="shared" si="2"/>
        <v>128</v>
      </c>
      <c r="G128" t="str" cm="1">
        <f t="array" aca="1" ref="G128" ca="1">_xlfn.TEXTJOIN("",TRUE,IFERROR((MID(E128,ROW(INDIRECT("1:"&amp;LEN(E128))),1)*1),""))</f>
        <v>39</v>
      </c>
      <c r="H128" cm="1">
        <f t="array" aca="1" ref="H128" ca="1">LOOKUP(9.9E+307,--LEFT(MID(E128,MIN(FIND({1,2,3,4,5,6,7,8,9,0}, $E128&amp;"1023456789")),999),ROW(INDIRECT("1:999"))))</f>
        <v>39</v>
      </c>
    </row>
    <row r="129" spans="5:8" x14ac:dyDescent="0.2">
      <c r="E129" t="s">
        <v>222</v>
      </c>
      <c r="F129">
        <f t="shared" si="2"/>
        <v>129</v>
      </c>
      <c r="G129" t="str" cm="1">
        <f t="array" aca="1" ref="G129" ca="1">_xlfn.TEXTJOIN("",TRUE,IFERROR((MID(E129,ROW(INDIRECT("1:"&amp;LEN(E129))),1)*1),""))</f>
        <v>08206</v>
      </c>
      <c r="H129" cm="1">
        <f t="array" aca="1" ref="H129" ca="1">LOOKUP(9.9E+307,--LEFT(MID(E129,MIN(FIND({1,2,3,4,5,6,7,8,9,0}, $E129&amp;"1023456789")),999),ROW(INDIRECT("1:999"))))</f>
        <v>0.8206</v>
      </c>
    </row>
    <row r="130" spans="5:8" x14ac:dyDescent="0.2">
      <c r="E130" t="s">
        <v>223</v>
      </c>
      <c r="F130">
        <f t="shared" si="2"/>
        <v>130</v>
      </c>
      <c r="G130" t="str" cm="1">
        <f t="array" aca="1" ref="G130" ca="1">_xlfn.TEXTJOIN("",TRUE,IFERROR((MID(E130,ROW(INDIRECT("1:"&amp;LEN(E130))),1)*1),""))</f>
        <v>081152</v>
      </c>
      <c r="H130" cm="1">
        <f t="array" aca="1" ref="H130" ca="1">LOOKUP(9.9E+307,--LEFT(MID(E130,MIN(FIND({1,2,3,4,5,6,7,8,9,0}, $E130&amp;"1023456789")),999),ROW(INDIRECT("1:999"))))</f>
        <v>0.81152000000000002</v>
      </c>
    </row>
    <row r="131" spans="5:8" x14ac:dyDescent="0.2">
      <c r="E131" t="s">
        <v>118</v>
      </c>
      <c r="F131">
        <f t="shared" ref="F131:F166" si="3">F130+1</f>
        <v>131</v>
      </c>
      <c r="G131" t="str" cm="1">
        <f t="array" aca="1" ref="G131" ca="1">_xlfn.TEXTJOIN("",TRUE,IFERROR((MID(E131,ROW(INDIRECT("1:"&amp;LEN(E131))),1)*1),""))</f>
        <v>40</v>
      </c>
      <c r="H131" cm="1">
        <f t="array" aca="1" ref="H131" ca="1">LOOKUP(9.9E+307,--LEFT(MID(E131,MIN(FIND({1,2,3,4,5,6,7,8,9,0}, $E131&amp;"1023456789")),999),ROW(INDIRECT("1:999"))))</f>
        <v>40</v>
      </c>
    </row>
    <row r="132" spans="5:8" x14ac:dyDescent="0.2">
      <c r="E132" t="s">
        <v>177</v>
      </c>
      <c r="F132">
        <f t="shared" si="3"/>
        <v>132</v>
      </c>
      <c r="G132" t="str" cm="1">
        <f t="array" aca="1" ref="G132" ca="1">_xlfn.TEXTJOIN("",TRUE,IFERROR((MID(E132,ROW(INDIRECT("1:"&amp;LEN(E132))),1)*1),""))</f>
        <v>0821</v>
      </c>
      <c r="H132" cm="1">
        <f t="array" aca="1" ref="H132" ca="1">LOOKUP(9.9E+307,--LEFT(MID(E132,MIN(FIND({1,2,3,4,5,6,7,8,9,0}, $E132&amp;"1023456789")),999),ROW(INDIRECT("1:999"))))</f>
        <v>0.82099999999999995</v>
      </c>
    </row>
    <row r="133" spans="5:8" x14ac:dyDescent="0.2">
      <c r="E133" t="s">
        <v>224</v>
      </c>
      <c r="F133">
        <f t="shared" si="3"/>
        <v>133</v>
      </c>
      <c r="G133" t="str" cm="1">
        <f t="array" aca="1" ref="G133" ca="1">_xlfn.TEXTJOIN("",TRUE,IFERROR((MID(E133,ROW(INDIRECT("1:"&amp;LEN(E133))),1)*1),""))</f>
        <v>0812</v>
      </c>
      <c r="H133" cm="1">
        <f t="array" aca="1" ref="H133" ca="1">LOOKUP(9.9E+307,--LEFT(MID(E133,MIN(FIND({1,2,3,4,5,6,7,8,9,0}, $E133&amp;"1023456789")),999),ROW(INDIRECT("1:999"))))</f>
        <v>0.81200000000000006</v>
      </c>
    </row>
    <row r="134" spans="5:8" x14ac:dyDescent="0.2">
      <c r="E134" t="s">
        <v>121</v>
      </c>
      <c r="F134">
        <f t="shared" si="3"/>
        <v>134</v>
      </c>
      <c r="G134" t="str" cm="1">
        <f t="array" aca="1" ref="G134" ca="1">_xlfn.TEXTJOIN("",TRUE,IFERROR((MID(E134,ROW(INDIRECT("1:"&amp;LEN(E134))),1)*1),""))</f>
        <v>4</v>
      </c>
      <c r="H134" cm="1">
        <f t="array" aca="1" ref="H134" ca="1">LOOKUP(9.9E+307,--LEFT(MID(E134,MIN(FIND({1,2,3,4,5,6,7,8,9,0}, $E134&amp;"1023456789")),999),ROW(INDIRECT("1:999"))))</f>
        <v>4</v>
      </c>
    </row>
    <row r="135" spans="5:8" x14ac:dyDescent="0.2">
      <c r="E135" t="s">
        <v>31</v>
      </c>
      <c r="F135">
        <f t="shared" si="3"/>
        <v>135</v>
      </c>
      <c r="G135" t="str" cm="1">
        <f t="array" aca="1" ref="G135" ca="1">_xlfn.TEXTJOIN("",TRUE,IFERROR((MID(E135,ROW(INDIRECT("1:"&amp;LEN(E135))),1)*1),""))</f>
        <v>100037500</v>
      </c>
      <c r="H135" cm="1">
        <f t="array" aca="1" ref="H135" ca="1">LOOKUP(9.9E+307,--LEFT(MID(E135,MIN(FIND({1,2,3,4,5,6,7,8,9,0}, $E135&amp;"1023456789")),999),ROW(INDIRECT("1:999"))))</f>
        <v>1000</v>
      </c>
    </row>
    <row r="136" spans="5:8" x14ac:dyDescent="0.2">
      <c r="E136" t="s">
        <v>122</v>
      </c>
      <c r="F136">
        <f t="shared" si="3"/>
        <v>136</v>
      </c>
      <c r="G136" t="str" cm="1">
        <f t="array" aca="1" ref="G136" ca="1">_xlfn.TEXTJOIN("",TRUE,IFERROR((MID(E136,ROW(INDIRECT("1:"&amp;LEN(E136))),1)*1),""))</f>
        <v>5000</v>
      </c>
      <c r="H136" cm="1">
        <f t="array" aca="1" ref="H136" ca="1">LOOKUP(9.9E+307,--LEFT(MID(E136,MIN(FIND({1,2,3,4,5,6,7,8,9,0}, $E136&amp;"1023456789")),999),ROW(INDIRECT("1:999"))))</f>
        <v>5000</v>
      </c>
    </row>
    <row r="137" spans="5:8" x14ac:dyDescent="0.2">
      <c r="E137" t="s">
        <v>123</v>
      </c>
      <c r="F137">
        <f t="shared" si="3"/>
        <v>137</v>
      </c>
      <c r="G137" t="str" cm="1">
        <f t="array" aca="1" ref="G137" ca="1">_xlfn.TEXTJOIN("",TRUE,IFERROR((MID(E137,ROW(INDIRECT("1:"&amp;LEN(E137))),1)*1),""))</f>
        <v>41</v>
      </c>
      <c r="H137" cm="1">
        <f t="array" aca="1" ref="H137" ca="1">LOOKUP(9.9E+307,--LEFT(MID(E137,MIN(FIND({1,2,3,4,5,6,7,8,9,0}, $E137&amp;"1023456789")),999),ROW(INDIRECT("1:999"))))</f>
        <v>41</v>
      </c>
    </row>
    <row r="138" spans="5:8" x14ac:dyDescent="0.2">
      <c r="E138" t="s">
        <v>225</v>
      </c>
      <c r="F138">
        <f t="shared" si="3"/>
        <v>138</v>
      </c>
      <c r="G138" t="str" cm="1">
        <f t="array" aca="1" ref="G138" ca="1">_xlfn.TEXTJOIN("",TRUE,IFERROR((MID(E138,ROW(INDIRECT("1:"&amp;LEN(E138))),1)*1),""))</f>
        <v>07176</v>
      </c>
      <c r="H138" cm="1">
        <f t="array" aca="1" ref="H138" ca="1">LOOKUP(9.9E+307,--LEFT(MID(E138,MIN(FIND({1,2,3,4,5,6,7,8,9,0}, $E138&amp;"1023456789")),999),ROW(INDIRECT("1:999"))))</f>
        <v>0.71760000000000002</v>
      </c>
    </row>
    <row r="139" spans="5:8" x14ac:dyDescent="0.2">
      <c r="E139" t="s">
        <v>226</v>
      </c>
      <c r="F139">
        <f t="shared" si="3"/>
        <v>139</v>
      </c>
      <c r="G139" t="str" cm="1">
        <f t="array" aca="1" ref="G139" ca="1">_xlfn.TEXTJOIN("",TRUE,IFERROR((MID(E139,ROW(INDIRECT("1:"&amp;LEN(E139))),1)*1),""))</f>
        <v>070464</v>
      </c>
      <c r="H139" cm="1">
        <f t="array" aca="1" ref="H139" ca="1">LOOKUP(9.9E+307,--LEFT(MID(E139,MIN(FIND({1,2,3,4,5,6,7,8,9,0}, $E139&amp;"1023456789")),999),ROW(INDIRECT("1:999"))))</f>
        <v>0.70464000000000004</v>
      </c>
    </row>
    <row r="140" spans="5:8" x14ac:dyDescent="0.2">
      <c r="E140" t="s">
        <v>126</v>
      </c>
      <c r="F140">
        <f t="shared" si="3"/>
        <v>140</v>
      </c>
      <c r="G140" t="str" cm="1">
        <f t="array" aca="1" ref="G140" ca="1">_xlfn.TEXTJOIN("",TRUE,IFERROR((MID(E140,ROW(INDIRECT("1:"&amp;LEN(E140))),1)*1),""))</f>
        <v>42</v>
      </c>
      <c r="H140" cm="1">
        <f t="array" aca="1" ref="H140" ca="1">LOOKUP(9.9E+307,--LEFT(MID(E140,MIN(FIND({1,2,3,4,5,6,7,8,9,0}, $E140&amp;"1023456789")),999),ROW(INDIRECT("1:999"))))</f>
        <v>42</v>
      </c>
    </row>
    <row r="141" spans="5:8" x14ac:dyDescent="0.2">
      <c r="E141" t="s">
        <v>227</v>
      </c>
      <c r="F141">
        <f t="shared" si="3"/>
        <v>141</v>
      </c>
      <c r="G141" t="str" cm="1">
        <f t="array" aca="1" ref="G141" ca="1">_xlfn.TEXTJOIN("",TRUE,IFERROR((MID(E141,ROW(INDIRECT("1:"&amp;LEN(E141))),1)*1),""))</f>
        <v>0832</v>
      </c>
      <c r="H141" cm="1">
        <f t="array" aca="1" ref="H141" ca="1">LOOKUP(9.9E+307,--LEFT(MID(E141,MIN(FIND({1,2,3,4,5,6,7,8,9,0}, $E141&amp;"1023456789")),999),ROW(INDIRECT("1:999"))))</f>
        <v>0.83199999999999996</v>
      </c>
    </row>
    <row r="142" spans="5:8" x14ac:dyDescent="0.2">
      <c r="E142" t="s">
        <v>228</v>
      </c>
      <c r="F142">
        <f t="shared" si="3"/>
        <v>142</v>
      </c>
      <c r="G142" t="str" cm="1">
        <f t="array" aca="1" ref="G142" ca="1">_xlfn.TEXTJOIN("",TRUE,IFERROR((MID(E142,ROW(INDIRECT("1:"&amp;LEN(E142))),1)*1),""))</f>
        <v>082624</v>
      </c>
      <c r="H142" cm="1">
        <f t="array" aca="1" ref="H142" ca="1">LOOKUP(9.9E+307,--LEFT(MID(E142,MIN(FIND({1,2,3,4,5,6,7,8,9,0}, $E142&amp;"1023456789")),999),ROW(INDIRECT("1:999"))))</f>
        <v>0.82623999999999997</v>
      </c>
    </row>
    <row r="143" spans="5:8" x14ac:dyDescent="0.2">
      <c r="E143" t="s">
        <v>129</v>
      </c>
      <c r="F143">
        <f t="shared" si="3"/>
        <v>143</v>
      </c>
      <c r="G143" t="str" cm="1">
        <f t="array" aca="1" ref="G143" ca="1">_xlfn.TEXTJOIN("",TRUE,IFERROR((MID(E143,ROW(INDIRECT("1:"&amp;LEN(E143))),1)*1),""))</f>
        <v>43</v>
      </c>
      <c r="H143" cm="1">
        <f t="array" aca="1" ref="H143" ca="1">LOOKUP(9.9E+307,--LEFT(MID(E143,MIN(FIND({1,2,3,4,5,6,7,8,9,0}, $E143&amp;"1023456789")),999),ROW(INDIRECT("1:999"))))</f>
        <v>43</v>
      </c>
    </row>
    <row r="144" spans="5:8" x14ac:dyDescent="0.2">
      <c r="E144" t="s">
        <v>229</v>
      </c>
      <c r="F144">
        <f t="shared" si="3"/>
        <v>144</v>
      </c>
      <c r="G144" t="str" cm="1">
        <f t="array" aca="1" ref="G144" ca="1">_xlfn.TEXTJOIN("",TRUE,IFERROR((MID(E144,ROW(INDIRECT("1:"&amp;LEN(E144))),1)*1),""))</f>
        <v>08248</v>
      </c>
      <c r="H144" cm="1">
        <f t="array" aca="1" ref="H144" ca="1">LOOKUP(9.9E+307,--LEFT(MID(E144,MIN(FIND({1,2,3,4,5,6,7,8,9,0}, $E144&amp;"1023456789")),999),ROW(INDIRECT("1:999"))))</f>
        <v>0.82479999999999998</v>
      </c>
    </row>
    <row r="145" spans="5:8" x14ac:dyDescent="0.2">
      <c r="E145" t="s">
        <v>230</v>
      </c>
      <c r="F145">
        <f t="shared" si="3"/>
        <v>145</v>
      </c>
      <c r="G145" t="str" cm="1">
        <f t="array" aca="1" ref="G145" ca="1">_xlfn.TEXTJOIN("",TRUE,IFERROR((MID(E145,ROW(INDIRECT("1:"&amp;LEN(E145))),1)*1),""))</f>
        <v>082496</v>
      </c>
      <c r="H145" cm="1">
        <f t="array" aca="1" ref="H145" ca="1">LOOKUP(9.9E+307,--LEFT(MID(E145,MIN(FIND({1,2,3,4,5,6,7,8,9,0}, $E145&amp;"1023456789")),999),ROW(INDIRECT("1:999"))))</f>
        <v>0.82496000000000003</v>
      </c>
    </row>
    <row r="146" spans="5:8" x14ac:dyDescent="0.2">
      <c r="E146" t="s">
        <v>132</v>
      </c>
      <c r="F146">
        <f t="shared" si="3"/>
        <v>146</v>
      </c>
      <c r="G146" t="str" cm="1">
        <f t="array" aca="1" ref="G146" ca="1">_xlfn.TEXTJOIN("",TRUE,IFERROR((MID(E146,ROW(INDIRECT("1:"&amp;LEN(E146))),1)*1),""))</f>
        <v>44</v>
      </c>
      <c r="H146" cm="1">
        <f t="array" aca="1" ref="H146" ca="1">LOOKUP(9.9E+307,--LEFT(MID(E146,MIN(FIND({1,2,3,4,5,6,7,8,9,0}, $E146&amp;"1023456789")),999),ROW(INDIRECT("1:999"))))</f>
        <v>44</v>
      </c>
    </row>
    <row r="147" spans="5:8" x14ac:dyDescent="0.2">
      <c r="E147" t="s">
        <v>231</v>
      </c>
      <c r="F147">
        <f t="shared" si="3"/>
        <v>147</v>
      </c>
      <c r="G147" t="str" cm="1">
        <f t="array" aca="1" ref="G147" ca="1">_xlfn.TEXTJOIN("",TRUE,IFERROR((MID(E147,ROW(INDIRECT("1:"&amp;LEN(E147))),1)*1),""))</f>
        <v>08336</v>
      </c>
      <c r="H147" cm="1">
        <f t="array" aca="1" ref="H147" ca="1">LOOKUP(9.9E+307,--LEFT(MID(E147,MIN(FIND({1,2,3,4,5,6,7,8,9,0}, $E147&amp;"1023456789")),999),ROW(INDIRECT("1:999"))))</f>
        <v>0.83360000000000001</v>
      </c>
    </row>
    <row r="148" spans="5:8" x14ac:dyDescent="0.2">
      <c r="E148" t="s">
        <v>232</v>
      </c>
      <c r="F148">
        <f t="shared" si="3"/>
        <v>148</v>
      </c>
      <c r="G148" t="str" cm="1">
        <f t="array" aca="1" ref="G148" ca="1">_xlfn.TEXTJOIN("",TRUE,IFERROR((MID(E148,ROW(INDIRECT("1:"&amp;LEN(E148))),1)*1),""))</f>
        <v>08256</v>
      </c>
      <c r="H148" cm="1">
        <f t="array" aca="1" ref="H148" ca="1">LOOKUP(9.9E+307,--LEFT(MID(E148,MIN(FIND({1,2,3,4,5,6,7,8,9,0}, $E148&amp;"1023456789")),999),ROW(INDIRECT("1:999"))))</f>
        <v>0.8256</v>
      </c>
    </row>
    <row r="149" spans="5:8" x14ac:dyDescent="0.2">
      <c r="E149" t="s">
        <v>135</v>
      </c>
      <c r="F149">
        <f t="shared" si="3"/>
        <v>149</v>
      </c>
      <c r="G149" t="str" cm="1">
        <f t="array" aca="1" ref="G149" ca="1">_xlfn.TEXTJOIN("",TRUE,IFERROR((MID(E149,ROW(INDIRECT("1:"&amp;LEN(E149))),1)*1),""))</f>
        <v>45</v>
      </c>
      <c r="H149" cm="1">
        <f t="array" aca="1" ref="H149" ca="1">LOOKUP(9.9E+307,--LEFT(MID(E149,MIN(FIND({1,2,3,4,5,6,7,8,9,0}, $E149&amp;"1023456789")),999),ROW(INDIRECT("1:999"))))</f>
        <v>45</v>
      </c>
    </row>
    <row r="150" spans="5:8" x14ac:dyDescent="0.2">
      <c r="E150" t="s">
        <v>233</v>
      </c>
      <c r="F150">
        <f t="shared" si="3"/>
        <v>150</v>
      </c>
      <c r="G150" t="str" cm="1">
        <f t="array" aca="1" ref="G150" ca="1">_xlfn.TEXTJOIN("",TRUE,IFERROR((MID(E150,ROW(INDIRECT("1:"&amp;LEN(E150))),1)*1),""))</f>
        <v>08344</v>
      </c>
      <c r="H150" cm="1">
        <f t="array" aca="1" ref="H150" ca="1">LOOKUP(9.9E+307,--LEFT(MID(E150,MIN(FIND({1,2,3,4,5,6,7,8,9,0}, $E150&amp;"1023456789")),999),ROW(INDIRECT("1:999"))))</f>
        <v>0.83440000000000003</v>
      </c>
    </row>
    <row r="151" spans="5:8" x14ac:dyDescent="0.2">
      <c r="E151" t="s">
        <v>234</v>
      </c>
      <c r="F151">
        <f t="shared" si="3"/>
        <v>151</v>
      </c>
      <c r="G151" t="str" cm="1">
        <f t="array" aca="1" ref="G151" ca="1">_xlfn.TEXTJOIN("",TRUE,IFERROR((MID(E151,ROW(INDIRECT("1:"&amp;LEN(E151))),1)*1),""))</f>
        <v>082192</v>
      </c>
      <c r="H151" cm="1">
        <f t="array" aca="1" ref="H151" ca="1">LOOKUP(9.9E+307,--LEFT(MID(E151,MIN(FIND({1,2,3,4,5,6,7,8,9,0}, $E151&amp;"1023456789")),999),ROW(INDIRECT("1:999"))))</f>
        <v>0.82191999999999998</v>
      </c>
    </row>
    <row r="152" spans="5:8" x14ac:dyDescent="0.2">
      <c r="E152" t="s">
        <v>138</v>
      </c>
      <c r="F152">
        <f t="shared" si="3"/>
        <v>152</v>
      </c>
      <c r="G152" t="str" cm="1">
        <f t="array" aca="1" ref="G152" ca="1">_xlfn.TEXTJOIN("",TRUE,IFERROR((MID(E152,ROW(INDIRECT("1:"&amp;LEN(E152))),1)*1),""))</f>
        <v>46</v>
      </c>
      <c r="H152" cm="1">
        <f t="array" aca="1" ref="H152" ca="1">LOOKUP(9.9E+307,--LEFT(MID(E152,MIN(FIND({1,2,3,4,5,6,7,8,9,0}, $E152&amp;"1023456789")),999),ROW(INDIRECT("1:999"))))</f>
        <v>46</v>
      </c>
    </row>
    <row r="153" spans="5:8" x14ac:dyDescent="0.2">
      <c r="E153" t="s">
        <v>235</v>
      </c>
      <c r="F153">
        <f t="shared" si="3"/>
        <v>153</v>
      </c>
      <c r="G153" t="str" cm="1">
        <f t="array" aca="1" ref="G153" ca="1">_xlfn.TEXTJOIN("",TRUE,IFERROR((MID(E153,ROW(INDIRECT("1:"&amp;LEN(E153))),1)*1),""))</f>
        <v>08218</v>
      </c>
      <c r="H153" cm="1">
        <f t="array" aca="1" ref="H153" ca="1">LOOKUP(9.9E+307,--LEFT(MID(E153,MIN(FIND({1,2,3,4,5,6,7,8,9,0}, $E153&amp;"1023456789")),999),ROW(INDIRECT("1:999"))))</f>
        <v>0.82179999999999997</v>
      </c>
    </row>
    <row r="154" spans="5:8" x14ac:dyDescent="0.2">
      <c r="E154" t="s">
        <v>236</v>
      </c>
      <c r="F154">
        <f t="shared" si="3"/>
        <v>154</v>
      </c>
      <c r="G154" t="str" cm="1">
        <f t="array" aca="1" ref="G154" ca="1">_xlfn.TEXTJOIN("",TRUE,IFERROR((MID(E154,ROW(INDIRECT("1:"&amp;LEN(E154))),1)*1),""))</f>
        <v>082136</v>
      </c>
      <c r="H154" cm="1">
        <f t="array" aca="1" ref="H154" ca="1">LOOKUP(9.9E+307,--LEFT(MID(E154,MIN(FIND({1,2,3,4,5,6,7,8,9,0}, $E154&amp;"1023456789")),999),ROW(INDIRECT("1:999"))))</f>
        <v>0.82135999999999998</v>
      </c>
    </row>
    <row r="155" spans="5:8" x14ac:dyDescent="0.2">
      <c r="E155" t="s">
        <v>141</v>
      </c>
      <c r="F155">
        <f t="shared" si="3"/>
        <v>155</v>
      </c>
      <c r="G155" t="str" cm="1">
        <f t="array" aca="1" ref="G155" ca="1">_xlfn.TEXTJOIN("",TRUE,IFERROR((MID(E155,ROW(INDIRECT("1:"&amp;LEN(E155))),1)*1),""))</f>
        <v>47</v>
      </c>
      <c r="H155" cm="1">
        <f t="array" aca="1" ref="H155" ca="1">LOOKUP(9.9E+307,--LEFT(MID(E155,MIN(FIND({1,2,3,4,5,6,7,8,9,0}, $E155&amp;"1023456789")),999),ROW(INDIRECT("1:999"))))</f>
        <v>47</v>
      </c>
    </row>
    <row r="156" spans="5:8" x14ac:dyDescent="0.2">
      <c r="E156" t="s">
        <v>237</v>
      </c>
      <c r="F156">
        <f t="shared" si="3"/>
        <v>156</v>
      </c>
      <c r="G156" t="str" cm="1">
        <f t="array" aca="1" ref="G156" ca="1">_xlfn.TEXTJOIN("",TRUE,IFERROR((MID(E156,ROW(INDIRECT("1:"&amp;LEN(E156))),1)*1),""))</f>
        <v>08312</v>
      </c>
      <c r="H156" cm="1">
        <f t="array" aca="1" ref="H156" ca="1">LOOKUP(9.9E+307,--LEFT(MID(E156,MIN(FIND({1,2,3,4,5,6,7,8,9,0}, $E156&amp;"1023456789")),999),ROW(INDIRECT("1:999"))))</f>
        <v>0.83120000000000005</v>
      </c>
    </row>
    <row r="157" spans="5:8" x14ac:dyDescent="0.2">
      <c r="E157" t="s">
        <v>238</v>
      </c>
      <c r="F157">
        <f t="shared" si="3"/>
        <v>157</v>
      </c>
      <c r="G157" t="str" cm="1">
        <f t="array" aca="1" ref="G157" ca="1">_xlfn.TEXTJOIN("",TRUE,IFERROR((MID(E157,ROW(INDIRECT("1:"&amp;LEN(E157))),1)*1),""))</f>
        <v>082352</v>
      </c>
      <c r="H157" cm="1">
        <f t="array" aca="1" ref="H157" ca="1">LOOKUP(9.9E+307,--LEFT(MID(E157,MIN(FIND({1,2,3,4,5,6,7,8,9,0}, $E157&amp;"1023456789")),999),ROW(INDIRECT("1:999"))))</f>
        <v>0.82352000000000003</v>
      </c>
    </row>
    <row r="158" spans="5:8" x14ac:dyDescent="0.2">
      <c r="E158" t="s">
        <v>144</v>
      </c>
      <c r="F158">
        <f t="shared" si="3"/>
        <v>158</v>
      </c>
      <c r="G158" t="str" cm="1">
        <f t="array" aca="1" ref="G158" ca="1">_xlfn.TEXTJOIN("",TRUE,IFERROR((MID(E158,ROW(INDIRECT("1:"&amp;LEN(E158))),1)*1),""))</f>
        <v>48</v>
      </c>
      <c r="H158" cm="1">
        <f t="array" aca="1" ref="H158" ca="1">LOOKUP(9.9E+307,--LEFT(MID(E158,MIN(FIND({1,2,3,4,5,6,7,8,9,0}, $E158&amp;"1023456789")),999),ROW(INDIRECT("1:999"))))</f>
        <v>48</v>
      </c>
    </row>
    <row r="159" spans="5:8" x14ac:dyDescent="0.2">
      <c r="E159" t="s">
        <v>239</v>
      </c>
      <c r="F159">
        <f t="shared" si="3"/>
        <v>159</v>
      </c>
      <c r="G159" t="str" cm="1">
        <f t="array" aca="1" ref="G159" ca="1">_xlfn.TEXTJOIN("",TRUE,IFERROR((MID(E159,ROW(INDIRECT("1:"&amp;LEN(E159))),1)*1),""))</f>
        <v>08296</v>
      </c>
      <c r="H159" cm="1">
        <f t="array" aca="1" ref="H159" ca="1">LOOKUP(9.9E+307,--LEFT(MID(E159,MIN(FIND({1,2,3,4,5,6,7,8,9,0}, $E159&amp;"1023456789")),999),ROW(INDIRECT("1:999"))))</f>
        <v>0.8296</v>
      </c>
    </row>
    <row r="160" spans="5:8" x14ac:dyDescent="0.2">
      <c r="E160" t="s">
        <v>240</v>
      </c>
      <c r="F160">
        <f t="shared" si="3"/>
        <v>160</v>
      </c>
      <c r="G160" t="str" cm="1">
        <f t="array" aca="1" ref="G160" ca="1">_xlfn.TEXTJOIN("",TRUE,IFERROR((MID(E160,ROW(INDIRECT("1:"&amp;LEN(E160))),1)*1),""))</f>
        <v>08244</v>
      </c>
      <c r="H160" cm="1">
        <f t="array" aca="1" ref="H160" ca="1">LOOKUP(9.9E+307,--LEFT(MID(E160,MIN(FIND({1,2,3,4,5,6,7,8,9,0}, $E160&amp;"1023456789")),999),ROW(INDIRECT("1:999"))))</f>
        <v>0.82440000000000002</v>
      </c>
    </row>
    <row r="161" spans="5:8" x14ac:dyDescent="0.2">
      <c r="E161" t="s">
        <v>147</v>
      </c>
      <c r="F161">
        <f t="shared" si="3"/>
        <v>161</v>
      </c>
      <c r="G161" t="str" cm="1">
        <f t="array" aca="1" ref="G161" ca="1">_xlfn.TEXTJOIN("",TRUE,IFERROR((MID(E161,ROW(INDIRECT("1:"&amp;LEN(E161))),1)*1),""))</f>
        <v>49</v>
      </c>
      <c r="H161" cm="1">
        <f t="array" aca="1" ref="H161" ca="1">LOOKUP(9.9E+307,--LEFT(MID(E161,MIN(FIND({1,2,3,4,5,6,7,8,9,0}, $E161&amp;"1023456789")),999),ROW(INDIRECT("1:999"))))</f>
        <v>49</v>
      </c>
    </row>
    <row r="162" spans="5:8" x14ac:dyDescent="0.2">
      <c r="E162" t="s">
        <v>241</v>
      </c>
      <c r="F162">
        <f t="shared" si="3"/>
        <v>162</v>
      </c>
      <c r="G162" t="str" cm="1">
        <f t="array" aca="1" ref="G162" ca="1">_xlfn.TEXTJOIN("",TRUE,IFERROR((MID(E162,ROW(INDIRECT("1:"&amp;LEN(E162))),1)*1),""))</f>
        <v>083</v>
      </c>
      <c r="H162" cm="1">
        <f t="array" aca="1" ref="H162" ca="1">LOOKUP(9.9E+307,--LEFT(MID(E162,MIN(FIND({1,2,3,4,5,6,7,8,9,0}, $E162&amp;"1023456789")),999),ROW(INDIRECT("1:999"))))</f>
        <v>0.83</v>
      </c>
    </row>
    <row r="163" spans="5:8" x14ac:dyDescent="0.2">
      <c r="E163" t="s">
        <v>242</v>
      </c>
      <c r="F163">
        <f t="shared" si="3"/>
        <v>163</v>
      </c>
      <c r="G163" t="str" cm="1">
        <f t="array" aca="1" ref="G163" ca="1">_xlfn.TEXTJOIN("",TRUE,IFERROR((MID(E163,ROW(INDIRECT("1:"&amp;LEN(E163))),1)*1),""))</f>
        <v>082544</v>
      </c>
      <c r="H163" cm="1">
        <f t="array" aca="1" ref="H163" ca="1">LOOKUP(9.9E+307,--LEFT(MID(E163,MIN(FIND({1,2,3,4,5,6,7,8,9,0}, $E163&amp;"1023456789")),999),ROW(INDIRECT("1:999"))))</f>
        <v>0.82543999999999995</v>
      </c>
    </row>
    <row r="164" spans="5:8" x14ac:dyDescent="0.2">
      <c r="E164" t="s">
        <v>150</v>
      </c>
      <c r="F164">
        <f t="shared" si="3"/>
        <v>164</v>
      </c>
      <c r="G164" t="str" cm="1">
        <f t="array" aca="1" ref="G164" ca="1">_xlfn.TEXTJOIN("",TRUE,IFERROR((MID(E164,ROW(INDIRECT("1:"&amp;LEN(E164))),1)*1),""))</f>
        <v>50</v>
      </c>
      <c r="H164" cm="1">
        <f t="array" aca="1" ref="H164" ca="1">LOOKUP(9.9E+307,--LEFT(MID(E164,MIN(FIND({1,2,3,4,5,6,7,8,9,0}, $E164&amp;"1023456789")),999),ROW(INDIRECT("1:999"))))</f>
        <v>50</v>
      </c>
    </row>
    <row r="165" spans="5:8" x14ac:dyDescent="0.2">
      <c r="E165" t="s">
        <v>243</v>
      </c>
      <c r="F165">
        <f t="shared" si="3"/>
        <v>165</v>
      </c>
      <c r="G165" t="str" cm="1">
        <f t="array" aca="1" ref="G165" ca="1">_xlfn.TEXTJOIN("",TRUE,IFERROR((MID(E165,ROW(INDIRECT("1:"&amp;LEN(E165))),1)*1),""))</f>
        <v>0829</v>
      </c>
      <c r="H165" cm="1">
        <f t="array" aca="1" ref="H165" ca="1">LOOKUP(9.9E+307,--LEFT(MID(E165,MIN(FIND({1,2,3,4,5,6,7,8,9,0}, $E165&amp;"1023456789")),999),ROW(INDIRECT("1:999"))))</f>
        <v>0.82899999999999996</v>
      </c>
    </row>
    <row r="166" spans="5:8" x14ac:dyDescent="0.2">
      <c r="E166" t="s">
        <v>85</v>
      </c>
      <c r="F166">
        <f t="shared" si="3"/>
        <v>166</v>
      </c>
      <c r="G166" t="str" cm="1">
        <f t="array" aca="1" ref="G166" ca="1">_xlfn.TEXTJOIN("",TRUE,IFERROR((MID(E166,ROW(INDIRECT("1:"&amp;LEN(E166))),1)*1),""))</f>
        <v>082392</v>
      </c>
      <c r="H166" cm="1">
        <f t="array" aca="1" ref="H166" ca="1">LOOKUP(9.9E+307,--LEFT(MID(E166,MIN(FIND({1,2,3,4,5,6,7,8,9,0}, $E166&amp;"1023456789")),999),ROW(INDIRECT("1:999"))))</f>
        <v>0.82391999999999999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88D3A-0059-424B-9A37-01DDC10CCF44}">
  <dimension ref="B1:G162"/>
  <sheetViews>
    <sheetView workbookViewId="0">
      <selection activeCell="N33" sqref="N33"/>
    </sheetView>
  </sheetViews>
  <sheetFormatPr baseColWidth="10" defaultRowHeight="16" x14ac:dyDescent="0.2"/>
  <cols>
    <col min="3" max="3" width="13.6640625" customWidth="1"/>
    <col min="4" max="4" width="13" customWidth="1"/>
    <col min="5" max="5" width="20.83203125" customWidth="1"/>
    <col min="6" max="6" width="9.83203125" customWidth="1"/>
  </cols>
  <sheetData>
    <row r="1" spans="2:7" x14ac:dyDescent="0.2">
      <c r="E1" t="s">
        <v>3</v>
      </c>
      <c r="F1">
        <f>1</f>
        <v>1</v>
      </c>
      <c r="G1" cm="1">
        <f t="array" aca="1" ref="G1" ca="1">LOOKUP(9.9E+307,--LEFT(MID(E1,MIN(FIND({1,2,3,4,5,6,7,8,9,0}, $E1&amp;"1023456789")),999),ROW(INDIRECT("1:999"))))</f>
        <v>1</v>
      </c>
    </row>
    <row r="2" spans="2:7" x14ac:dyDescent="0.2">
      <c r="B2" t="s">
        <v>0</v>
      </c>
      <c r="C2" t="s">
        <v>1</v>
      </c>
      <c r="D2" t="s">
        <v>2</v>
      </c>
      <c r="E2" t="s">
        <v>244</v>
      </c>
      <c r="F2">
        <f>F1+1</f>
        <v>2</v>
      </c>
      <c r="G2" cm="1">
        <f t="array" aca="1" ref="G2" ca="1">LOOKUP(9.9E+307,--LEFT(MID(E2,MIN(FIND({1,2,3,4,5,6,7,8,9,0}, $E2&amp;"1023456789")),999),ROW(INDIRECT("1:999"))))</f>
        <v>0.67520000000000002</v>
      </c>
    </row>
    <row r="3" spans="2:7" x14ac:dyDescent="0.2">
      <c r="B3">
        <f>F1</f>
        <v>1</v>
      </c>
      <c r="C3">
        <f ca="1">G2</f>
        <v>0.67520000000000002</v>
      </c>
      <c r="D3">
        <f ca="1">G3</f>
        <v>0.68071999999999999</v>
      </c>
      <c r="E3" t="s">
        <v>245</v>
      </c>
      <c r="F3">
        <f t="shared" ref="F3:F66" si="0">F2+1</f>
        <v>3</v>
      </c>
      <c r="G3" cm="1">
        <f t="array" aca="1" ref="G3" ca="1">LOOKUP(9.9E+307,--LEFT(MID(E3,MIN(FIND({1,2,3,4,5,6,7,8,9,0}, $E3&amp;"1023456789")),999),ROW(INDIRECT("1:999"))))</f>
        <v>0.68071999999999999</v>
      </c>
    </row>
    <row r="4" spans="2:7" x14ac:dyDescent="0.2">
      <c r="B4">
        <f t="shared" ref="B4:B67" si="1">F2</f>
        <v>2</v>
      </c>
      <c r="C4">
        <f ca="1">G5</f>
        <v>0.75880000000000003</v>
      </c>
      <c r="D4">
        <f ca="1">G6</f>
        <v>0.75888</v>
      </c>
      <c r="E4" t="s">
        <v>6</v>
      </c>
      <c r="F4">
        <f t="shared" si="0"/>
        <v>4</v>
      </c>
      <c r="G4" cm="1">
        <f t="array" aca="1" ref="G4" ca="1">LOOKUP(9.9E+307,--LEFT(MID(E4,MIN(FIND({1,2,3,4,5,6,7,8,9,0}, $E4&amp;"1023456789")),999),ROW(INDIRECT("1:999"))))</f>
        <v>2</v>
      </c>
    </row>
    <row r="5" spans="2:7" x14ac:dyDescent="0.2">
      <c r="B5">
        <f t="shared" si="1"/>
        <v>3</v>
      </c>
      <c r="C5">
        <f ca="1">G8</f>
        <v>0.78259999999999996</v>
      </c>
      <c r="D5">
        <f ca="1">G9</f>
        <v>0.78671999999999997</v>
      </c>
      <c r="E5" t="s">
        <v>246</v>
      </c>
      <c r="F5">
        <f t="shared" si="0"/>
        <v>5</v>
      </c>
      <c r="G5" cm="1">
        <f t="array" aca="1" ref="G5" ca="1">LOOKUP(9.9E+307,--LEFT(MID(E5,MIN(FIND({1,2,3,4,5,6,7,8,9,0}, $E5&amp;"1023456789")),999),ROW(INDIRECT("1:999"))))</f>
        <v>0.75880000000000003</v>
      </c>
    </row>
    <row r="6" spans="2:7" x14ac:dyDescent="0.2">
      <c r="B6">
        <f t="shared" si="1"/>
        <v>4</v>
      </c>
      <c r="C6">
        <f ca="1">G11</f>
        <v>0.78759999999999997</v>
      </c>
      <c r="D6">
        <f ca="1">G12</f>
        <v>0.78744000000000003</v>
      </c>
      <c r="E6" t="s">
        <v>247</v>
      </c>
      <c r="F6">
        <f t="shared" si="0"/>
        <v>6</v>
      </c>
      <c r="G6" cm="1">
        <f t="array" aca="1" ref="G6" ca="1">LOOKUP(9.9E+307,--LEFT(MID(E6,MIN(FIND({1,2,3,4,5,6,7,8,9,0}, $E6&amp;"1023456789")),999),ROW(INDIRECT("1:999"))))</f>
        <v>0.75888</v>
      </c>
    </row>
    <row r="7" spans="2:7" x14ac:dyDescent="0.2">
      <c r="B7">
        <f t="shared" si="1"/>
        <v>5</v>
      </c>
      <c r="C7">
        <f ca="1">G14</f>
        <v>0.79039999999999999</v>
      </c>
      <c r="D7">
        <f ca="1">G15</f>
        <v>0.78568000000000005</v>
      </c>
      <c r="E7" t="s">
        <v>9</v>
      </c>
      <c r="F7">
        <f t="shared" si="0"/>
        <v>7</v>
      </c>
      <c r="G7" cm="1">
        <f t="array" aca="1" ref="G7" ca="1">LOOKUP(9.9E+307,--LEFT(MID(E7,MIN(FIND({1,2,3,4,5,6,7,8,9,0}, $E7&amp;"1023456789")),999),ROW(INDIRECT("1:999"))))</f>
        <v>3</v>
      </c>
    </row>
    <row r="8" spans="2:7" x14ac:dyDescent="0.2">
      <c r="B8">
        <f t="shared" si="1"/>
        <v>6</v>
      </c>
      <c r="C8">
        <f ca="1">G17</f>
        <v>0.78939999999999999</v>
      </c>
      <c r="D8">
        <f ca="1">G18</f>
        <v>0.78471999999999997</v>
      </c>
      <c r="E8" t="s">
        <v>248</v>
      </c>
      <c r="F8">
        <f t="shared" si="0"/>
        <v>8</v>
      </c>
      <c r="G8" cm="1">
        <f t="array" aca="1" ref="G8" ca="1">LOOKUP(9.9E+307,--LEFT(MID(E8,MIN(FIND({1,2,3,4,5,6,7,8,9,0}, $E8&amp;"1023456789")),999),ROW(INDIRECT("1:999"))))</f>
        <v>0.78259999999999996</v>
      </c>
    </row>
    <row r="9" spans="2:7" x14ac:dyDescent="0.2">
      <c r="B9">
        <f t="shared" si="1"/>
        <v>7</v>
      </c>
      <c r="C9">
        <f ca="1">G20</f>
        <v>0.78959999999999997</v>
      </c>
      <c r="D9">
        <f ca="1">G21</f>
        <v>0.78391999999999995</v>
      </c>
      <c r="E9" t="s">
        <v>249</v>
      </c>
      <c r="F9">
        <f t="shared" si="0"/>
        <v>9</v>
      </c>
      <c r="G9" cm="1">
        <f t="array" aca="1" ref="G9" ca="1">LOOKUP(9.9E+307,--LEFT(MID(E9,MIN(FIND({1,2,3,4,5,6,7,8,9,0}, $E9&amp;"1023456789")),999),ROW(INDIRECT("1:999"))))</f>
        <v>0.78671999999999997</v>
      </c>
    </row>
    <row r="10" spans="2:7" x14ac:dyDescent="0.2">
      <c r="B10">
        <f t="shared" si="1"/>
        <v>8</v>
      </c>
      <c r="C10">
        <f ca="1">G23</f>
        <v>0.78900000000000003</v>
      </c>
      <c r="D10">
        <f ca="1">G24</f>
        <v>0.78535999999999995</v>
      </c>
      <c r="E10" t="s">
        <v>12</v>
      </c>
      <c r="F10">
        <f t="shared" si="0"/>
        <v>10</v>
      </c>
      <c r="G10" cm="1">
        <f t="array" aca="1" ref="G10" ca="1">LOOKUP(9.9E+307,--LEFT(MID(E10,MIN(FIND({1,2,3,4,5,6,7,8,9,0}, $E10&amp;"1023456789")),999),ROW(INDIRECT("1:999"))))</f>
        <v>4</v>
      </c>
    </row>
    <row r="11" spans="2:7" x14ac:dyDescent="0.2">
      <c r="B11">
        <f t="shared" si="1"/>
        <v>9</v>
      </c>
      <c r="C11">
        <f ca="1">G26</f>
        <v>0.78939999999999999</v>
      </c>
      <c r="D11">
        <f ca="1">G27</f>
        <v>0.78527999999999998</v>
      </c>
      <c r="E11" t="s">
        <v>250</v>
      </c>
      <c r="F11">
        <f t="shared" si="0"/>
        <v>11</v>
      </c>
      <c r="G11" cm="1">
        <f t="array" aca="1" ref="G11" ca="1">LOOKUP(9.9E+307,--LEFT(MID(E11,MIN(FIND({1,2,3,4,5,6,7,8,9,0}, $E11&amp;"1023456789")),999),ROW(INDIRECT("1:999"))))</f>
        <v>0.78759999999999997</v>
      </c>
    </row>
    <row r="12" spans="2:7" x14ac:dyDescent="0.2">
      <c r="B12">
        <f t="shared" si="1"/>
        <v>10</v>
      </c>
      <c r="C12">
        <f ca="1">G29</f>
        <v>0.78959999999999997</v>
      </c>
      <c r="D12">
        <f ca="1">G30</f>
        <v>0.78544000000000003</v>
      </c>
      <c r="E12" t="s">
        <v>251</v>
      </c>
      <c r="F12">
        <f t="shared" si="0"/>
        <v>12</v>
      </c>
      <c r="G12" cm="1">
        <f t="array" aca="1" ref="G12" ca="1">LOOKUP(9.9E+307,--LEFT(MID(E12,MIN(FIND({1,2,3,4,5,6,7,8,9,0}, $E12&amp;"1023456789")),999),ROW(INDIRECT("1:999"))))</f>
        <v>0.78744000000000003</v>
      </c>
    </row>
    <row r="13" spans="2:7" x14ac:dyDescent="0.2">
      <c r="B13">
        <f t="shared" si="1"/>
        <v>11</v>
      </c>
      <c r="C13">
        <f ca="1">G35</f>
        <v>0.76980000000000004</v>
      </c>
      <c r="D13">
        <f ca="1">G36</f>
        <v>0.77183999999999997</v>
      </c>
      <c r="E13" t="s">
        <v>15</v>
      </c>
      <c r="F13">
        <f t="shared" si="0"/>
        <v>13</v>
      </c>
      <c r="G13" cm="1">
        <f t="array" aca="1" ref="G13" ca="1">LOOKUP(9.9E+307,--LEFT(MID(E13,MIN(FIND({1,2,3,4,5,6,7,8,9,0}, $E13&amp;"1023456789")),999),ROW(INDIRECT("1:999"))))</f>
        <v>5</v>
      </c>
    </row>
    <row r="14" spans="2:7" x14ac:dyDescent="0.2">
      <c r="B14">
        <f t="shared" si="1"/>
        <v>12</v>
      </c>
      <c r="C14">
        <f ca="1">G38</f>
        <v>0.81140000000000001</v>
      </c>
      <c r="D14">
        <f ca="1">G39</f>
        <v>0.80735999999999997</v>
      </c>
      <c r="E14" t="s">
        <v>252</v>
      </c>
      <c r="F14">
        <f t="shared" si="0"/>
        <v>14</v>
      </c>
      <c r="G14" cm="1">
        <f t="array" aca="1" ref="G14" ca="1">LOOKUP(9.9E+307,--LEFT(MID(E14,MIN(FIND({1,2,3,4,5,6,7,8,9,0}, $E14&amp;"1023456789")),999),ROW(INDIRECT("1:999"))))</f>
        <v>0.79039999999999999</v>
      </c>
    </row>
    <row r="15" spans="2:7" x14ac:dyDescent="0.2">
      <c r="B15">
        <f t="shared" si="1"/>
        <v>13</v>
      </c>
      <c r="C15">
        <f ca="1">G41</f>
        <v>0.81059999999999999</v>
      </c>
      <c r="D15">
        <f ca="1">G42</f>
        <v>0.80279999999999996</v>
      </c>
      <c r="E15" t="s">
        <v>253</v>
      </c>
      <c r="F15">
        <f t="shared" si="0"/>
        <v>15</v>
      </c>
      <c r="G15" cm="1">
        <f t="array" aca="1" ref="G15" ca="1">LOOKUP(9.9E+307,--LEFT(MID(E15,MIN(FIND({1,2,3,4,5,6,7,8,9,0}, $E15&amp;"1023456789")),999),ROW(INDIRECT("1:999"))))</f>
        <v>0.78568000000000005</v>
      </c>
    </row>
    <row r="16" spans="2:7" x14ac:dyDescent="0.2">
      <c r="B16">
        <f t="shared" si="1"/>
        <v>14</v>
      </c>
      <c r="C16">
        <f ca="1">G44</f>
        <v>0.80320000000000003</v>
      </c>
      <c r="D16">
        <f ca="1">G45</f>
        <v>0.79808000000000001</v>
      </c>
      <c r="E16" t="s">
        <v>18</v>
      </c>
      <c r="F16">
        <f t="shared" si="0"/>
        <v>16</v>
      </c>
      <c r="G16" cm="1">
        <f t="array" aca="1" ref="G16" ca="1">LOOKUP(9.9E+307,--LEFT(MID(E16,MIN(FIND({1,2,3,4,5,6,7,8,9,0}, $E16&amp;"1023456789")),999),ROW(INDIRECT("1:999"))))</f>
        <v>6</v>
      </c>
    </row>
    <row r="17" spans="2:7" x14ac:dyDescent="0.2">
      <c r="B17">
        <f t="shared" si="1"/>
        <v>15</v>
      </c>
      <c r="C17">
        <f ca="1">G47</f>
        <v>0.80159999999999998</v>
      </c>
      <c r="D17">
        <f ca="1">G48</f>
        <v>0.79864000000000002</v>
      </c>
      <c r="E17" t="s">
        <v>254</v>
      </c>
      <c r="F17">
        <f t="shared" si="0"/>
        <v>17</v>
      </c>
      <c r="G17" cm="1">
        <f t="array" aca="1" ref="G17" ca="1">LOOKUP(9.9E+307,--LEFT(MID(E17,MIN(FIND({1,2,3,4,5,6,7,8,9,0}, $E17&amp;"1023456789")),999),ROW(INDIRECT("1:999"))))</f>
        <v>0.78939999999999999</v>
      </c>
    </row>
    <row r="18" spans="2:7" x14ac:dyDescent="0.2">
      <c r="B18">
        <f t="shared" si="1"/>
        <v>16</v>
      </c>
      <c r="C18">
        <f ca="1">G50</f>
        <v>0.80079999999999996</v>
      </c>
      <c r="D18">
        <f ca="1">G51</f>
        <v>0.79815999999999998</v>
      </c>
      <c r="E18" t="s">
        <v>255</v>
      </c>
      <c r="F18">
        <f t="shared" si="0"/>
        <v>18</v>
      </c>
      <c r="G18" cm="1">
        <f t="array" aca="1" ref="G18" ca="1">LOOKUP(9.9E+307,--LEFT(MID(E18,MIN(FIND({1,2,3,4,5,6,7,8,9,0}, $E18&amp;"1023456789")),999),ROW(INDIRECT("1:999"))))</f>
        <v>0.78471999999999997</v>
      </c>
    </row>
    <row r="19" spans="2:7" x14ac:dyDescent="0.2">
      <c r="B19">
        <f t="shared" si="1"/>
        <v>17</v>
      </c>
      <c r="C19">
        <f ca="1">G53</f>
        <v>0.80059999999999998</v>
      </c>
      <c r="D19">
        <f ca="1">G54</f>
        <v>0.79832000000000003</v>
      </c>
      <c r="E19" t="s">
        <v>20</v>
      </c>
      <c r="F19">
        <f t="shared" si="0"/>
        <v>19</v>
      </c>
      <c r="G19" cm="1">
        <f t="array" aca="1" ref="G19" ca="1">LOOKUP(9.9E+307,--LEFT(MID(E19,MIN(FIND({1,2,3,4,5,6,7,8,9,0}, $E19&amp;"1023456789")),999),ROW(INDIRECT("1:999"))))</f>
        <v>7</v>
      </c>
    </row>
    <row r="20" spans="2:7" x14ac:dyDescent="0.2">
      <c r="B20">
        <f t="shared" si="1"/>
        <v>18</v>
      </c>
      <c r="C20">
        <f ca="1">G56</f>
        <v>0.80100000000000005</v>
      </c>
      <c r="D20">
        <f ca="1">G57</f>
        <v>0.79767999999999994</v>
      </c>
      <c r="E20" t="s">
        <v>256</v>
      </c>
      <c r="F20">
        <f t="shared" si="0"/>
        <v>20</v>
      </c>
      <c r="G20" cm="1">
        <f t="array" aca="1" ref="G20" ca="1">LOOKUP(9.9E+307,--LEFT(MID(E20,MIN(FIND({1,2,3,4,5,6,7,8,9,0}, $E20&amp;"1023456789")),999),ROW(INDIRECT("1:999"))))</f>
        <v>0.78959999999999997</v>
      </c>
    </row>
    <row r="21" spans="2:7" x14ac:dyDescent="0.2">
      <c r="B21">
        <f t="shared" si="1"/>
        <v>19</v>
      </c>
      <c r="C21">
        <f ca="1">G59</f>
        <v>0.80159999999999998</v>
      </c>
      <c r="D21">
        <f ca="1">G60</f>
        <v>0.79815999999999998</v>
      </c>
      <c r="E21" t="s">
        <v>257</v>
      </c>
      <c r="F21">
        <f t="shared" si="0"/>
        <v>21</v>
      </c>
      <c r="G21" cm="1">
        <f t="array" aca="1" ref="G21" ca="1">LOOKUP(9.9E+307,--LEFT(MID(E21,MIN(FIND({1,2,3,4,5,6,7,8,9,0}, $E21&amp;"1023456789")),999),ROW(INDIRECT("1:999"))))</f>
        <v>0.78391999999999995</v>
      </c>
    </row>
    <row r="22" spans="2:7" x14ac:dyDescent="0.2">
      <c r="B22">
        <f t="shared" si="1"/>
        <v>20</v>
      </c>
      <c r="C22">
        <f ca="1">G62</f>
        <v>0.80179999999999996</v>
      </c>
      <c r="D22">
        <f ca="1">G63</f>
        <v>0.79847999999999997</v>
      </c>
      <c r="E22" t="s">
        <v>23</v>
      </c>
      <c r="F22">
        <f t="shared" si="0"/>
        <v>22</v>
      </c>
      <c r="G22" cm="1">
        <f t="array" aca="1" ref="G22" ca="1">LOOKUP(9.9E+307,--LEFT(MID(E22,MIN(FIND({1,2,3,4,5,6,7,8,9,0}, $E22&amp;"1023456789")),999),ROW(INDIRECT("1:999"))))</f>
        <v>8</v>
      </c>
    </row>
    <row r="23" spans="2:7" x14ac:dyDescent="0.2">
      <c r="B23">
        <f t="shared" si="1"/>
        <v>21</v>
      </c>
      <c r="C23">
        <f ca="1">G68</f>
        <v>0.81179999999999997</v>
      </c>
      <c r="D23">
        <f ca="1">G69</f>
        <v>0.81047999999999998</v>
      </c>
      <c r="E23" t="s">
        <v>258</v>
      </c>
      <c r="F23">
        <f t="shared" si="0"/>
        <v>23</v>
      </c>
      <c r="G23" cm="1">
        <f t="array" aca="1" ref="G23" ca="1">LOOKUP(9.9E+307,--LEFT(MID(E23,MIN(FIND({1,2,3,4,5,6,7,8,9,0}, $E23&amp;"1023456789")),999),ROW(INDIRECT("1:999"))))</f>
        <v>0.78900000000000003</v>
      </c>
    </row>
    <row r="24" spans="2:7" x14ac:dyDescent="0.2">
      <c r="B24">
        <f t="shared" si="1"/>
        <v>22</v>
      </c>
      <c r="C24">
        <f ca="1">G71</f>
        <v>0.81499999999999995</v>
      </c>
      <c r="D24">
        <f ca="1">G72</f>
        <v>0.80415999999999999</v>
      </c>
      <c r="E24" t="s">
        <v>259</v>
      </c>
      <c r="F24">
        <f t="shared" si="0"/>
        <v>24</v>
      </c>
      <c r="G24" cm="1">
        <f t="array" aca="1" ref="G24" ca="1">LOOKUP(9.9E+307,--LEFT(MID(E24,MIN(FIND({1,2,3,4,5,6,7,8,9,0}, $E24&amp;"1023456789")),999),ROW(INDIRECT("1:999"))))</f>
        <v>0.78535999999999995</v>
      </c>
    </row>
    <row r="25" spans="2:7" x14ac:dyDescent="0.2">
      <c r="B25">
        <f t="shared" si="1"/>
        <v>23</v>
      </c>
      <c r="C25">
        <f ca="1">G74</f>
        <v>0.82</v>
      </c>
      <c r="D25">
        <f ca="1">G75</f>
        <v>0.80911999999999995</v>
      </c>
      <c r="E25" t="s">
        <v>26</v>
      </c>
      <c r="F25">
        <f t="shared" si="0"/>
        <v>25</v>
      </c>
      <c r="G25" cm="1">
        <f t="array" aca="1" ref="G25" ca="1">LOOKUP(9.9E+307,--LEFT(MID(E25,MIN(FIND({1,2,3,4,5,6,7,8,9,0}, $E25&amp;"1023456789")),999),ROW(INDIRECT("1:999"))))</f>
        <v>9</v>
      </c>
    </row>
    <row r="26" spans="2:7" x14ac:dyDescent="0.2">
      <c r="B26">
        <f t="shared" si="1"/>
        <v>24</v>
      </c>
      <c r="C26">
        <f ca="1">G77</f>
        <v>0.81620000000000004</v>
      </c>
      <c r="D26">
        <f ca="1">G78</f>
        <v>0.80728</v>
      </c>
      <c r="E26" t="s">
        <v>254</v>
      </c>
      <c r="F26">
        <f t="shared" si="0"/>
        <v>26</v>
      </c>
      <c r="G26" cm="1">
        <f t="array" aca="1" ref="G26" ca="1">LOOKUP(9.9E+307,--LEFT(MID(E26,MIN(FIND({1,2,3,4,5,6,7,8,9,0}, $E26&amp;"1023456789")),999),ROW(INDIRECT("1:999"))))</f>
        <v>0.78939999999999999</v>
      </c>
    </row>
    <row r="27" spans="2:7" x14ac:dyDescent="0.2">
      <c r="B27">
        <f t="shared" si="1"/>
        <v>25</v>
      </c>
      <c r="C27">
        <f ca="1">G80</f>
        <v>0.81279999999999997</v>
      </c>
      <c r="D27">
        <f ca="1">G81</f>
        <v>0.80520000000000003</v>
      </c>
      <c r="E27" t="s">
        <v>260</v>
      </c>
      <c r="F27">
        <f t="shared" si="0"/>
        <v>27</v>
      </c>
      <c r="G27" cm="1">
        <f t="array" aca="1" ref="G27" ca="1">LOOKUP(9.9E+307,--LEFT(MID(E27,MIN(FIND({1,2,3,4,5,6,7,8,9,0}, $E27&amp;"1023456789")),999),ROW(INDIRECT("1:999"))))</f>
        <v>0.78527999999999998</v>
      </c>
    </row>
    <row r="28" spans="2:7" x14ac:dyDescent="0.2">
      <c r="B28">
        <f t="shared" si="1"/>
        <v>26</v>
      </c>
      <c r="C28">
        <f ca="1">G83</f>
        <v>0.81140000000000001</v>
      </c>
      <c r="D28">
        <f ca="1">G84</f>
        <v>0.80535999999999996</v>
      </c>
      <c r="E28" t="s">
        <v>28</v>
      </c>
      <c r="F28">
        <f t="shared" si="0"/>
        <v>28</v>
      </c>
      <c r="G28" cm="1">
        <f t="array" aca="1" ref="G28" ca="1">LOOKUP(9.9E+307,--LEFT(MID(E28,MIN(FIND({1,2,3,4,5,6,7,8,9,0}, $E28&amp;"1023456789")),999),ROW(INDIRECT("1:999"))))</f>
        <v>10</v>
      </c>
    </row>
    <row r="29" spans="2:7" x14ac:dyDescent="0.2">
      <c r="B29">
        <f t="shared" si="1"/>
        <v>27</v>
      </c>
      <c r="C29">
        <f ca="1">G86</f>
        <v>0.81259999999999999</v>
      </c>
      <c r="D29">
        <f ca="1">G87</f>
        <v>0.80535999999999996</v>
      </c>
      <c r="E29" t="s">
        <v>256</v>
      </c>
      <c r="F29">
        <f t="shared" si="0"/>
        <v>29</v>
      </c>
      <c r="G29" cm="1">
        <f t="array" aca="1" ref="G29" ca="1">LOOKUP(9.9E+307,--LEFT(MID(E29,MIN(FIND({1,2,3,4,5,6,7,8,9,0}, $E29&amp;"1023456789")),999),ROW(INDIRECT("1:999"))))</f>
        <v>0.78959999999999997</v>
      </c>
    </row>
    <row r="30" spans="2:7" x14ac:dyDescent="0.2">
      <c r="B30">
        <f t="shared" si="1"/>
        <v>28</v>
      </c>
      <c r="C30">
        <f ca="1">G89</f>
        <v>0.81320000000000003</v>
      </c>
      <c r="D30">
        <f ca="1">G90</f>
        <v>0.80520000000000003</v>
      </c>
      <c r="E30" t="s">
        <v>261</v>
      </c>
      <c r="F30">
        <f t="shared" si="0"/>
        <v>30</v>
      </c>
      <c r="G30" cm="1">
        <f t="array" aca="1" ref="G30" ca="1">LOOKUP(9.9E+307,--LEFT(MID(E30,MIN(FIND({1,2,3,4,5,6,7,8,9,0}, $E30&amp;"1023456789")),999),ROW(INDIRECT("1:999"))))</f>
        <v>0.78544000000000003</v>
      </c>
    </row>
    <row r="31" spans="2:7" x14ac:dyDescent="0.2">
      <c r="B31">
        <f t="shared" si="1"/>
        <v>29</v>
      </c>
      <c r="C31">
        <f ca="1">G92</f>
        <v>0.81359999999999999</v>
      </c>
      <c r="D31">
        <f ca="1">G93</f>
        <v>0.80567999999999995</v>
      </c>
      <c r="E31" t="s">
        <v>30</v>
      </c>
      <c r="F31">
        <f t="shared" si="0"/>
        <v>31</v>
      </c>
      <c r="G31" cm="1">
        <f t="array" aca="1" ref="G31" ca="1">LOOKUP(9.9E+307,--LEFT(MID(E31,MIN(FIND({1,2,3,4,5,6,7,8,9,0}, $E31&amp;"1023456789")),999),ROW(INDIRECT("1:999"))))</f>
        <v>1</v>
      </c>
    </row>
    <row r="32" spans="2:7" x14ac:dyDescent="0.2">
      <c r="B32">
        <f t="shared" si="1"/>
        <v>30</v>
      </c>
      <c r="C32">
        <f ca="1">G95</f>
        <v>0.81359999999999999</v>
      </c>
      <c r="D32">
        <f ca="1">G96</f>
        <v>0.80640000000000001</v>
      </c>
      <c r="E32" t="s">
        <v>31</v>
      </c>
      <c r="F32">
        <f t="shared" si="0"/>
        <v>32</v>
      </c>
      <c r="G32" cm="1">
        <f t="array" aca="1" ref="G32" ca="1">LOOKUP(9.9E+307,--LEFT(MID(E32,MIN(FIND({1,2,3,4,5,6,7,8,9,0}, $E32&amp;"1023456789")),999),ROW(INDIRECT("1:999"))))</f>
        <v>1000</v>
      </c>
    </row>
    <row r="33" spans="2:7" x14ac:dyDescent="0.2">
      <c r="B33">
        <f t="shared" si="1"/>
        <v>31</v>
      </c>
      <c r="C33">
        <f ca="1">G101</f>
        <v>0.82199999999999995</v>
      </c>
      <c r="D33">
        <f ca="1">G102</f>
        <v>0.81799999999999995</v>
      </c>
      <c r="E33" t="s">
        <v>32</v>
      </c>
      <c r="F33">
        <f t="shared" si="0"/>
        <v>33</v>
      </c>
      <c r="G33" cm="1">
        <f t="array" aca="1" ref="G33" ca="1">LOOKUP(9.9E+307,--LEFT(MID(E33,MIN(FIND({1,2,3,4,5,6,7,8,9,0}, $E33&amp;"1023456789")),999),ROW(INDIRECT("1:999"))))</f>
        <v>2000</v>
      </c>
    </row>
    <row r="34" spans="2:7" x14ac:dyDescent="0.2">
      <c r="B34">
        <f t="shared" si="1"/>
        <v>32</v>
      </c>
      <c r="C34">
        <f ca="1">G107</f>
        <v>0.82579999999999998</v>
      </c>
      <c r="D34">
        <f ca="1">G105</f>
        <v>0.82384000000000002</v>
      </c>
      <c r="E34" t="s">
        <v>33</v>
      </c>
      <c r="F34">
        <f t="shared" si="0"/>
        <v>34</v>
      </c>
      <c r="G34" cm="1">
        <f t="array" aca="1" ref="G34" ca="1">LOOKUP(9.9E+307,--LEFT(MID(E34,MIN(FIND({1,2,3,4,5,6,7,8,9,0}, $E34&amp;"1023456789")),999),ROW(INDIRECT("1:999"))))</f>
        <v>11</v>
      </c>
    </row>
    <row r="35" spans="2:7" x14ac:dyDescent="0.2">
      <c r="B35">
        <f t="shared" si="1"/>
        <v>33</v>
      </c>
      <c r="C35">
        <f ca="1">G107</f>
        <v>0.82579999999999998</v>
      </c>
      <c r="D35">
        <f ca="1">G108</f>
        <v>0.81152000000000002</v>
      </c>
      <c r="E35" t="s">
        <v>262</v>
      </c>
      <c r="F35">
        <f t="shared" si="0"/>
        <v>35</v>
      </c>
      <c r="G35" cm="1">
        <f t="array" aca="1" ref="G35" ca="1">LOOKUP(9.9E+307,--LEFT(MID(E35,MIN(FIND({1,2,3,4,5,6,7,8,9,0}, $E35&amp;"1023456789")),999),ROW(INDIRECT("1:999"))))</f>
        <v>0.76980000000000004</v>
      </c>
    </row>
    <row r="36" spans="2:7" x14ac:dyDescent="0.2">
      <c r="B36">
        <f t="shared" si="1"/>
        <v>34</v>
      </c>
      <c r="C36">
        <f ca="1">G110</f>
        <v>0.82420000000000004</v>
      </c>
      <c r="D36">
        <f ca="1">G111</f>
        <v>0.80664000000000002</v>
      </c>
      <c r="E36" t="s">
        <v>263</v>
      </c>
      <c r="F36">
        <f t="shared" si="0"/>
        <v>36</v>
      </c>
      <c r="G36" cm="1">
        <f t="array" aca="1" ref="G36" ca="1">LOOKUP(9.9E+307,--LEFT(MID(E36,MIN(FIND({1,2,3,4,5,6,7,8,9,0}, $E36&amp;"1023456789")),999),ROW(INDIRECT("1:999"))))</f>
        <v>0.77183999999999997</v>
      </c>
    </row>
    <row r="37" spans="2:7" x14ac:dyDescent="0.2">
      <c r="B37">
        <f t="shared" si="1"/>
        <v>35</v>
      </c>
      <c r="C37">
        <f ca="1">G113</f>
        <v>0.8246</v>
      </c>
      <c r="D37">
        <f ca="1">G114</f>
        <v>0.80600000000000005</v>
      </c>
      <c r="E37" t="s">
        <v>36</v>
      </c>
      <c r="F37">
        <f t="shared" si="0"/>
        <v>37</v>
      </c>
      <c r="G37" cm="1">
        <f t="array" aca="1" ref="G37" ca="1">LOOKUP(9.9E+307,--LEFT(MID(E37,MIN(FIND({1,2,3,4,5,6,7,8,9,0}, $E37&amp;"1023456789")),999),ROW(INDIRECT("1:999"))))</f>
        <v>12</v>
      </c>
    </row>
    <row r="38" spans="2:7" x14ac:dyDescent="0.2">
      <c r="B38">
        <f t="shared" si="1"/>
        <v>36</v>
      </c>
      <c r="C38">
        <f ca="1">G116</f>
        <v>0.82979999999999998</v>
      </c>
      <c r="D38">
        <f ca="1">G117</f>
        <v>0.81015999999999999</v>
      </c>
      <c r="E38" t="s">
        <v>264</v>
      </c>
      <c r="F38">
        <f t="shared" si="0"/>
        <v>38</v>
      </c>
      <c r="G38" cm="1">
        <f t="array" aca="1" ref="G38" ca="1">LOOKUP(9.9E+307,--LEFT(MID(E38,MIN(FIND({1,2,3,4,5,6,7,8,9,0}, $E38&amp;"1023456789")),999),ROW(INDIRECT("1:999"))))</f>
        <v>0.81140000000000001</v>
      </c>
    </row>
    <row r="39" spans="2:7" x14ac:dyDescent="0.2">
      <c r="B39">
        <f t="shared" si="1"/>
        <v>37</v>
      </c>
      <c r="C39">
        <f ca="1">G119</f>
        <v>0.82820000000000005</v>
      </c>
      <c r="D39">
        <f ca="1">G120</f>
        <v>0.80903999999999998</v>
      </c>
      <c r="E39" t="s">
        <v>265</v>
      </c>
      <c r="F39">
        <f t="shared" si="0"/>
        <v>39</v>
      </c>
      <c r="G39" cm="1">
        <f t="array" aca="1" ref="G39" ca="1">LOOKUP(9.9E+307,--LEFT(MID(E39,MIN(FIND({1,2,3,4,5,6,7,8,9,0}, $E39&amp;"1023456789")),999),ROW(INDIRECT("1:999"))))</f>
        <v>0.80735999999999997</v>
      </c>
    </row>
    <row r="40" spans="2:7" x14ac:dyDescent="0.2">
      <c r="B40">
        <f t="shared" si="1"/>
        <v>38</v>
      </c>
      <c r="C40">
        <f ca="1">G125</f>
        <v>0.82840000000000003</v>
      </c>
      <c r="D40">
        <f ca="1">G123</f>
        <v>0.80928</v>
      </c>
      <c r="E40" t="s">
        <v>39</v>
      </c>
      <c r="F40">
        <f t="shared" si="0"/>
        <v>40</v>
      </c>
      <c r="G40" cm="1">
        <f t="array" aca="1" ref="G40" ca="1">LOOKUP(9.9E+307,--LEFT(MID(E40,MIN(FIND({1,2,3,4,5,6,7,8,9,0}, $E40&amp;"1023456789")),999),ROW(INDIRECT("1:999"))))</f>
        <v>13</v>
      </c>
    </row>
    <row r="41" spans="2:7" x14ac:dyDescent="0.2">
      <c r="B41">
        <f t="shared" si="1"/>
        <v>39</v>
      </c>
      <c r="C41">
        <f ca="1">G125</f>
        <v>0.82840000000000003</v>
      </c>
      <c r="D41">
        <f ca="1">G126</f>
        <v>0.80976000000000004</v>
      </c>
      <c r="E41" t="s">
        <v>266</v>
      </c>
      <c r="F41">
        <f t="shared" si="0"/>
        <v>41</v>
      </c>
      <c r="G41" cm="1">
        <f t="array" aca="1" ref="G41" ca="1">LOOKUP(9.9E+307,--LEFT(MID(E41,MIN(FIND({1,2,3,4,5,6,7,8,9,0}, $E41&amp;"1023456789")),999),ROW(INDIRECT("1:999"))))</f>
        <v>0.81059999999999999</v>
      </c>
    </row>
    <row r="42" spans="2:7" x14ac:dyDescent="0.2">
      <c r="B42">
        <f t="shared" si="1"/>
        <v>40</v>
      </c>
      <c r="C42">
        <f ca="1">G128</f>
        <v>0.8286</v>
      </c>
      <c r="D42">
        <f ca="1">G129</f>
        <v>0.80984</v>
      </c>
      <c r="E42" t="s">
        <v>267</v>
      </c>
      <c r="F42">
        <f t="shared" si="0"/>
        <v>42</v>
      </c>
      <c r="G42" cm="1">
        <f t="array" aca="1" ref="G42" ca="1">LOOKUP(9.9E+307,--LEFT(MID(E42,MIN(FIND({1,2,3,4,5,6,7,8,9,0}, $E42&amp;"1023456789")),999),ROW(INDIRECT("1:999"))))</f>
        <v>0.80279999999999996</v>
      </c>
    </row>
    <row r="43" spans="2:7" x14ac:dyDescent="0.2">
      <c r="B43">
        <f t="shared" si="1"/>
        <v>41</v>
      </c>
      <c r="C43">
        <f ca="1">G134</f>
        <v>0.83279999999999998</v>
      </c>
      <c r="D43">
        <f ca="1">G135</f>
        <v>0.82504</v>
      </c>
      <c r="E43" t="s">
        <v>42</v>
      </c>
      <c r="F43">
        <f t="shared" si="0"/>
        <v>43</v>
      </c>
      <c r="G43" cm="1">
        <f t="array" aca="1" ref="G43" ca="1">LOOKUP(9.9E+307,--LEFT(MID(E43,MIN(FIND({1,2,3,4,5,6,7,8,9,0}, $E43&amp;"1023456789")),999),ROW(INDIRECT("1:999"))))</f>
        <v>14</v>
      </c>
    </row>
    <row r="44" spans="2:7" x14ac:dyDescent="0.2">
      <c r="B44">
        <f t="shared" si="1"/>
        <v>42</v>
      </c>
      <c r="C44">
        <f ca="1">G137</f>
        <v>0.84640000000000004</v>
      </c>
      <c r="D44">
        <f ca="1">G138</f>
        <v>0.82855999999999996</v>
      </c>
      <c r="E44" t="s">
        <v>268</v>
      </c>
      <c r="F44">
        <f t="shared" si="0"/>
        <v>44</v>
      </c>
      <c r="G44" cm="1">
        <f t="array" aca="1" ref="G44" ca="1">LOOKUP(9.9E+307,--LEFT(MID(E44,MIN(FIND({1,2,3,4,5,6,7,8,9,0}, $E44&amp;"1023456789")),999),ROW(INDIRECT("1:999"))))</f>
        <v>0.80320000000000003</v>
      </c>
    </row>
    <row r="45" spans="2:7" x14ac:dyDescent="0.2">
      <c r="B45">
        <f t="shared" si="1"/>
        <v>43</v>
      </c>
      <c r="C45">
        <f ca="1">G140</f>
        <v>0.84079999999999999</v>
      </c>
      <c r="D45">
        <f ca="1">G141</f>
        <v>0.81816</v>
      </c>
      <c r="E45" t="s">
        <v>269</v>
      </c>
      <c r="F45">
        <f t="shared" si="0"/>
        <v>45</v>
      </c>
      <c r="G45" cm="1">
        <f t="array" aca="1" ref="G45" ca="1">LOOKUP(9.9E+307,--LEFT(MID(E45,MIN(FIND({1,2,3,4,5,6,7,8,9,0}, $E45&amp;"1023456789")),999),ROW(INDIRECT("1:999"))))</f>
        <v>0.79808000000000001</v>
      </c>
    </row>
    <row r="46" spans="2:7" x14ac:dyDescent="0.2">
      <c r="B46">
        <f t="shared" si="1"/>
        <v>44</v>
      </c>
      <c r="C46">
        <f ca="1">G143</f>
        <v>0.84319999999999995</v>
      </c>
      <c r="D46">
        <f ca="1">G144</f>
        <v>0.82176000000000005</v>
      </c>
      <c r="E46" t="s">
        <v>45</v>
      </c>
      <c r="F46">
        <f t="shared" si="0"/>
        <v>46</v>
      </c>
      <c r="G46" cm="1">
        <f t="array" aca="1" ref="G46" ca="1">LOOKUP(9.9E+307,--LEFT(MID(E46,MIN(FIND({1,2,3,4,5,6,7,8,9,0}, $E46&amp;"1023456789")),999),ROW(INDIRECT("1:999"))))</f>
        <v>15</v>
      </c>
    </row>
    <row r="47" spans="2:7" x14ac:dyDescent="0.2">
      <c r="B47">
        <f t="shared" si="1"/>
        <v>45</v>
      </c>
      <c r="C47">
        <f ca="1">G146</f>
        <v>0.84419999999999995</v>
      </c>
      <c r="D47">
        <f ca="1">G147</f>
        <v>0.81888000000000005</v>
      </c>
      <c r="E47" t="s">
        <v>270</v>
      </c>
      <c r="F47">
        <f t="shared" si="0"/>
        <v>47</v>
      </c>
      <c r="G47" cm="1">
        <f t="array" aca="1" ref="G47" ca="1">LOOKUP(9.9E+307,--LEFT(MID(E47,MIN(FIND({1,2,3,4,5,6,7,8,9,0}, $E47&amp;"1023456789")),999),ROW(INDIRECT("1:999"))))</f>
        <v>0.80159999999999998</v>
      </c>
    </row>
    <row r="48" spans="2:7" x14ac:dyDescent="0.2">
      <c r="B48">
        <f t="shared" si="1"/>
        <v>46</v>
      </c>
      <c r="C48">
        <f ca="1">G149</f>
        <v>0.84340000000000004</v>
      </c>
      <c r="D48">
        <f ca="1">G150</f>
        <v>0.81928000000000001</v>
      </c>
      <c r="E48" t="s">
        <v>271</v>
      </c>
      <c r="F48">
        <f t="shared" si="0"/>
        <v>48</v>
      </c>
      <c r="G48" cm="1">
        <f t="array" aca="1" ref="G48" ca="1">LOOKUP(9.9E+307,--LEFT(MID(E48,MIN(FIND({1,2,3,4,5,6,7,8,9,0}, $E48&amp;"1023456789")),999),ROW(INDIRECT("1:999"))))</f>
        <v>0.79864000000000002</v>
      </c>
    </row>
    <row r="49" spans="2:7" x14ac:dyDescent="0.2">
      <c r="B49">
        <f t="shared" si="1"/>
        <v>47</v>
      </c>
      <c r="C49">
        <f ca="1">G152</f>
        <v>0.84219999999999995</v>
      </c>
      <c r="D49">
        <f ca="1">G153</f>
        <v>0.81872</v>
      </c>
      <c r="E49" t="s">
        <v>48</v>
      </c>
      <c r="F49">
        <f t="shared" si="0"/>
        <v>49</v>
      </c>
      <c r="G49" cm="1">
        <f t="array" aca="1" ref="G49" ca="1">LOOKUP(9.9E+307,--LEFT(MID(E49,MIN(FIND({1,2,3,4,5,6,7,8,9,0}, $E49&amp;"1023456789")),999),ROW(INDIRECT("1:999"))))</f>
        <v>16</v>
      </c>
    </row>
    <row r="50" spans="2:7" x14ac:dyDescent="0.2">
      <c r="B50">
        <f t="shared" si="1"/>
        <v>48</v>
      </c>
      <c r="C50">
        <f ca="1">G155</f>
        <v>0.84299999999999997</v>
      </c>
      <c r="D50">
        <f ca="1">G156</f>
        <v>0.81855999999999995</v>
      </c>
      <c r="E50" t="s">
        <v>272</v>
      </c>
      <c r="F50">
        <f t="shared" si="0"/>
        <v>50</v>
      </c>
      <c r="G50" cm="1">
        <f t="array" aca="1" ref="G50" ca="1">LOOKUP(9.9E+307,--LEFT(MID(E50,MIN(FIND({1,2,3,4,5,6,7,8,9,0}, $E50&amp;"1023456789")),999),ROW(INDIRECT("1:999"))))</f>
        <v>0.80079999999999996</v>
      </c>
    </row>
    <row r="51" spans="2:7" x14ac:dyDescent="0.2">
      <c r="B51">
        <f t="shared" si="1"/>
        <v>49</v>
      </c>
      <c r="C51">
        <f ca="1">G158</f>
        <v>0.84319999999999995</v>
      </c>
      <c r="D51">
        <f ca="1">G159</f>
        <v>0.81832000000000005</v>
      </c>
      <c r="E51" t="s">
        <v>273</v>
      </c>
      <c r="F51">
        <f t="shared" si="0"/>
        <v>51</v>
      </c>
      <c r="G51" cm="1">
        <f t="array" aca="1" ref="G51" ca="1">LOOKUP(9.9E+307,--LEFT(MID(E51,MIN(FIND({1,2,3,4,5,6,7,8,9,0}, $E51&amp;"1023456789")),999),ROW(INDIRECT("1:999"))))</f>
        <v>0.79815999999999998</v>
      </c>
    </row>
    <row r="52" spans="2:7" x14ac:dyDescent="0.2">
      <c r="B52">
        <f t="shared" si="1"/>
        <v>50</v>
      </c>
      <c r="C52">
        <f ca="1">G161</f>
        <v>0.84360000000000002</v>
      </c>
      <c r="D52">
        <f ca="1">G162</f>
        <v>0.81808000000000003</v>
      </c>
      <c r="E52" t="s">
        <v>51</v>
      </c>
      <c r="F52">
        <f t="shared" si="0"/>
        <v>52</v>
      </c>
      <c r="G52" cm="1">
        <f t="array" aca="1" ref="G52" ca="1">LOOKUP(9.9E+307,--LEFT(MID(E52,MIN(FIND({1,2,3,4,5,6,7,8,9,0}, $E52&amp;"1023456789")),999),ROW(INDIRECT("1:999"))))</f>
        <v>17</v>
      </c>
    </row>
    <row r="53" spans="2:7" x14ac:dyDescent="0.2">
      <c r="E53" t="s">
        <v>274</v>
      </c>
      <c r="F53">
        <f t="shared" si="0"/>
        <v>53</v>
      </c>
      <c r="G53" cm="1">
        <f t="array" aca="1" ref="G53" ca="1">LOOKUP(9.9E+307,--LEFT(MID(E53,MIN(FIND({1,2,3,4,5,6,7,8,9,0}, $E53&amp;"1023456789")),999),ROW(INDIRECT("1:999"))))</f>
        <v>0.80059999999999998</v>
      </c>
    </row>
    <row r="54" spans="2:7" x14ac:dyDescent="0.2">
      <c r="E54" t="s">
        <v>275</v>
      </c>
      <c r="F54">
        <f t="shared" si="0"/>
        <v>54</v>
      </c>
      <c r="G54" cm="1">
        <f t="array" aca="1" ref="G54" ca="1">LOOKUP(9.9E+307,--LEFT(MID(E54,MIN(FIND({1,2,3,4,5,6,7,8,9,0}, $E54&amp;"1023456789")),999),ROW(INDIRECT("1:999"))))</f>
        <v>0.79832000000000003</v>
      </c>
    </row>
    <row r="55" spans="2:7" x14ac:dyDescent="0.2">
      <c r="E55" t="s">
        <v>54</v>
      </c>
      <c r="F55">
        <f t="shared" si="0"/>
        <v>55</v>
      </c>
      <c r="G55" cm="1">
        <f t="array" aca="1" ref="G55" ca="1">LOOKUP(9.9E+307,--LEFT(MID(E55,MIN(FIND({1,2,3,4,5,6,7,8,9,0}, $E55&amp;"1023456789")),999),ROW(INDIRECT("1:999"))))</f>
        <v>18</v>
      </c>
    </row>
    <row r="56" spans="2:7" x14ac:dyDescent="0.2">
      <c r="E56" t="s">
        <v>276</v>
      </c>
      <c r="F56">
        <f t="shared" si="0"/>
        <v>56</v>
      </c>
      <c r="G56" cm="1">
        <f t="array" aca="1" ref="G56" ca="1">LOOKUP(9.9E+307,--LEFT(MID(E56,MIN(FIND({1,2,3,4,5,6,7,8,9,0}, $E56&amp;"1023456789")),999),ROW(INDIRECT("1:999"))))</f>
        <v>0.80100000000000005</v>
      </c>
    </row>
    <row r="57" spans="2:7" x14ac:dyDescent="0.2">
      <c r="E57" t="s">
        <v>277</v>
      </c>
      <c r="F57">
        <f t="shared" si="0"/>
        <v>57</v>
      </c>
      <c r="G57" cm="1">
        <f t="array" aca="1" ref="G57" ca="1">LOOKUP(9.9E+307,--LEFT(MID(E57,MIN(FIND({1,2,3,4,5,6,7,8,9,0}, $E57&amp;"1023456789")),999),ROW(INDIRECT("1:999"))))</f>
        <v>0.79767999999999994</v>
      </c>
    </row>
    <row r="58" spans="2:7" x14ac:dyDescent="0.2">
      <c r="E58" t="s">
        <v>56</v>
      </c>
      <c r="F58">
        <f t="shared" si="0"/>
        <v>58</v>
      </c>
      <c r="G58" cm="1">
        <f t="array" aca="1" ref="G58" ca="1">LOOKUP(9.9E+307,--LEFT(MID(E58,MIN(FIND({1,2,3,4,5,6,7,8,9,0}, $E58&amp;"1023456789")),999),ROW(INDIRECT("1:999"))))</f>
        <v>19</v>
      </c>
    </row>
    <row r="59" spans="2:7" x14ac:dyDescent="0.2">
      <c r="E59" t="s">
        <v>270</v>
      </c>
      <c r="F59">
        <f t="shared" si="0"/>
        <v>59</v>
      </c>
      <c r="G59" cm="1">
        <f t="array" aca="1" ref="G59" ca="1">LOOKUP(9.9E+307,--LEFT(MID(E59,MIN(FIND({1,2,3,4,5,6,7,8,9,0}, $E59&amp;"1023456789")),999),ROW(INDIRECT("1:999"))))</f>
        <v>0.80159999999999998</v>
      </c>
    </row>
    <row r="60" spans="2:7" x14ac:dyDescent="0.2">
      <c r="E60" t="s">
        <v>273</v>
      </c>
      <c r="F60">
        <f t="shared" si="0"/>
        <v>60</v>
      </c>
      <c r="G60" cm="1">
        <f t="array" aca="1" ref="G60" ca="1">LOOKUP(9.9E+307,--LEFT(MID(E60,MIN(FIND({1,2,3,4,5,6,7,8,9,0}, $E60&amp;"1023456789")),999),ROW(INDIRECT("1:999"))))</f>
        <v>0.79815999999999998</v>
      </c>
    </row>
    <row r="61" spans="2:7" x14ac:dyDescent="0.2">
      <c r="E61" t="s">
        <v>58</v>
      </c>
      <c r="F61">
        <f t="shared" si="0"/>
        <v>61</v>
      </c>
      <c r="G61" cm="1">
        <f t="array" aca="1" ref="G61" ca="1">LOOKUP(9.9E+307,--LEFT(MID(E61,MIN(FIND({1,2,3,4,5,6,7,8,9,0}, $E61&amp;"1023456789")),999),ROW(INDIRECT("1:999"))))</f>
        <v>20</v>
      </c>
    </row>
    <row r="62" spans="2:7" x14ac:dyDescent="0.2">
      <c r="E62" t="s">
        <v>278</v>
      </c>
      <c r="F62">
        <f t="shared" si="0"/>
        <v>62</v>
      </c>
      <c r="G62" cm="1">
        <f t="array" aca="1" ref="G62" ca="1">LOOKUP(9.9E+307,--LEFT(MID(E62,MIN(FIND({1,2,3,4,5,6,7,8,9,0}, $E62&amp;"1023456789")),999),ROW(INDIRECT("1:999"))))</f>
        <v>0.80179999999999996</v>
      </c>
    </row>
    <row r="63" spans="2:7" x14ac:dyDescent="0.2">
      <c r="E63" t="s">
        <v>279</v>
      </c>
      <c r="F63">
        <f t="shared" si="0"/>
        <v>63</v>
      </c>
      <c r="G63" cm="1">
        <f t="array" aca="1" ref="G63" ca="1">LOOKUP(9.9E+307,--LEFT(MID(E63,MIN(FIND({1,2,3,4,5,6,7,8,9,0}, $E63&amp;"1023456789")),999),ROW(INDIRECT("1:999"))))</f>
        <v>0.79847999999999997</v>
      </c>
    </row>
    <row r="64" spans="2:7" x14ac:dyDescent="0.2">
      <c r="E64" t="s">
        <v>60</v>
      </c>
      <c r="F64">
        <f t="shared" si="0"/>
        <v>64</v>
      </c>
      <c r="G64" cm="1">
        <f t="array" aca="1" ref="G64" ca="1">LOOKUP(9.9E+307,--LEFT(MID(E64,MIN(FIND({1,2,3,4,5,6,7,8,9,0}, $E64&amp;"1023456789")),999),ROW(INDIRECT("1:999"))))</f>
        <v>2</v>
      </c>
    </row>
    <row r="65" spans="5:7" x14ac:dyDescent="0.2">
      <c r="E65" t="s">
        <v>31</v>
      </c>
      <c r="F65">
        <f t="shared" si="0"/>
        <v>65</v>
      </c>
      <c r="G65" cm="1">
        <f t="array" aca="1" ref="G65" ca="1">LOOKUP(9.9E+307,--LEFT(MID(E65,MIN(FIND({1,2,3,4,5,6,7,8,9,0}, $E65&amp;"1023456789")),999),ROW(INDIRECT("1:999"))))</f>
        <v>1000</v>
      </c>
    </row>
    <row r="66" spans="5:7" x14ac:dyDescent="0.2">
      <c r="E66" t="s">
        <v>61</v>
      </c>
      <c r="F66">
        <f t="shared" si="0"/>
        <v>66</v>
      </c>
      <c r="G66" cm="1">
        <f t="array" aca="1" ref="G66" ca="1">LOOKUP(9.9E+307,--LEFT(MID(E66,MIN(FIND({1,2,3,4,5,6,7,8,9,0}, $E66&amp;"1023456789")),999),ROW(INDIRECT("1:999"))))</f>
        <v>3000</v>
      </c>
    </row>
    <row r="67" spans="5:7" x14ac:dyDescent="0.2">
      <c r="E67" t="s">
        <v>62</v>
      </c>
      <c r="F67">
        <f t="shared" ref="F67:F130" si="2">F66+1</f>
        <v>67</v>
      </c>
      <c r="G67" cm="1">
        <f t="array" aca="1" ref="G67" ca="1">LOOKUP(9.9E+307,--LEFT(MID(E67,MIN(FIND({1,2,3,4,5,6,7,8,9,0}, $E67&amp;"1023456789")),999),ROW(INDIRECT("1:999"))))</f>
        <v>21</v>
      </c>
    </row>
    <row r="68" spans="5:7" x14ac:dyDescent="0.2">
      <c r="E68" t="s">
        <v>161</v>
      </c>
      <c r="F68">
        <f t="shared" si="2"/>
        <v>68</v>
      </c>
      <c r="G68" cm="1">
        <f t="array" aca="1" ref="G68" ca="1">LOOKUP(9.9E+307,--LEFT(MID(E68,MIN(FIND({1,2,3,4,5,6,7,8,9,0}, $E68&amp;"1023456789")),999),ROW(INDIRECT("1:999"))))</f>
        <v>0.81179999999999997</v>
      </c>
    </row>
    <row r="69" spans="5:7" x14ac:dyDescent="0.2">
      <c r="E69" t="s">
        <v>280</v>
      </c>
      <c r="F69">
        <f t="shared" si="2"/>
        <v>69</v>
      </c>
      <c r="G69" cm="1">
        <f t="array" aca="1" ref="G69" ca="1">LOOKUP(9.9E+307,--LEFT(MID(E69,MIN(FIND({1,2,3,4,5,6,7,8,9,0}, $E69&amp;"1023456789")),999),ROW(INDIRECT("1:999"))))</f>
        <v>0.81047999999999998</v>
      </c>
    </row>
    <row r="70" spans="5:7" x14ac:dyDescent="0.2">
      <c r="E70" t="s">
        <v>65</v>
      </c>
      <c r="F70">
        <f t="shared" si="2"/>
        <v>70</v>
      </c>
      <c r="G70" cm="1">
        <f t="array" aca="1" ref="G70" ca="1">LOOKUP(9.9E+307,--LEFT(MID(E70,MIN(FIND({1,2,3,4,5,6,7,8,9,0}, $E70&amp;"1023456789")),999),ROW(INDIRECT("1:999"))))</f>
        <v>22</v>
      </c>
    </row>
    <row r="71" spans="5:7" x14ac:dyDescent="0.2">
      <c r="E71" t="s">
        <v>281</v>
      </c>
      <c r="F71">
        <f t="shared" si="2"/>
        <v>71</v>
      </c>
      <c r="G71" cm="1">
        <f t="array" aca="1" ref="G71" ca="1">LOOKUP(9.9E+307,--LEFT(MID(E71,MIN(FIND({1,2,3,4,5,6,7,8,9,0}, $E71&amp;"1023456789")),999),ROW(INDIRECT("1:999"))))</f>
        <v>0.81499999999999995</v>
      </c>
    </row>
    <row r="72" spans="5:7" x14ac:dyDescent="0.2">
      <c r="E72" t="s">
        <v>282</v>
      </c>
      <c r="F72">
        <f t="shared" si="2"/>
        <v>72</v>
      </c>
      <c r="G72" cm="1">
        <f t="array" aca="1" ref="G72" ca="1">LOOKUP(9.9E+307,--LEFT(MID(E72,MIN(FIND({1,2,3,4,5,6,7,8,9,0}, $E72&amp;"1023456789")),999),ROW(INDIRECT("1:999"))))</f>
        <v>0.80415999999999999</v>
      </c>
    </row>
    <row r="73" spans="5:7" x14ac:dyDescent="0.2">
      <c r="E73" t="s">
        <v>68</v>
      </c>
      <c r="F73">
        <f t="shared" si="2"/>
        <v>73</v>
      </c>
      <c r="G73" cm="1">
        <f t="array" aca="1" ref="G73" ca="1">LOOKUP(9.9E+307,--LEFT(MID(E73,MIN(FIND({1,2,3,4,5,6,7,8,9,0}, $E73&amp;"1023456789")),999),ROW(INDIRECT("1:999"))))</f>
        <v>23</v>
      </c>
    </row>
    <row r="74" spans="5:7" x14ac:dyDescent="0.2">
      <c r="E74" t="s">
        <v>283</v>
      </c>
      <c r="F74">
        <f t="shared" si="2"/>
        <v>74</v>
      </c>
      <c r="G74" cm="1">
        <f t="array" aca="1" ref="G74" ca="1">LOOKUP(9.9E+307,--LEFT(MID(E74,MIN(FIND({1,2,3,4,5,6,7,8,9,0}, $E74&amp;"1023456789")),999),ROW(INDIRECT("1:999"))))</f>
        <v>0.82</v>
      </c>
    </row>
    <row r="75" spans="5:7" x14ac:dyDescent="0.2">
      <c r="E75" t="s">
        <v>284</v>
      </c>
      <c r="F75">
        <f t="shared" si="2"/>
        <v>75</v>
      </c>
      <c r="G75" cm="1">
        <f t="array" aca="1" ref="G75" ca="1">LOOKUP(9.9E+307,--LEFT(MID(E75,MIN(FIND({1,2,3,4,5,6,7,8,9,0}, $E75&amp;"1023456789")),999),ROW(INDIRECT("1:999"))))</f>
        <v>0.80911999999999995</v>
      </c>
    </row>
    <row r="76" spans="5:7" x14ac:dyDescent="0.2">
      <c r="E76" t="s">
        <v>71</v>
      </c>
      <c r="F76">
        <f t="shared" si="2"/>
        <v>76</v>
      </c>
      <c r="G76" cm="1">
        <f t="array" aca="1" ref="G76" ca="1">LOOKUP(9.9E+307,--LEFT(MID(E76,MIN(FIND({1,2,3,4,5,6,7,8,9,0}, $E76&amp;"1023456789")),999),ROW(INDIRECT("1:999"))))</f>
        <v>24</v>
      </c>
    </row>
    <row r="77" spans="5:7" x14ac:dyDescent="0.2">
      <c r="E77" t="s">
        <v>285</v>
      </c>
      <c r="F77">
        <f t="shared" si="2"/>
        <v>77</v>
      </c>
      <c r="G77" cm="1">
        <f t="array" aca="1" ref="G77" ca="1">LOOKUP(9.9E+307,--LEFT(MID(E77,MIN(FIND({1,2,3,4,5,6,7,8,9,0}, $E77&amp;"1023456789")),999),ROW(INDIRECT("1:999"))))</f>
        <v>0.81620000000000004</v>
      </c>
    </row>
    <row r="78" spans="5:7" x14ac:dyDescent="0.2">
      <c r="E78" t="s">
        <v>286</v>
      </c>
      <c r="F78">
        <f t="shared" si="2"/>
        <v>78</v>
      </c>
      <c r="G78" cm="1">
        <f t="array" aca="1" ref="G78" ca="1">LOOKUP(9.9E+307,--LEFT(MID(E78,MIN(FIND({1,2,3,4,5,6,7,8,9,0}, $E78&amp;"1023456789")),999),ROW(INDIRECT("1:999"))))</f>
        <v>0.80728</v>
      </c>
    </row>
    <row r="79" spans="5:7" x14ac:dyDescent="0.2">
      <c r="E79" t="s">
        <v>74</v>
      </c>
      <c r="F79">
        <f t="shared" si="2"/>
        <v>79</v>
      </c>
      <c r="G79" cm="1">
        <f t="array" aca="1" ref="G79" ca="1">LOOKUP(9.9E+307,--LEFT(MID(E79,MIN(FIND({1,2,3,4,5,6,7,8,9,0}, $E79&amp;"1023456789")),999),ROW(INDIRECT("1:999"))))</f>
        <v>25</v>
      </c>
    </row>
    <row r="80" spans="5:7" x14ac:dyDescent="0.2">
      <c r="E80" t="s">
        <v>287</v>
      </c>
      <c r="F80">
        <f t="shared" si="2"/>
        <v>80</v>
      </c>
      <c r="G80" cm="1">
        <f t="array" aca="1" ref="G80" ca="1">LOOKUP(9.9E+307,--LEFT(MID(E80,MIN(FIND({1,2,3,4,5,6,7,8,9,0}, $E80&amp;"1023456789")),999),ROW(INDIRECT("1:999"))))</f>
        <v>0.81279999999999997</v>
      </c>
    </row>
    <row r="81" spans="5:7" x14ac:dyDescent="0.2">
      <c r="E81" t="s">
        <v>288</v>
      </c>
      <c r="F81">
        <f t="shared" si="2"/>
        <v>81</v>
      </c>
      <c r="G81" cm="1">
        <f t="array" aca="1" ref="G81" ca="1">LOOKUP(9.9E+307,--LEFT(MID(E81,MIN(FIND({1,2,3,4,5,6,7,8,9,0}, $E81&amp;"1023456789")),999),ROW(INDIRECT("1:999"))))</f>
        <v>0.80520000000000003</v>
      </c>
    </row>
    <row r="82" spans="5:7" x14ac:dyDescent="0.2">
      <c r="E82" t="s">
        <v>77</v>
      </c>
      <c r="F82">
        <f t="shared" si="2"/>
        <v>82</v>
      </c>
      <c r="G82" cm="1">
        <f t="array" aca="1" ref="G82" ca="1">LOOKUP(9.9E+307,--LEFT(MID(E82,MIN(FIND({1,2,3,4,5,6,7,8,9,0}, $E82&amp;"1023456789")),999),ROW(INDIRECT("1:999"))))</f>
        <v>26</v>
      </c>
    </row>
    <row r="83" spans="5:7" x14ac:dyDescent="0.2">
      <c r="E83" t="s">
        <v>264</v>
      </c>
      <c r="F83">
        <f t="shared" si="2"/>
        <v>83</v>
      </c>
      <c r="G83" cm="1">
        <f t="array" aca="1" ref="G83" ca="1">LOOKUP(9.9E+307,--LEFT(MID(E83,MIN(FIND({1,2,3,4,5,6,7,8,9,0}, $E83&amp;"1023456789")),999),ROW(INDIRECT("1:999"))))</f>
        <v>0.81140000000000001</v>
      </c>
    </row>
    <row r="84" spans="5:7" x14ac:dyDescent="0.2">
      <c r="E84" t="s">
        <v>289</v>
      </c>
      <c r="F84">
        <f t="shared" si="2"/>
        <v>84</v>
      </c>
      <c r="G84" cm="1">
        <f t="array" aca="1" ref="G84" ca="1">LOOKUP(9.9E+307,--LEFT(MID(E84,MIN(FIND({1,2,3,4,5,6,7,8,9,0}, $E84&amp;"1023456789")),999),ROW(INDIRECT("1:999"))))</f>
        <v>0.80535999999999996</v>
      </c>
    </row>
    <row r="85" spans="5:7" x14ac:dyDescent="0.2">
      <c r="E85" t="s">
        <v>80</v>
      </c>
      <c r="F85">
        <f t="shared" si="2"/>
        <v>85</v>
      </c>
      <c r="G85" cm="1">
        <f t="array" aca="1" ref="G85" ca="1">LOOKUP(9.9E+307,--LEFT(MID(E85,MIN(FIND({1,2,3,4,5,6,7,8,9,0}, $E85&amp;"1023456789")),999),ROW(INDIRECT("1:999"))))</f>
        <v>27</v>
      </c>
    </row>
    <row r="86" spans="5:7" x14ac:dyDescent="0.2">
      <c r="E86" t="s">
        <v>290</v>
      </c>
      <c r="F86">
        <f t="shared" si="2"/>
        <v>86</v>
      </c>
      <c r="G86" cm="1">
        <f t="array" aca="1" ref="G86" ca="1">LOOKUP(9.9E+307,--LEFT(MID(E86,MIN(FIND({1,2,3,4,5,6,7,8,9,0}, $E86&amp;"1023456789")),999),ROW(INDIRECT("1:999"))))</f>
        <v>0.81259999999999999</v>
      </c>
    </row>
    <row r="87" spans="5:7" x14ac:dyDescent="0.2">
      <c r="E87" t="s">
        <v>289</v>
      </c>
      <c r="F87">
        <f t="shared" si="2"/>
        <v>87</v>
      </c>
      <c r="G87" cm="1">
        <f t="array" aca="1" ref="G87" ca="1">LOOKUP(9.9E+307,--LEFT(MID(E87,MIN(FIND({1,2,3,4,5,6,7,8,9,0}, $E87&amp;"1023456789")),999),ROW(INDIRECT("1:999"))))</f>
        <v>0.80535999999999996</v>
      </c>
    </row>
    <row r="88" spans="5:7" x14ac:dyDescent="0.2">
      <c r="E88" t="s">
        <v>83</v>
      </c>
      <c r="F88">
        <f t="shared" si="2"/>
        <v>88</v>
      </c>
      <c r="G88" cm="1">
        <f t="array" aca="1" ref="G88" ca="1">LOOKUP(9.9E+307,--LEFT(MID(E88,MIN(FIND({1,2,3,4,5,6,7,8,9,0}, $E88&amp;"1023456789")),999),ROW(INDIRECT("1:999"))))</f>
        <v>28</v>
      </c>
    </row>
    <row r="89" spans="5:7" x14ac:dyDescent="0.2">
      <c r="E89" t="s">
        <v>291</v>
      </c>
      <c r="F89">
        <f t="shared" si="2"/>
        <v>89</v>
      </c>
      <c r="G89" cm="1">
        <f t="array" aca="1" ref="G89" ca="1">LOOKUP(9.9E+307,--LEFT(MID(E89,MIN(FIND({1,2,3,4,5,6,7,8,9,0}, $E89&amp;"1023456789")),999),ROW(INDIRECT("1:999"))))</f>
        <v>0.81320000000000003</v>
      </c>
    </row>
    <row r="90" spans="5:7" x14ac:dyDescent="0.2">
      <c r="E90" t="s">
        <v>288</v>
      </c>
      <c r="F90">
        <f t="shared" si="2"/>
        <v>90</v>
      </c>
      <c r="G90" cm="1">
        <f t="array" aca="1" ref="G90" ca="1">LOOKUP(9.9E+307,--LEFT(MID(E90,MIN(FIND({1,2,3,4,5,6,7,8,9,0}, $E90&amp;"1023456789")),999),ROW(INDIRECT("1:999"))))</f>
        <v>0.80520000000000003</v>
      </c>
    </row>
    <row r="91" spans="5:7" x14ac:dyDescent="0.2">
      <c r="E91" t="s">
        <v>86</v>
      </c>
      <c r="F91">
        <f t="shared" si="2"/>
        <v>91</v>
      </c>
      <c r="G91" cm="1">
        <f t="array" aca="1" ref="G91" ca="1">LOOKUP(9.9E+307,--LEFT(MID(E91,MIN(FIND({1,2,3,4,5,6,7,8,9,0}, $E91&amp;"1023456789")),999),ROW(INDIRECT("1:999"))))</f>
        <v>29</v>
      </c>
    </row>
    <row r="92" spans="5:7" x14ac:dyDescent="0.2">
      <c r="E92" t="s">
        <v>292</v>
      </c>
      <c r="F92">
        <f t="shared" si="2"/>
        <v>92</v>
      </c>
      <c r="G92" cm="1">
        <f t="array" aca="1" ref="G92" ca="1">LOOKUP(9.9E+307,--LEFT(MID(E92,MIN(FIND({1,2,3,4,5,6,7,8,9,0}, $E92&amp;"1023456789")),999),ROW(INDIRECT("1:999"))))</f>
        <v>0.81359999999999999</v>
      </c>
    </row>
    <row r="93" spans="5:7" x14ac:dyDescent="0.2">
      <c r="E93" t="s">
        <v>293</v>
      </c>
      <c r="F93">
        <f t="shared" si="2"/>
        <v>93</v>
      </c>
      <c r="G93" cm="1">
        <f t="array" aca="1" ref="G93" ca="1">LOOKUP(9.9E+307,--LEFT(MID(E93,MIN(FIND({1,2,3,4,5,6,7,8,9,0}, $E93&amp;"1023456789")),999),ROW(INDIRECT("1:999"))))</f>
        <v>0.80567999999999995</v>
      </c>
    </row>
    <row r="94" spans="5:7" x14ac:dyDescent="0.2">
      <c r="E94" t="s">
        <v>89</v>
      </c>
      <c r="F94">
        <f t="shared" si="2"/>
        <v>94</v>
      </c>
      <c r="G94" cm="1">
        <f t="array" aca="1" ref="G94" ca="1">LOOKUP(9.9E+307,--LEFT(MID(E94,MIN(FIND({1,2,3,4,5,6,7,8,9,0}, $E94&amp;"1023456789")),999),ROW(INDIRECT("1:999"))))</f>
        <v>30</v>
      </c>
    </row>
    <row r="95" spans="5:7" x14ac:dyDescent="0.2">
      <c r="E95" t="s">
        <v>292</v>
      </c>
      <c r="F95">
        <f t="shared" si="2"/>
        <v>95</v>
      </c>
      <c r="G95" cm="1">
        <f t="array" aca="1" ref="G95" ca="1">LOOKUP(9.9E+307,--LEFT(MID(E95,MIN(FIND({1,2,3,4,5,6,7,8,9,0}, $E95&amp;"1023456789")),999),ROW(INDIRECT("1:999"))))</f>
        <v>0.81359999999999999</v>
      </c>
    </row>
    <row r="96" spans="5:7" x14ac:dyDescent="0.2">
      <c r="E96" t="s">
        <v>294</v>
      </c>
      <c r="F96">
        <f t="shared" si="2"/>
        <v>96</v>
      </c>
      <c r="G96" cm="1">
        <f t="array" aca="1" ref="G96" ca="1">LOOKUP(9.9E+307,--LEFT(MID(E96,MIN(FIND({1,2,3,4,5,6,7,8,9,0}, $E96&amp;"1023456789")),999),ROW(INDIRECT("1:999"))))</f>
        <v>0.80640000000000001</v>
      </c>
    </row>
    <row r="97" spans="5:7" x14ac:dyDescent="0.2">
      <c r="E97" t="s">
        <v>91</v>
      </c>
      <c r="F97">
        <f t="shared" si="2"/>
        <v>97</v>
      </c>
      <c r="G97" cm="1">
        <f t="array" aca="1" ref="G97" ca="1">LOOKUP(9.9E+307,--LEFT(MID(E97,MIN(FIND({1,2,3,4,5,6,7,8,9,0}, $E97&amp;"1023456789")),999),ROW(INDIRECT("1:999"))))</f>
        <v>3</v>
      </c>
    </row>
    <row r="98" spans="5:7" x14ac:dyDescent="0.2">
      <c r="E98" t="s">
        <v>31</v>
      </c>
      <c r="F98">
        <f t="shared" si="2"/>
        <v>98</v>
      </c>
      <c r="G98" cm="1">
        <f t="array" aca="1" ref="G98" ca="1">LOOKUP(9.9E+307,--LEFT(MID(E98,MIN(FIND({1,2,3,4,5,6,7,8,9,0}, $E98&amp;"1023456789")),999),ROW(INDIRECT("1:999"))))</f>
        <v>1000</v>
      </c>
    </row>
    <row r="99" spans="5:7" x14ac:dyDescent="0.2">
      <c r="E99" t="s">
        <v>92</v>
      </c>
      <c r="F99">
        <f t="shared" si="2"/>
        <v>99</v>
      </c>
      <c r="G99" cm="1">
        <f t="array" aca="1" ref="G99" ca="1">LOOKUP(9.9E+307,--LEFT(MID(E99,MIN(FIND({1,2,3,4,5,6,7,8,9,0}, $E99&amp;"1023456789")),999),ROW(INDIRECT("1:999"))))</f>
        <v>4000</v>
      </c>
    </row>
    <row r="100" spans="5:7" x14ac:dyDescent="0.2">
      <c r="E100" t="s">
        <v>93</v>
      </c>
      <c r="F100">
        <f t="shared" si="2"/>
        <v>100</v>
      </c>
      <c r="G100" cm="1">
        <f t="array" aca="1" ref="G100" ca="1">LOOKUP(9.9E+307,--LEFT(MID(E100,MIN(FIND({1,2,3,4,5,6,7,8,9,0}, $E100&amp;"1023456789")),999),ROW(INDIRECT("1:999"))))</f>
        <v>31</v>
      </c>
    </row>
    <row r="101" spans="5:7" x14ac:dyDescent="0.2">
      <c r="E101" t="s">
        <v>40</v>
      </c>
      <c r="F101">
        <f t="shared" si="2"/>
        <v>101</v>
      </c>
      <c r="G101" cm="1">
        <f t="array" aca="1" ref="G101" ca="1">LOOKUP(9.9E+307,--LEFT(MID(E101,MIN(FIND({1,2,3,4,5,6,7,8,9,0}, $E101&amp;"1023456789")),999),ROW(INDIRECT("1:999"))))</f>
        <v>0.82199999999999995</v>
      </c>
    </row>
    <row r="102" spans="5:7" x14ac:dyDescent="0.2">
      <c r="E102" t="s">
        <v>295</v>
      </c>
      <c r="F102">
        <f t="shared" si="2"/>
        <v>102</v>
      </c>
      <c r="G102" cm="1">
        <f t="array" aca="1" ref="G102" ca="1">LOOKUP(9.9E+307,--LEFT(MID(E102,MIN(FIND({1,2,3,4,5,6,7,8,9,0}, $E102&amp;"1023456789")),999),ROW(INDIRECT("1:999"))))</f>
        <v>0.81799999999999995</v>
      </c>
    </row>
    <row r="103" spans="5:7" x14ac:dyDescent="0.2">
      <c r="E103" t="s">
        <v>96</v>
      </c>
      <c r="F103">
        <f t="shared" si="2"/>
        <v>103</v>
      </c>
      <c r="G103" cm="1">
        <f t="array" aca="1" ref="G103" ca="1">LOOKUP(9.9E+307,--LEFT(MID(E103,MIN(FIND({1,2,3,4,5,6,7,8,9,0}, $E103&amp;"1023456789")),999),ROW(INDIRECT("1:999"))))</f>
        <v>32</v>
      </c>
    </row>
    <row r="104" spans="5:7" x14ac:dyDescent="0.2">
      <c r="E104" t="s">
        <v>296</v>
      </c>
      <c r="F104">
        <f t="shared" si="2"/>
        <v>104</v>
      </c>
      <c r="G104" cm="1">
        <f t="array" aca="1" ref="G104" ca="1">LOOKUP(9.9E+307,--LEFT(MID(E104,MIN(FIND({1,2,3,4,5,6,7,8,9,0}, $E104&amp;"1023456789")),999),ROW(INDIRECT("1:999"))))</f>
        <v>0.83779999999999999</v>
      </c>
    </row>
    <row r="105" spans="5:7" x14ac:dyDescent="0.2">
      <c r="E105" t="s">
        <v>297</v>
      </c>
      <c r="F105">
        <f t="shared" si="2"/>
        <v>105</v>
      </c>
      <c r="G105" cm="1">
        <f t="array" aca="1" ref="G105" ca="1">LOOKUP(9.9E+307,--LEFT(MID(E105,MIN(FIND({1,2,3,4,5,6,7,8,9,0}, $E105&amp;"1023456789")),999),ROW(INDIRECT("1:999"))))</f>
        <v>0.82384000000000002</v>
      </c>
    </row>
    <row r="106" spans="5:7" x14ac:dyDescent="0.2">
      <c r="E106" t="s">
        <v>99</v>
      </c>
      <c r="F106">
        <f t="shared" si="2"/>
        <v>106</v>
      </c>
      <c r="G106" cm="1">
        <f t="array" aca="1" ref="G106" ca="1">LOOKUP(9.9E+307,--LEFT(MID(E106,MIN(FIND({1,2,3,4,5,6,7,8,9,0}, $E106&amp;"1023456789")),999),ROW(INDIRECT("1:999"))))</f>
        <v>33</v>
      </c>
    </row>
    <row r="107" spans="5:7" x14ac:dyDescent="0.2">
      <c r="E107" t="s">
        <v>298</v>
      </c>
      <c r="F107">
        <f t="shared" si="2"/>
        <v>107</v>
      </c>
      <c r="G107" cm="1">
        <f t="array" aca="1" ref="G107" ca="1">LOOKUP(9.9E+307,--LEFT(MID(E107,MIN(FIND({1,2,3,4,5,6,7,8,9,0}, $E107&amp;"1023456789")),999),ROW(INDIRECT("1:999"))))</f>
        <v>0.82579999999999998</v>
      </c>
    </row>
    <row r="108" spans="5:7" x14ac:dyDescent="0.2">
      <c r="E108" t="s">
        <v>223</v>
      </c>
      <c r="F108">
        <f t="shared" si="2"/>
        <v>108</v>
      </c>
      <c r="G108" cm="1">
        <f t="array" aca="1" ref="G108" ca="1">LOOKUP(9.9E+307,--LEFT(MID(E108,MIN(FIND({1,2,3,4,5,6,7,8,9,0}, $E108&amp;"1023456789")),999),ROW(INDIRECT("1:999"))))</f>
        <v>0.81152000000000002</v>
      </c>
    </row>
    <row r="109" spans="5:7" x14ac:dyDescent="0.2">
      <c r="E109" t="s">
        <v>102</v>
      </c>
      <c r="F109">
        <f t="shared" si="2"/>
        <v>109</v>
      </c>
      <c r="G109" cm="1">
        <f t="array" aca="1" ref="G109" ca="1">LOOKUP(9.9E+307,--LEFT(MID(E109,MIN(FIND({1,2,3,4,5,6,7,8,9,0}, $E109&amp;"1023456789")),999),ROW(INDIRECT("1:999"))))</f>
        <v>34</v>
      </c>
    </row>
    <row r="110" spans="5:7" x14ac:dyDescent="0.2">
      <c r="E110" t="s">
        <v>299</v>
      </c>
      <c r="F110">
        <f t="shared" si="2"/>
        <v>110</v>
      </c>
      <c r="G110" cm="1">
        <f t="array" aca="1" ref="G110" ca="1">LOOKUP(9.9E+307,--LEFT(MID(E110,MIN(FIND({1,2,3,4,5,6,7,8,9,0}, $E110&amp;"1023456789")),999),ROW(INDIRECT("1:999"))))</f>
        <v>0.82420000000000004</v>
      </c>
    </row>
    <row r="111" spans="5:7" x14ac:dyDescent="0.2">
      <c r="E111" t="s">
        <v>300</v>
      </c>
      <c r="F111">
        <f t="shared" si="2"/>
        <v>111</v>
      </c>
      <c r="G111" cm="1">
        <f t="array" aca="1" ref="G111" ca="1">LOOKUP(9.9E+307,--LEFT(MID(E111,MIN(FIND({1,2,3,4,5,6,7,8,9,0}, $E111&amp;"1023456789")),999),ROW(INDIRECT("1:999"))))</f>
        <v>0.80664000000000002</v>
      </c>
    </row>
    <row r="112" spans="5:7" x14ac:dyDescent="0.2">
      <c r="E112" t="s">
        <v>105</v>
      </c>
      <c r="F112">
        <f t="shared" si="2"/>
        <v>112</v>
      </c>
      <c r="G112" cm="1">
        <f t="array" aca="1" ref="G112" ca="1">LOOKUP(9.9E+307,--LEFT(MID(E112,MIN(FIND({1,2,3,4,5,6,7,8,9,0}, $E112&amp;"1023456789")),999),ROW(INDIRECT("1:999"))))</f>
        <v>35</v>
      </c>
    </row>
    <row r="113" spans="5:7" x14ac:dyDescent="0.2">
      <c r="E113" t="s">
        <v>213</v>
      </c>
      <c r="F113">
        <f t="shared" si="2"/>
        <v>113</v>
      </c>
      <c r="G113" cm="1">
        <f t="array" aca="1" ref="G113" ca="1">LOOKUP(9.9E+307,--LEFT(MID(E113,MIN(FIND({1,2,3,4,5,6,7,8,9,0}, $E113&amp;"1023456789")),999),ROW(INDIRECT("1:999"))))</f>
        <v>0.8246</v>
      </c>
    </row>
    <row r="114" spans="5:7" x14ac:dyDescent="0.2">
      <c r="E114" t="s">
        <v>301</v>
      </c>
      <c r="F114">
        <f t="shared" si="2"/>
        <v>114</v>
      </c>
      <c r="G114" cm="1">
        <f t="array" aca="1" ref="G114" ca="1">LOOKUP(9.9E+307,--LEFT(MID(E114,MIN(FIND({1,2,3,4,5,6,7,8,9,0}, $E114&amp;"1023456789")),999),ROW(INDIRECT("1:999"))))</f>
        <v>0.80600000000000005</v>
      </c>
    </row>
    <row r="115" spans="5:7" x14ac:dyDescent="0.2">
      <c r="E115" t="s">
        <v>108</v>
      </c>
      <c r="F115">
        <f t="shared" si="2"/>
        <v>115</v>
      </c>
      <c r="G115" cm="1">
        <f t="array" aca="1" ref="G115" ca="1">LOOKUP(9.9E+307,--LEFT(MID(E115,MIN(FIND({1,2,3,4,5,6,7,8,9,0}, $E115&amp;"1023456789")),999),ROW(INDIRECT("1:999"))))</f>
        <v>36</v>
      </c>
    </row>
    <row r="116" spans="5:7" x14ac:dyDescent="0.2">
      <c r="E116" t="s">
        <v>302</v>
      </c>
      <c r="F116">
        <f t="shared" si="2"/>
        <v>116</v>
      </c>
      <c r="G116" cm="1">
        <f t="array" aca="1" ref="G116" ca="1">LOOKUP(9.9E+307,--LEFT(MID(E116,MIN(FIND({1,2,3,4,5,6,7,8,9,0}, $E116&amp;"1023456789")),999),ROW(INDIRECT("1:999"))))</f>
        <v>0.82979999999999998</v>
      </c>
    </row>
    <row r="117" spans="5:7" x14ac:dyDescent="0.2">
      <c r="E117" t="s">
        <v>303</v>
      </c>
      <c r="F117">
        <f t="shared" si="2"/>
        <v>117</v>
      </c>
      <c r="G117" cm="1">
        <f t="array" aca="1" ref="G117" ca="1">LOOKUP(9.9E+307,--LEFT(MID(E117,MIN(FIND({1,2,3,4,5,6,7,8,9,0}, $E117&amp;"1023456789")),999),ROW(INDIRECT("1:999"))))</f>
        <v>0.81015999999999999</v>
      </c>
    </row>
    <row r="118" spans="5:7" x14ac:dyDescent="0.2">
      <c r="E118" t="s">
        <v>110</v>
      </c>
      <c r="F118">
        <f t="shared" si="2"/>
        <v>118</v>
      </c>
      <c r="G118" cm="1">
        <f t="array" aca="1" ref="G118" ca="1">LOOKUP(9.9E+307,--LEFT(MID(E118,MIN(FIND({1,2,3,4,5,6,7,8,9,0}, $E118&amp;"1023456789")),999),ROW(INDIRECT("1:999"))))</f>
        <v>37</v>
      </c>
    </row>
    <row r="119" spans="5:7" x14ac:dyDescent="0.2">
      <c r="E119" t="s">
        <v>43</v>
      </c>
      <c r="F119">
        <f t="shared" si="2"/>
        <v>119</v>
      </c>
      <c r="G119" cm="1">
        <f t="array" aca="1" ref="G119" ca="1">LOOKUP(9.9E+307,--LEFT(MID(E119,MIN(FIND({1,2,3,4,5,6,7,8,9,0}, $E119&amp;"1023456789")),999),ROW(INDIRECT("1:999"))))</f>
        <v>0.82820000000000005</v>
      </c>
    </row>
    <row r="120" spans="5:7" x14ac:dyDescent="0.2">
      <c r="E120" t="s">
        <v>304</v>
      </c>
      <c r="F120">
        <f t="shared" si="2"/>
        <v>120</v>
      </c>
      <c r="G120" cm="1">
        <f t="array" aca="1" ref="G120" ca="1">LOOKUP(9.9E+307,--LEFT(MID(E120,MIN(FIND({1,2,3,4,5,6,7,8,9,0}, $E120&amp;"1023456789")),999),ROW(INDIRECT("1:999"))))</f>
        <v>0.80903999999999998</v>
      </c>
    </row>
    <row r="121" spans="5:7" x14ac:dyDescent="0.2">
      <c r="E121" t="s">
        <v>113</v>
      </c>
      <c r="F121">
        <f t="shared" si="2"/>
        <v>121</v>
      </c>
      <c r="G121" cm="1">
        <f t="array" aca="1" ref="G121" ca="1">LOOKUP(9.9E+307,--LEFT(MID(E121,MIN(FIND({1,2,3,4,5,6,7,8,9,0}, $E121&amp;"1023456789")),999),ROW(INDIRECT("1:999"))))</f>
        <v>38</v>
      </c>
    </row>
    <row r="122" spans="5:7" x14ac:dyDescent="0.2">
      <c r="E122" t="s">
        <v>210</v>
      </c>
      <c r="F122">
        <f t="shared" si="2"/>
        <v>122</v>
      </c>
      <c r="G122" cm="1">
        <f t="array" aca="1" ref="G122" ca="1">LOOKUP(9.9E+307,--LEFT(MID(E122,MIN(FIND({1,2,3,4,5,6,7,8,9,0}, $E122&amp;"1023456789")),999),ROW(INDIRECT("1:999"))))</f>
        <v>0.82799999999999996</v>
      </c>
    </row>
    <row r="123" spans="5:7" x14ac:dyDescent="0.2">
      <c r="E123" t="s">
        <v>305</v>
      </c>
      <c r="F123">
        <f t="shared" si="2"/>
        <v>123</v>
      </c>
      <c r="G123" cm="1">
        <f t="array" aca="1" ref="G123" ca="1">LOOKUP(9.9E+307,--LEFT(MID(E123,MIN(FIND({1,2,3,4,5,6,7,8,9,0}, $E123&amp;"1023456789")),999),ROW(INDIRECT("1:999"))))</f>
        <v>0.80928</v>
      </c>
    </row>
    <row r="124" spans="5:7" x14ac:dyDescent="0.2">
      <c r="E124" t="s">
        <v>115</v>
      </c>
      <c r="F124">
        <f t="shared" si="2"/>
        <v>124</v>
      </c>
      <c r="G124" cm="1">
        <f t="array" aca="1" ref="G124" ca="1">LOOKUP(9.9E+307,--LEFT(MID(E124,MIN(FIND({1,2,3,4,5,6,7,8,9,0}, $E124&amp;"1023456789")),999),ROW(INDIRECT("1:999"))))</f>
        <v>39</v>
      </c>
    </row>
    <row r="125" spans="5:7" x14ac:dyDescent="0.2">
      <c r="E125" t="s">
        <v>49</v>
      </c>
      <c r="F125">
        <f t="shared" si="2"/>
        <v>125</v>
      </c>
      <c r="G125" cm="1">
        <f t="array" aca="1" ref="G125" ca="1">LOOKUP(9.9E+307,--LEFT(MID(E125,MIN(FIND({1,2,3,4,5,6,7,8,9,0}, $E125&amp;"1023456789")),999),ROW(INDIRECT("1:999"))))</f>
        <v>0.82840000000000003</v>
      </c>
    </row>
    <row r="126" spans="5:7" x14ac:dyDescent="0.2">
      <c r="E126" t="s">
        <v>217</v>
      </c>
      <c r="F126">
        <f t="shared" si="2"/>
        <v>126</v>
      </c>
      <c r="G126" cm="1">
        <f t="array" aca="1" ref="G126" ca="1">LOOKUP(9.9E+307,--LEFT(MID(E126,MIN(FIND({1,2,3,4,5,6,7,8,9,0}, $E126&amp;"1023456789")),999),ROW(INDIRECT("1:999"))))</f>
        <v>0.80976000000000004</v>
      </c>
    </row>
    <row r="127" spans="5:7" x14ac:dyDescent="0.2">
      <c r="E127" t="s">
        <v>118</v>
      </c>
      <c r="F127">
        <f t="shared" si="2"/>
        <v>127</v>
      </c>
      <c r="G127" cm="1">
        <f t="array" aca="1" ref="G127" ca="1">LOOKUP(9.9E+307,--LEFT(MID(E127,MIN(FIND({1,2,3,4,5,6,7,8,9,0}, $E127&amp;"1023456789")),999),ROW(INDIRECT("1:999"))))</f>
        <v>40</v>
      </c>
    </row>
    <row r="128" spans="5:7" x14ac:dyDescent="0.2">
      <c r="E128" t="s">
        <v>306</v>
      </c>
      <c r="F128">
        <f t="shared" si="2"/>
        <v>128</v>
      </c>
      <c r="G128" cm="1">
        <f t="array" aca="1" ref="G128" ca="1">LOOKUP(9.9E+307,--LEFT(MID(E128,MIN(FIND({1,2,3,4,5,6,7,8,9,0}, $E128&amp;"1023456789")),999),ROW(INDIRECT("1:999"))))</f>
        <v>0.8286</v>
      </c>
    </row>
    <row r="129" spans="5:7" x14ac:dyDescent="0.2">
      <c r="E129" t="s">
        <v>196</v>
      </c>
      <c r="F129">
        <f t="shared" si="2"/>
        <v>129</v>
      </c>
      <c r="G129" cm="1">
        <f t="array" aca="1" ref="G129" ca="1">LOOKUP(9.9E+307,--LEFT(MID(E129,MIN(FIND({1,2,3,4,5,6,7,8,9,0}, $E129&amp;"1023456789")),999),ROW(INDIRECT("1:999"))))</f>
        <v>0.80984</v>
      </c>
    </row>
    <row r="130" spans="5:7" x14ac:dyDescent="0.2">
      <c r="E130" t="s">
        <v>121</v>
      </c>
      <c r="F130">
        <f t="shared" si="2"/>
        <v>130</v>
      </c>
      <c r="G130" cm="1">
        <f t="array" aca="1" ref="G130" ca="1">LOOKUP(9.9E+307,--LEFT(MID(E130,MIN(FIND({1,2,3,4,5,6,7,8,9,0}, $E130&amp;"1023456789")),999),ROW(INDIRECT("1:999"))))</f>
        <v>4</v>
      </c>
    </row>
    <row r="131" spans="5:7" x14ac:dyDescent="0.2">
      <c r="E131" t="s">
        <v>31</v>
      </c>
      <c r="F131">
        <f t="shared" ref="F131:F166" si="3">F130+1</f>
        <v>131</v>
      </c>
      <c r="G131" cm="1">
        <f t="array" aca="1" ref="G131" ca="1">LOOKUP(9.9E+307,--LEFT(MID(E131,MIN(FIND({1,2,3,4,5,6,7,8,9,0}, $E131&amp;"1023456789")),999),ROW(INDIRECT("1:999"))))</f>
        <v>1000</v>
      </c>
    </row>
    <row r="132" spans="5:7" x14ac:dyDescent="0.2">
      <c r="E132" t="s">
        <v>122</v>
      </c>
      <c r="F132">
        <f t="shared" si="3"/>
        <v>132</v>
      </c>
      <c r="G132" cm="1">
        <f t="array" aca="1" ref="G132" ca="1">LOOKUP(9.9E+307,--LEFT(MID(E132,MIN(FIND({1,2,3,4,5,6,7,8,9,0}, $E132&amp;"1023456789")),999),ROW(INDIRECT("1:999"))))</f>
        <v>5000</v>
      </c>
    </row>
    <row r="133" spans="5:7" x14ac:dyDescent="0.2">
      <c r="E133" t="s">
        <v>123</v>
      </c>
      <c r="F133">
        <f t="shared" si="3"/>
        <v>133</v>
      </c>
      <c r="G133" cm="1">
        <f t="array" aca="1" ref="G133" ca="1">LOOKUP(9.9E+307,--LEFT(MID(E133,MIN(FIND({1,2,3,4,5,6,7,8,9,0}, $E133&amp;"1023456789")),999),ROW(INDIRECT("1:999"))))</f>
        <v>41</v>
      </c>
    </row>
    <row r="134" spans="5:7" x14ac:dyDescent="0.2">
      <c r="E134" t="s">
        <v>307</v>
      </c>
      <c r="F134">
        <f t="shared" si="3"/>
        <v>134</v>
      </c>
      <c r="G134" cm="1">
        <f t="array" aca="1" ref="G134" ca="1">LOOKUP(9.9E+307,--LEFT(MID(E134,MIN(FIND({1,2,3,4,5,6,7,8,9,0}, $E134&amp;"1023456789")),999),ROW(INDIRECT("1:999"))))</f>
        <v>0.83279999999999998</v>
      </c>
    </row>
    <row r="135" spans="5:7" x14ac:dyDescent="0.2">
      <c r="E135" t="s">
        <v>308</v>
      </c>
      <c r="F135">
        <f t="shared" si="3"/>
        <v>135</v>
      </c>
      <c r="G135" cm="1">
        <f t="array" aca="1" ref="G135" ca="1">LOOKUP(9.9E+307,--LEFT(MID(E135,MIN(FIND({1,2,3,4,5,6,7,8,9,0}, $E135&amp;"1023456789")),999),ROW(INDIRECT("1:999"))))</f>
        <v>0.82504</v>
      </c>
    </row>
    <row r="136" spans="5:7" x14ac:dyDescent="0.2">
      <c r="E136" t="s">
        <v>126</v>
      </c>
      <c r="F136">
        <f t="shared" si="3"/>
        <v>136</v>
      </c>
      <c r="G136" cm="1">
        <f t="array" aca="1" ref="G136" ca="1">LOOKUP(9.9E+307,--LEFT(MID(E136,MIN(FIND({1,2,3,4,5,6,7,8,9,0}, $E136&amp;"1023456789")),999),ROW(INDIRECT("1:999"))))</f>
        <v>42</v>
      </c>
    </row>
    <row r="137" spans="5:7" x14ac:dyDescent="0.2">
      <c r="E137" t="s">
        <v>309</v>
      </c>
      <c r="F137">
        <f t="shared" si="3"/>
        <v>137</v>
      </c>
      <c r="G137" cm="1">
        <f t="array" aca="1" ref="G137" ca="1">LOOKUP(9.9E+307,--LEFT(MID(E137,MIN(FIND({1,2,3,4,5,6,7,8,9,0}, $E137&amp;"1023456789")),999),ROW(INDIRECT("1:999"))))</f>
        <v>0.84640000000000004</v>
      </c>
    </row>
    <row r="138" spans="5:7" x14ac:dyDescent="0.2">
      <c r="E138" t="s">
        <v>310</v>
      </c>
      <c r="F138">
        <f t="shared" si="3"/>
        <v>138</v>
      </c>
      <c r="G138" cm="1">
        <f t="array" aca="1" ref="G138" ca="1">LOOKUP(9.9E+307,--LEFT(MID(E138,MIN(FIND({1,2,3,4,5,6,7,8,9,0}, $E138&amp;"1023456789")),999),ROW(INDIRECT("1:999"))))</f>
        <v>0.82855999999999996</v>
      </c>
    </row>
    <row r="139" spans="5:7" x14ac:dyDescent="0.2">
      <c r="E139" t="s">
        <v>129</v>
      </c>
      <c r="F139">
        <f t="shared" si="3"/>
        <v>139</v>
      </c>
      <c r="G139" cm="1">
        <f t="array" aca="1" ref="G139" ca="1">LOOKUP(9.9E+307,--LEFT(MID(E139,MIN(FIND({1,2,3,4,5,6,7,8,9,0}, $E139&amp;"1023456789")),999),ROW(INDIRECT("1:999"))))</f>
        <v>43</v>
      </c>
    </row>
    <row r="140" spans="5:7" x14ac:dyDescent="0.2">
      <c r="E140" t="s">
        <v>311</v>
      </c>
      <c r="F140">
        <f t="shared" si="3"/>
        <v>140</v>
      </c>
      <c r="G140" cm="1">
        <f t="array" aca="1" ref="G140" ca="1">LOOKUP(9.9E+307,--LEFT(MID(E140,MIN(FIND({1,2,3,4,5,6,7,8,9,0}, $E140&amp;"1023456789")),999),ROW(INDIRECT("1:999"))))</f>
        <v>0.84079999999999999</v>
      </c>
    </row>
    <row r="141" spans="5:7" x14ac:dyDescent="0.2">
      <c r="E141" t="s">
        <v>312</v>
      </c>
      <c r="F141">
        <f t="shared" si="3"/>
        <v>141</v>
      </c>
      <c r="G141" cm="1">
        <f t="array" aca="1" ref="G141" ca="1">LOOKUP(9.9E+307,--LEFT(MID(E141,MIN(FIND({1,2,3,4,5,6,7,8,9,0}, $E141&amp;"1023456789")),999),ROW(INDIRECT("1:999"))))</f>
        <v>0.81816</v>
      </c>
    </row>
    <row r="142" spans="5:7" x14ac:dyDescent="0.2">
      <c r="E142" t="s">
        <v>132</v>
      </c>
      <c r="F142">
        <f t="shared" si="3"/>
        <v>142</v>
      </c>
      <c r="G142" cm="1">
        <f t="array" aca="1" ref="G142" ca="1">LOOKUP(9.9E+307,--LEFT(MID(E142,MIN(FIND({1,2,3,4,5,6,7,8,9,0}, $E142&amp;"1023456789")),999),ROW(INDIRECT("1:999"))))</f>
        <v>44</v>
      </c>
    </row>
    <row r="143" spans="5:7" x14ac:dyDescent="0.2">
      <c r="E143" t="s">
        <v>313</v>
      </c>
      <c r="F143">
        <f t="shared" si="3"/>
        <v>143</v>
      </c>
      <c r="G143" cm="1">
        <f t="array" aca="1" ref="G143" ca="1">LOOKUP(9.9E+307,--LEFT(MID(E143,MIN(FIND({1,2,3,4,5,6,7,8,9,0}, $E143&amp;"1023456789")),999),ROW(INDIRECT("1:999"))))</f>
        <v>0.84319999999999995</v>
      </c>
    </row>
    <row r="144" spans="5:7" x14ac:dyDescent="0.2">
      <c r="E144" t="s">
        <v>314</v>
      </c>
      <c r="F144">
        <f t="shared" si="3"/>
        <v>144</v>
      </c>
      <c r="G144" cm="1">
        <f t="array" aca="1" ref="G144" ca="1">LOOKUP(9.9E+307,--LEFT(MID(E144,MIN(FIND({1,2,3,4,5,6,7,8,9,0}, $E144&amp;"1023456789")),999),ROW(INDIRECT("1:999"))))</f>
        <v>0.82176000000000005</v>
      </c>
    </row>
    <row r="145" spans="5:7" x14ac:dyDescent="0.2">
      <c r="E145" t="s">
        <v>135</v>
      </c>
      <c r="F145">
        <f t="shared" si="3"/>
        <v>145</v>
      </c>
      <c r="G145" cm="1">
        <f t="array" aca="1" ref="G145" ca="1">LOOKUP(9.9E+307,--LEFT(MID(E145,MIN(FIND({1,2,3,4,5,6,7,8,9,0}, $E145&amp;"1023456789")),999),ROW(INDIRECT("1:999"))))</f>
        <v>45</v>
      </c>
    </row>
    <row r="146" spans="5:7" x14ac:dyDescent="0.2">
      <c r="E146" t="s">
        <v>315</v>
      </c>
      <c r="F146">
        <f t="shared" si="3"/>
        <v>146</v>
      </c>
      <c r="G146" cm="1">
        <f t="array" aca="1" ref="G146" ca="1">LOOKUP(9.9E+307,--LEFT(MID(E146,MIN(FIND({1,2,3,4,5,6,7,8,9,0}, $E146&amp;"1023456789")),999),ROW(INDIRECT("1:999"))))</f>
        <v>0.84419999999999995</v>
      </c>
    </row>
    <row r="147" spans="5:7" x14ac:dyDescent="0.2">
      <c r="E147" t="s">
        <v>316</v>
      </c>
      <c r="F147">
        <f t="shared" si="3"/>
        <v>147</v>
      </c>
      <c r="G147" cm="1">
        <f t="array" aca="1" ref="G147" ca="1">LOOKUP(9.9E+307,--LEFT(MID(E147,MIN(FIND({1,2,3,4,5,6,7,8,9,0}, $E147&amp;"1023456789")),999),ROW(INDIRECT("1:999"))))</f>
        <v>0.81888000000000005</v>
      </c>
    </row>
    <row r="148" spans="5:7" x14ac:dyDescent="0.2">
      <c r="E148" t="s">
        <v>138</v>
      </c>
      <c r="F148">
        <f t="shared" si="3"/>
        <v>148</v>
      </c>
      <c r="G148" cm="1">
        <f t="array" aca="1" ref="G148" ca="1">LOOKUP(9.9E+307,--LEFT(MID(E148,MIN(FIND({1,2,3,4,5,6,7,8,9,0}, $E148&amp;"1023456789")),999),ROW(INDIRECT("1:999"))))</f>
        <v>46</v>
      </c>
    </row>
    <row r="149" spans="5:7" x14ac:dyDescent="0.2">
      <c r="E149" t="s">
        <v>317</v>
      </c>
      <c r="F149">
        <f t="shared" si="3"/>
        <v>149</v>
      </c>
      <c r="G149" cm="1">
        <f t="array" aca="1" ref="G149" ca="1">LOOKUP(9.9E+307,--LEFT(MID(E149,MIN(FIND({1,2,3,4,5,6,7,8,9,0}, $E149&amp;"1023456789")),999),ROW(INDIRECT("1:999"))))</f>
        <v>0.84340000000000004</v>
      </c>
    </row>
    <row r="150" spans="5:7" x14ac:dyDescent="0.2">
      <c r="E150" t="s">
        <v>318</v>
      </c>
      <c r="F150">
        <f t="shared" si="3"/>
        <v>150</v>
      </c>
      <c r="G150" cm="1">
        <f t="array" aca="1" ref="G150" ca="1">LOOKUP(9.9E+307,--LEFT(MID(E150,MIN(FIND({1,2,3,4,5,6,7,8,9,0}, $E150&amp;"1023456789")),999),ROW(INDIRECT("1:999"))))</f>
        <v>0.81928000000000001</v>
      </c>
    </row>
    <row r="151" spans="5:7" x14ac:dyDescent="0.2">
      <c r="E151" t="s">
        <v>141</v>
      </c>
      <c r="F151">
        <f t="shared" si="3"/>
        <v>151</v>
      </c>
      <c r="G151" cm="1">
        <f t="array" aca="1" ref="G151" ca="1">LOOKUP(9.9E+307,--LEFT(MID(E151,MIN(FIND({1,2,3,4,5,6,7,8,9,0}, $E151&amp;"1023456789")),999),ROW(INDIRECT("1:999"))))</f>
        <v>47</v>
      </c>
    </row>
    <row r="152" spans="5:7" x14ac:dyDescent="0.2">
      <c r="E152" t="s">
        <v>319</v>
      </c>
      <c r="F152">
        <f t="shared" si="3"/>
        <v>152</v>
      </c>
      <c r="G152" cm="1">
        <f t="array" aca="1" ref="G152" ca="1">LOOKUP(9.9E+307,--LEFT(MID(E152,MIN(FIND({1,2,3,4,5,6,7,8,9,0}, $E152&amp;"1023456789")),999),ROW(INDIRECT("1:999"))))</f>
        <v>0.84219999999999995</v>
      </c>
    </row>
    <row r="153" spans="5:7" x14ac:dyDescent="0.2">
      <c r="E153" t="s">
        <v>320</v>
      </c>
      <c r="F153">
        <f t="shared" si="3"/>
        <v>153</v>
      </c>
      <c r="G153" cm="1">
        <f t="array" aca="1" ref="G153" ca="1">LOOKUP(9.9E+307,--LEFT(MID(E153,MIN(FIND({1,2,3,4,5,6,7,8,9,0}, $E153&amp;"1023456789")),999),ROW(INDIRECT("1:999"))))</f>
        <v>0.81872</v>
      </c>
    </row>
    <row r="154" spans="5:7" x14ac:dyDescent="0.2">
      <c r="E154" t="s">
        <v>144</v>
      </c>
      <c r="F154">
        <f t="shared" si="3"/>
        <v>154</v>
      </c>
      <c r="G154" cm="1">
        <f t="array" aca="1" ref="G154" ca="1">LOOKUP(9.9E+307,--LEFT(MID(E154,MIN(FIND({1,2,3,4,5,6,7,8,9,0}, $E154&amp;"1023456789")),999),ROW(INDIRECT("1:999"))))</f>
        <v>48</v>
      </c>
    </row>
    <row r="155" spans="5:7" x14ac:dyDescent="0.2">
      <c r="E155" t="s">
        <v>321</v>
      </c>
      <c r="F155">
        <f t="shared" si="3"/>
        <v>155</v>
      </c>
      <c r="G155" cm="1">
        <f t="array" aca="1" ref="G155" ca="1">LOOKUP(9.9E+307,--LEFT(MID(E155,MIN(FIND({1,2,3,4,5,6,7,8,9,0}, $E155&amp;"1023456789")),999),ROW(INDIRECT("1:999"))))</f>
        <v>0.84299999999999997</v>
      </c>
    </row>
    <row r="156" spans="5:7" x14ac:dyDescent="0.2">
      <c r="E156" t="s">
        <v>322</v>
      </c>
      <c r="F156">
        <f t="shared" si="3"/>
        <v>156</v>
      </c>
      <c r="G156" cm="1">
        <f t="array" aca="1" ref="G156" ca="1">LOOKUP(9.9E+307,--LEFT(MID(E156,MIN(FIND({1,2,3,4,5,6,7,8,9,0}, $E156&amp;"1023456789")),999),ROW(INDIRECT("1:999"))))</f>
        <v>0.81855999999999995</v>
      </c>
    </row>
    <row r="157" spans="5:7" x14ac:dyDescent="0.2">
      <c r="E157" t="s">
        <v>147</v>
      </c>
      <c r="F157">
        <f t="shared" si="3"/>
        <v>157</v>
      </c>
      <c r="G157" cm="1">
        <f t="array" aca="1" ref="G157" ca="1">LOOKUP(9.9E+307,--LEFT(MID(E157,MIN(FIND({1,2,3,4,5,6,7,8,9,0}, $E157&amp;"1023456789")),999),ROW(INDIRECT("1:999"))))</f>
        <v>49</v>
      </c>
    </row>
    <row r="158" spans="5:7" x14ac:dyDescent="0.2">
      <c r="E158" t="s">
        <v>313</v>
      </c>
      <c r="F158">
        <f t="shared" si="3"/>
        <v>158</v>
      </c>
      <c r="G158" cm="1">
        <f t="array" aca="1" ref="G158" ca="1">LOOKUP(9.9E+307,--LEFT(MID(E158,MIN(FIND({1,2,3,4,5,6,7,8,9,0}, $E158&amp;"1023456789")),999),ROW(INDIRECT("1:999"))))</f>
        <v>0.84319999999999995</v>
      </c>
    </row>
    <row r="159" spans="5:7" x14ac:dyDescent="0.2">
      <c r="E159" t="s">
        <v>323</v>
      </c>
      <c r="F159">
        <f t="shared" si="3"/>
        <v>159</v>
      </c>
      <c r="G159" cm="1">
        <f t="array" aca="1" ref="G159" ca="1">LOOKUP(9.9E+307,--LEFT(MID(E159,MIN(FIND({1,2,3,4,5,6,7,8,9,0}, $E159&amp;"1023456789")),999),ROW(INDIRECT("1:999"))))</f>
        <v>0.81832000000000005</v>
      </c>
    </row>
    <row r="160" spans="5:7" x14ac:dyDescent="0.2">
      <c r="E160" t="s">
        <v>150</v>
      </c>
      <c r="F160">
        <f t="shared" si="3"/>
        <v>160</v>
      </c>
      <c r="G160" cm="1">
        <f t="array" aca="1" ref="G160" ca="1">LOOKUP(9.9E+307,--LEFT(MID(E160,MIN(FIND({1,2,3,4,5,6,7,8,9,0}, $E160&amp;"1023456789")),999),ROW(INDIRECT("1:999"))))</f>
        <v>50</v>
      </c>
    </row>
    <row r="161" spans="5:7" x14ac:dyDescent="0.2">
      <c r="E161" t="s">
        <v>324</v>
      </c>
      <c r="F161">
        <f t="shared" si="3"/>
        <v>161</v>
      </c>
      <c r="G161" cm="1">
        <f t="array" aca="1" ref="G161" ca="1">LOOKUP(9.9E+307,--LEFT(MID(E161,MIN(FIND({1,2,3,4,5,6,7,8,9,0}, $E161&amp;"1023456789")),999),ROW(INDIRECT("1:999"))))</f>
        <v>0.84360000000000002</v>
      </c>
    </row>
    <row r="162" spans="5:7" x14ac:dyDescent="0.2">
      <c r="E162" t="s">
        <v>325</v>
      </c>
      <c r="F162">
        <f t="shared" si="3"/>
        <v>162</v>
      </c>
      <c r="G162" cm="1">
        <f t="array" aca="1" ref="G162" ca="1">LOOKUP(9.9E+307,--LEFT(MID(E162,MIN(FIND({1,2,3,4,5,6,7,8,9,0}, $E162&amp;"1023456789")),999),ROW(INDIRECT("1:999"))))</f>
        <v>0.81808000000000003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83752-4ED4-6B49-88A3-2F4C058C24E3}">
  <dimension ref="B2:I79"/>
  <sheetViews>
    <sheetView workbookViewId="0">
      <selection activeCell="K30" sqref="K30"/>
    </sheetView>
  </sheetViews>
  <sheetFormatPr baseColWidth="10" defaultRowHeight="16" x14ac:dyDescent="0.2"/>
  <cols>
    <col min="3" max="3" width="15.5" customWidth="1"/>
    <col min="4" max="4" width="15.6640625" customWidth="1"/>
  </cols>
  <sheetData>
    <row r="2" spans="2:9" x14ac:dyDescent="0.2">
      <c r="B2" t="s">
        <v>0</v>
      </c>
      <c r="C2" t="s">
        <v>1</v>
      </c>
      <c r="D2" t="s">
        <v>2</v>
      </c>
      <c r="E2" t="s">
        <v>3</v>
      </c>
      <c r="G2" t="s">
        <v>51</v>
      </c>
      <c r="I2" t="s">
        <v>80</v>
      </c>
    </row>
    <row r="3" spans="2:9" x14ac:dyDescent="0.2">
      <c r="B3">
        <v>1</v>
      </c>
      <c r="C3">
        <v>0.75319999999999998</v>
      </c>
      <c r="D3">
        <v>0.74304000000000003</v>
      </c>
      <c r="E3" t="s">
        <v>4</v>
      </c>
      <c r="G3" t="s">
        <v>52</v>
      </c>
      <c r="I3" t="s">
        <v>81</v>
      </c>
    </row>
    <row r="4" spans="2:9" x14ac:dyDescent="0.2">
      <c r="B4">
        <f>B3+1</f>
        <v>2</v>
      </c>
      <c r="C4">
        <v>0.79859999999999998</v>
      </c>
      <c r="D4">
        <v>0.79888000000000003</v>
      </c>
      <c r="E4" t="s">
        <v>5</v>
      </c>
      <c r="G4" t="s">
        <v>53</v>
      </c>
      <c r="I4" t="s">
        <v>82</v>
      </c>
    </row>
    <row r="5" spans="2:9" x14ac:dyDescent="0.2">
      <c r="B5">
        <f>B4+1</f>
        <v>3</v>
      </c>
      <c r="C5">
        <v>0.80679999999999996</v>
      </c>
      <c r="D5">
        <v>0.80935999999999997</v>
      </c>
      <c r="E5" t="s">
        <v>6</v>
      </c>
      <c r="G5" t="s">
        <v>54</v>
      </c>
      <c r="I5" t="s">
        <v>83</v>
      </c>
    </row>
    <row r="6" spans="2:9" x14ac:dyDescent="0.2">
      <c r="B6">
        <f t="shared" ref="B6:B44" si="0">B5+1</f>
        <v>4</v>
      </c>
      <c r="C6">
        <v>0.80700000000000005</v>
      </c>
      <c r="D6">
        <v>0.81303999999999998</v>
      </c>
      <c r="E6" t="s">
        <v>7</v>
      </c>
      <c r="G6" t="s">
        <v>55</v>
      </c>
      <c r="I6" t="s">
        <v>84</v>
      </c>
    </row>
    <row r="7" spans="2:9" x14ac:dyDescent="0.2">
      <c r="B7">
        <f t="shared" si="0"/>
        <v>5</v>
      </c>
      <c r="C7">
        <v>0.80359999999999998</v>
      </c>
      <c r="D7">
        <v>0.81079999999999997</v>
      </c>
      <c r="E7" t="s">
        <v>8</v>
      </c>
      <c r="G7" t="s">
        <v>53</v>
      </c>
      <c r="I7" t="s">
        <v>85</v>
      </c>
    </row>
    <row r="8" spans="2:9" x14ac:dyDescent="0.2">
      <c r="B8">
        <f t="shared" si="0"/>
        <v>6</v>
      </c>
      <c r="C8">
        <v>0.79859999999999998</v>
      </c>
      <c r="D8">
        <v>0.80959999999999999</v>
      </c>
      <c r="E8" t="s">
        <v>9</v>
      </c>
      <c r="G8" t="s">
        <v>56</v>
      </c>
      <c r="I8" t="s">
        <v>86</v>
      </c>
    </row>
    <row r="9" spans="2:9" x14ac:dyDescent="0.2">
      <c r="B9">
        <f t="shared" si="0"/>
        <v>7</v>
      </c>
      <c r="C9">
        <v>0.7944</v>
      </c>
      <c r="D9">
        <v>0.80959999999999999</v>
      </c>
      <c r="E9" t="s">
        <v>10</v>
      </c>
      <c r="G9" t="s">
        <v>46</v>
      </c>
      <c r="I9" t="s">
        <v>87</v>
      </c>
    </row>
    <row r="10" spans="2:9" x14ac:dyDescent="0.2">
      <c r="B10">
        <f t="shared" si="0"/>
        <v>8</v>
      </c>
      <c r="C10">
        <v>0.79359999999999997</v>
      </c>
      <c r="D10">
        <v>0.80808000000000002</v>
      </c>
      <c r="E10" t="s">
        <v>11</v>
      </c>
      <c r="G10" t="s">
        <v>57</v>
      </c>
      <c r="I10" t="s">
        <v>88</v>
      </c>
    </row>
    <row r="11" spans="2:9" x14ac:dyDescent="0.2">
      <c r="B11">
        <f t="shared" si="0"/>
        <v>9</v>
      </c>
      <c r="C11">
        <v>0.7944</v>
      </c>
      <c r="D11">
        <v>0.80864000000000003</v>
      </c>
      <c r="E11" t="s">
        <v>12</v>
      </c>
      <c r="G11" t="s">
        <v>58</v>
      </c>
      <c r="I11" t="s">
        <v>89</v>
      </c>
    </row>
    <row r="12" spans="2:9" x14ac:dyDescent="0.2">
      <c r="B12">
        <f t="shared" si="0"/>
        <v>10</v>
      </c>
      <c r="C12">
        <v>0.7944</v>
      </c>
      <c r="D12">
        <v>0.80959999999999999</v>
      </c>
      <c r="E12" t="s">
        <v>13</v>
      </c>
      <c r="G12" t="s">
        <v>55</v>
      </c>
      <c r="I12" t="s">
        <v>90</v>
      </c>
    </row>
    <row r="13" spans="2:9" x14ac:dyDescent="0.2">
      <c r="B13">
        <f t="shared" si="0"/>
        <v>11</v>
      </c>
      <c r="C13">
        <v>0.79620000000000002</v>
      </c>
      <c r="D13">
        <v>0.75016000000000005</v>
      </c>
      <c r="E13" t="s">
        <v>14</v>
      </c>
      <c r="G13" t="s">
        <v>59</v>
      </c>
      <c r="I13" t="s">
        <v>85</v>
      </c>
    </row>
    <row r="14" spans="2:9" x14ac:dyDescent="0.2">
      <c r="B14">
        <f t="shared" si="0"/>
        <v>12</v>
      </c>
      <c r="C14">
        <v>0.83020000000000005</v>
      </c>
      <c r="D14">
        <v>0.82096000000000002</v>
      </c>
      <c r="E14" t="s">
        <v>15</v>
      </c>
      <c r="G14" t="s">
        <v>60</v>
      </c>
      <c r="I14" t="s">
        <v>91</v>
      </c>
    </row>
    <row r="15" spans="2:9" x14ac:dyDescent="0.2">
      <c r="B15">
        <f t="shared" si="0"/>
        <v>13</v>
      </c>
      <c r="C15">
        <v>0.82199999999999995</v>
      </c>
      <c r="D15">
        <v>0.82055999999999996</v>
      </c>
      <c r="E15" t="s">
        <v>16</v>
      </c>
      <c r="G15" t="s">
        <v>31</v>
      </c>
      <c r="I15" t="s">
        <v>31</v>
      </c>
    </row>
    <row r="16" spans="2:9" x14ac:dyDescent="0.2">
      <c r="B16">
        <f t="shared" si="0"/>
        <v>14</v>
      </c>
      <c r="C16">
        <v>0.82820000000000005</v>
      </c>
      <c r="D16">
        <v>0.81711999999999996</v>
      </c>
      <c r="E16" t="s">
        <v>17</v>
      </c>
      <c r="G16" t="s">
        <v>61</v>
      </c>
      <c r="I16" t="s">
        <v>92</v>
      </c>
    </row>
    <row r="17" spans="2:9" x14ac:dyDescent="0.2">
      <c r="B17">
        <f t="shared" si="0"/>
        <v>15</v>
      </c>
      <c r="C17">
        <v>0.82640000000000002</v>
      </c>
      <c r="D17">
        <v>0.81879999999999997</v>
      </c>
      <c r="E17" t="s">
        <v>18</v>
      </c>
      <c r="G17" t="s">
        <v>62</v>
      </c>
      <c r="I17" t="s">
        <v>93</v>
      </c>
    </row>
    <row r="18" spans="2:9" x14ac:dyDescent="0.2">
      <c r="B18">
        <f t="shared" si="0"/>
        <v>16</v>
      </c>
      <c r="C18">
        <v>0.82840000000000003</v>
      </c>
      <c r="D18">
        <v>0.81696000000000002</v>
      </c>
      <c r="E18" t="s">
        <v>7</v>
      </c>
      <c r="G18" t="s">
        <v>63</v>
      </c>
      <c r="I18" t="s">
        <v>94</v>
      </c>
    </row>
    <row r="19" spans="2:9" x14ac:dyDescent="0.2">
      <c r="B19">
        <f t="shared" si="0"/>
        <v>17</v>
      </c>
      <c r="C19">
        <v>0.82720000000000005</v>
      </c>
      <c r="D19">
        <v>0.81767999999999996</v>
      </c>
      <c r="E19" t="s">
        <v>19</v>
      </c>
      <c r="G19" t="s">
        <v>64</v>
      </c>
      <c r="I19" t="s">
        <v>95</v>
      </c>
    </row>
    <row r="20" spans="2:9" x14ac:dyDescent="0.2">
      <c r="B20">
        <f t="shared" si="0"/>
        <v>18</v>
      </c>
      <c r="C20">
        <v>0.82699999999999996</v>
      </c>
      <c r="D20">
        <v>0.81767999999999996</v>
      </c>
      <c r="E20" t="s">
        <v>20</v>
      </c>
      <c r="G20" t="s">
        <v>65</v>
      </c>
      <c r="I20" t="s">
        <v>96</v>
      </c>
    </row>
    <row r="21" spans="2:9" x14ac:dyDescent="0.2">
      <c r="B21">
        <f t="shared" si="0"/>
        <v>19</v>
      </c>
      <c r="C21">
        <v>0.82640000000000002</v>
      </c>
      <c r="D21">
        <v>0.81791999999999998</v>
      </c>
      <c r="E21" t="s">
        <v>21</v>
      </c>
      <c r="G21" t="s">
        <v>66</v>
      </c>
      <c r="I21" t="s">
        <v>97</v>
      </c>
    </row>
    <row r="22" spans="2:9" x14ac:dyDescent="0.2">
      <c r="B22">
        <f t="shared" si="0"/>
        <v>20</v>
      </c>
      <c r="C22">
        <v>0.82699999999999996</v>
      </c>
      <c r="D22">
        <v>0.81776000000000004</v>
      </c>
      <c r="E22" t="s">
        <v>22</v>
      </c>
      <c r="G22" t="s">
        <v>67</v>
      </c>
      <c r="I22" t="s">
        <v>98</v>
      </c>
    </row>
    <row r="23" spans="2:9" x14ac:dyDescent="0.2">
      <c r="B23">
        <f t="shared" si="0"/>
        <v>21</v>
      </c>
      <c r="C23">
        <v>0.69279999999999997</v>
      </c>
      <c r="D23">
        <v>0.67103999999999997</v>
      </c>
      <c r="E23" t="s">
        <v>23</v>
      </c>
      <c r="G23" t="s">
        <v>68</v>
      </c>
      <c r="I23" t="s">
        <v>99</v>
      </c>
    </row>
    <row r="24" spans="2:9" x14ac:dyDescent="0.2">
      <c r="B24">
        <f t="shared" si="0"/>
        <v>22</v>
      </c>
      <c r="C24">
        <v>0.84460000000000002</v>
      </c>
      <c r="D24">
        <v>0.83640000000000003</v>
      </c>
      <c r="E24" t="s">
        <v>24</v>
      </c>
      <c r="G24" t="s">
        <v>69</v>
      </c>
      <c r="I24" t="s">
        <v>100</v>
      </c>
    </row>
    <row r="25" spans="2:9" x14ac:dyDescent="0.2">
      <c r="B25">
        <f t="shared" si="0"/>
        <v>23</v>
      </c>
      <c r="C25">
        <v>0.84240000000000004</v>
      </c>
      <c r="D25">
        <v>0.83176000000000005</v>
      </c>
      <c r="E25" t="s">
        <v>25</v>
      </c>
      <c r="G25" t="s">
        <v>70</v>
      </c>
      <c r="I25" t="s">
        <v>101</v>
      </c>
    </row>
    <row r="26" spans="2:9" x14ac:dyDescent="0.2">
      <c r="B26">
        <f t="shared" si="0"/>
        <v>24</v>
      </c>
      <c r="C26">
        <v>0.85140000000000005</v>
      </c>
      <c r="D26">
        <v>0.82920000000000005</v>
      </c>
      <c r="E26" t="s">
        <v>26</v>
      </c>
      <c r="G26" t="s">
        <v>71</v>
      </c>
      <c r="I26" t="s">
        <v>102</v>
      </c>
    </row>
    <row r="27" spans="2:9" x14ac:dyDescent="0.2">
      <c r="B27">
        <f t="shared" si="0"/>
        <v>25</v>
      </c>
      <c r="C27">
        <v>0.84499999999999997</v>
      </c>
      <c r="D27">
        <v>0.82799999999999996</v>
      </c>
      <c r="E27" t="s">
        <v>21</v>
      </c>
      <c r="G27" t="s">
        <v>72</v>
      </c>
      <c r="I27" t="s">
        <v>103</v>
      </c>
    </row>
    <row r="28" spans="2:9" x14ac:dyDescent="0.2">
      <c r="B28">
        <f t="shared" si="0"/>
        <v>26</v>
      </c>
      <c r="C28">
        <v>0.84519999999999995</v>
      </c>
      <c r="D28">
        <v>0.82584000000000002</v>
      </c>
      <c r="E28" t="s">
        <v>27</v>
      </c>
      <c r="G28" t="s">
        <v>73</v>
      </c>
      <c r="I28" t="s">
        <v>104</v>
      </c>
    </row>
    <row r="29" spans="2:9" x14ac:dyDescent="0.2">
      <c r="B29">
        <f t="shared" si="0"/>
        <v>27</v>
      </c>
      <c r="C29">
        <v>0.84599999999999997</v>
      </c>
      <c r="D29">
        <v>0.82296000000000002</v>
      </c>
      <c r="E29" t="s">
        <v>28</v>
      </c>
      <c r="G29" t="s">
        <v>74</v>
      </c>
      <c r="I29" t="s">
        <v>105</v>
      </c>
    </row>
    <row r="30" spans="2:9" x14ac:dyDescent="0.2">
      <c r="B30">
        <f t="shared" si="0"/>
        <v>28</v>
      </c>
      <c r="C30">
        <v>0.8448</v>
      </c>
      <c r="D30">
        <v>0.82391999999999999</v>
      </c>
      <c r="E30" t="s">
        <v>21</v>
      </c>
      <c r="G30" t="s">
        <v>75</v>
      </c>
      <c r="I30" t="s">
        <v>106</v>
      </c>
    </row>
    <row r="31" spans="2:9" x14ac:dyDescent="0.2">
      <c r="B31">
        <f t="shared" si="0"/>
        <v>29</v>
      </c>
      <c r="C31">
        <v>0.84540000000000004</v>
      </c>
      <c r="D31">
        <v>0.82287999999999994</v>
      </c>
      <c r="E31" t="s">
        <v>29</v>
      </c>
      <c r="G31" t="s">
        <v>76</v>
      </c>
      <c r="I31" t="s">
        <v>107</v>
      </c>
    </row>
    <row r="32" spans="2:9" x14ac:dyDescent="0.2">
      <c r="B32">
        <f t="shared" si="0"/>
        <v>30</v>
      </c>
      <c r="C32">
        <v>0.84440000000000004</v>
      </c>
      <c r="D32">
        <v>0.82391999999999999</v>
      </c>
      <c r="E32" t="s">
        <v>30</v>
      </c>
      <c r="G32" t="s">
        <v>77</v>
      </c>
      <c r="I32" t="s">
        <v>108</v>
      </c>
    </row>
    <row r="33" spans="2:9" x14ac:dyDescent="0.2">
      <c r="B33">
        <f t="shared" si="0"/>
        <v>31</v>
      </c>
      <c r="C33">
        <v>0.78100000000000003</v>
      </c>
      <c r="D33">
        <v>0.75407999999999997</v>
      </c>
      <c r="E33" t="s">
        <v>31</v>
      </c>
      <c r="G33" t="s">
        <v>78</v>
      </c>
      <c r="I33" t="s">
        <v>100</v>
      </c>
    </row>
    <row r="34" spans="2:9" x14ac:dyDescent="0.2">
      <c r="B34">
        <f t="shared" si="0"/>
        <v>32</v>
      </c>
      <c r="C34">
        <v>0.84019999999999995</v>
      </c>
      <c r="D34">
        <v>0.82255999999999996</v>
      </c>
      <c r="E34" t="s">
        <v>32</v>
      </c>
      <c r="G34" t="s">
        <v>79</v>
      </c>
      <c r="I34" t="s">
        <v>109</v>
      </c>
    </row>
    <row r="35" spans="2:9" x14ac:dyDescent="0.2">
      <c r="B35">
        <f t="shared" si="0"/>
        <v>33</v>
      </c>
      <c r="C35">
        <v>0.86060000000000003</v>
      </c>
      <c r="D35">
        <v>0.83440000000000003</v>
      </c>
      <c r="E35" t="s">
        <v>33</v>
      </c>
      <c r="I35" t="s">
        <v>110</v>
      </c>
    </row>
    <row r="36" spans="2:9" x14ac:dyDescent="0.2">
      <c r="B36">
        <f t="shared" si="0"/>
        <v>34</v>
      </c>
      <c r="C36">
        <v>0.85840000000000005</v>
      </c>
      <c r="D36">
        <v>0.83152000000000004</v>
      </c>
      <c r="E36" t="s">
        <v>34</v>
      </c>
      <c r="I36" t="s">
        <v>111</v>
      </c>
    </row>
    <row r="37" spans="2:9" x14ac:dyDescent="0.2">
      <c r="B37">
        <f t="shared" si="0"/>
        <v>35</v>
      </c>
      <c r="C37">
        <v>0.85880000000000001</v>
      </c>
      <c r="D37">
        <v>0.83248</v>
      </c>
      <c r="E37" t="s">
        <v>35</v>
      </c>
      <c r="I37" t="s">
        <v>112</v>
      </c>
    </row>
    <row r="38" spans="2:9" x14ac:dyDescent="0.2">
      <c r="B38">
        <f t="shared" si="0"/>
        <v>36</v>
      </c>
      <c r="C38">
        <v>0.86060000000000003</v>
      </c>
      <c r="D38">
        <v>0.83143999999999996</v>
      </c>
      <c r="E38" t="s">
        <v>36</v>
      </c>
      <c r="I38" t="s">
        <v>113</v>
      </c>
    </row>
    <row r="39" spans="2:9" x14ac:dyDescent="0.2">
      <c r="B39">
        <f t="shared" si="0"/>
        <v>37</v>
      </c>
      <c r="C39">
        <v>0.85740000000000005</v>
      </c>
      <c r="D39">
        <v>0.82816000000000001</v>
      </c>
      <c r="E39" t="s">
        <v>37</v>
      </c>
      <c r="I39" t="s">
        <v>100</v>
      </c>
    </row>
    <row r="40" spans="2:9" x14ac:dyDescent="0.2">
      <c r="B40">
        <f t="shared" si="0"/>
        <v>38</v>
      </c>
      <c r="C40">
        <v>0.86060000000000003</v>
      </c>
      <c r="D40">
        <v>0.83079999999999998</v>
      </c>
      <c r="E40" t="s">
        <v>38</v>
      </c>
      <c r="I40" t="s">
        <v>114</v>
      </c>
    </row>
    <row r="41" spans="2:9" x14ac:dyDescent="0.2">
      <c r="B41">
        <f t="shared" si="0"/>
        <v>39</v>
      </c>
      <c r="C41">
        <v>0.85760000000000003</v>
      </c>
      <c r="D41">
        <v>0.83208000000000004</v>
      </c>
      <c r="E41" t="s">
        <v>39</v>
      </c>
      <c r="I41" t="s">
        <v>115</v>
      </c>
    </row>
    <row r="42" spans="2:9" x14ac:dyDescent="0.2">
      <c r="B42">
        <f t="shared" si="0"/>
        <v>40</v>
      </c>
      <c r="C42">
        <v>0.86219999999999997</v>
      </c>
      <c r="D42">
        <v>0.83231999999999995</v>
      </c>
      <c r="E42" t="s">
        <v>40</v>
      </c>
      <c r="I42" t="s">
        <v>116</v>
      </c>
    </row>
    <row r="43" spans="2:9" x14ac:dyDescent="0.2">
      <c r="B43">
        <f t="shared" si="0"/>
        <v>41</v>
      </c>
      <c r="C43">
        <v>0.78979999999999995</v>
      </c>
      <c r="D43">
        <v>0.76695999999999998</v>
      </c>
      <c r="E43" t="s">
        <v>41</v>
      </c>
      <c r="I43" t="s">
        <v>117</v>
      </c>
    </row>
    <row r="44" spans="2:9" x14ac:dyDescent="0.2">
      <c r="B44">
        <f t="shared" si="0"/>
        <v>42</v>
      </c>
      <c r="C44">
        <v>0.85460000000000003</v>
      </c>
      <c r="D44">
        <v>0.83064000000000004</v>
      </c>
      <c r="E44" t="s">
        <v>42</v>
      </c>
      <c r="I44" t="s">
        <v>118</v>
      </c>
    </row>
    <row r="45" spans="2:9" x14ac:dyDescent="0.2">
      <c r="B45">
        <f>B44+1</f>
        <v>43</v>
      </c>
      <c r="C45">
        <v>0.86619999999999997</v>
      </c>
      <c r="D45">
        <v>0.84192</v>
      </c>
      <c r="E45" t="s">
        <v>43</v>
      </c>
      <c r="I45" t="s">
        <v>119</v>
      </c>
    </row>
    <row r="46" spans="2:9" x14ac:dyDescent="0.2">
      <c r="B46">
        <f>B45+1</f>
        <v>44</v>
      </c>
      <c r="C46">
        <v>0.87039999999999995</v>
      </c>
      <c r="D46">
        <v>0.84048</v>
      </c>
      <c r="E46" t="s">
        <v>44</v>
      </c>
      <c r="I46" t="s">
        <v>120</v>
      </c>
    </row>
    <row r="47" spans="2:9" x14ac:dyDescent="0.2">
      <c r="B47">
        <f t="shared" ref="B47:B48" si="1">B46+1</f>
        <v>45</v>
      </c>
      <c r="C47">
        <v>0.87319999999999998</v>
      </c>
      <c r="D47">
        <v>0.83792</v>
      </c>
      <c r="E47" t="s">
        <v>45</v>
      </c>
      <c r="I47" t="s">
        <v>121</v>
      </c>
    </row>
    <row r="48" spans="2:9" x14ac:dyDescent="0.2">
      <c r="B48">
        <f t="shared" si="1"/>
        <v>46</v>
      </c>
      <c r="C48">
        <v>0.87419999999999998</v>
      </c>
      <c r="D48">
        <v>0.83648</v>
      </c>
      <c r="E48" t="s">
        <v>46</v>
      </c>
      <c r="I48" t="s">
        <v>31</v>
      </c>
    </row>
    <row r="49" spans="2:9" x14ac:dyDescent="0.2">
      <c r="B49">
        <f>B48+1</f>
        <v>47</v>
      </c>
      <c r="C49">
        <v>0.86699999999999999</v>
      </c>
      <c r="D49">
        <v>0.83375999999999995</v>
      </c>
      <c r="E49" t="s">
        <v>47</v>
      </c>
      <c r="I49" t="s">
        <v>122</v>
      </c>
    </row>
    <row r="50" spans="2:9" x14ac:dyDescent="0.2">
      <c r="B50">
        <f>B49+1</f>
        <v>48</v>
      </c>
      <c r="C50">
        <v>0.86599999999999999</v>
      </c>
      <c r="D50">
        <v>0.82872000000000001</v>
      </c>
      <c r="E50" t="s">
        <v>48</v>
      </c>
      <c r="I50" t="s">
        <v>123</v>
      </c>
    </row>
    <row r="51" spans="2:9" x14ac:dyDescent="0.2">
      <c r="B51">
        <f>B50+1</f>
        <v>49</v>
      </c>
      <c r="C51">
        <v>0.86719999999999997</v>
      </c>
      <c r="D51">
        <v>0.83023999999999998</v>
      </c>
      <c r="E51" t="s">
        <v>49</v>
      </c>
      <c r="I51" t="s">
        <v>124</v>
      </c>
    </row>
    <row r="52" spans="2:9" x14ac:dyDescent="0.2">
      <c r="B52">
        <f>B51+1</f>
        <v>50</v>
      </c>
      <c r="C52">
        <v>0.87660000000000005</v>
      </c>
      <c r="D52">
        <v>0.83648</v>
      </c>
      <c r="E52" t="s">
        <v>50</v>
      </c>
      <c r="I52" t="s">
        <v>125</v>
      </c>
    </row>
    <row r="53" spans="2:9" x14ac:dyDescent="0.2">
      <c r="I53" t="s">
        <v>126</v>
      </c>
    </row>
    <row r="54" spans="2:9" x14ac:dyDescent="0.2">
      <c r="I54" t="s">
        <v>127</v>
      </c>
    </row>
    <row r="55" spans="2:9" x14ac:dyDescent="0.2">
      <c r="I55" t="s">
        <v>128</v>
      </c>
    </row>
    <row r="56" spans="2:9" x14ac:dyDescent="0.2">
      <c r="I56" t="s">
        <v>129</v>
      </c>
    </row>
    <row r="57" spans="2:9" x14ac:dyDescent="0.2">
      <c r="I57" t="s">
        <v>130</v>
      </c>
    </row>
    <row r="58" spans="2:9" x14ac:dyDescent="0.2">
      <c r="I58" t="s">
        <v>131</v>
      </c>
    </row>
    <row r="59" spans="2:9" x14ac:dyDescent="0.2">
      <c r="I59" t="s">
        <v>132</v>
      </c>
    </row>
    <row r="60" spans="2:9" x14ac:dyDescent="0.2">
      <c r="I60" t="s">
        <v>133</v>
      </c>
    </row>
    <row r="61" spans="2:9" x14ac:dyDescent="0.2">
      <c r="I61" t="s">
        <v>134</v>
      </c>
    </row>
    <row r="62" spans="2:9" x14ac:dyDescent="0.2">
      <c r="I62" t="s">
        <v>135</v>
      </c>
    </row>
    <row r="63" spans="2:9" x14ac:dyDescent="0.2">
      <c r="I63" t="s">
        <v>136</v>
      </c>
    </row>
    <row r="64" spans="2:9" x14ac:dyDescent="0.2">
      <c r="I64" t="s">
        <v>137</v>
      </c>
    </row>
    <row r="65" spans="9:9" x14ac:dyDescent="0.2">
      <c r="I65" t="s">
        <v>138</v>
      </c>
    </row>
    <row r="66" spans="9:9" x14ac:dyDescent="0.2">
      <c r="I66" t="s">
        <v>139</v>
      </c>
    </row>
    <row r="67" spans="9:9" x14ac:dyDescent="0.2">
      <c r="I67" t="s">
        <v>140</v>
      </c>
    </row>
    <row r="68" spans="9:9" x14ac:dyDescent="0.2">
      <c r="I68" t="s">
        <v>141</v>
      </c>
    </row>
    <row r="69" spans="9:9" x14ac:dyDescent="0.2">
      <c r="I69" t="s">
        <v>142</v>
      </c>
    </row>
    <row r="70" spans="9:9" x14ac:dyDescent="0.2">
      <c r="I70" t="s">
        <v>143</v>
      </c>
    </row>
    <row r="71" spans="9:9" x14ac:dyDescent="0.2">
      <c r="I71" t="s">
        <v>144</v>
      </c>
    </row>
    <row r="72" spans="9:9" x14ac:dyDescent="0.2">
      <c r="I72" t="s">
        <v>145</v>
      </c>
    </row>
    <row r="73" spans="9:9" x14ac:dyDescent="0.2">
      <c r="I73" t="s">
        <v>146</v>
      </c>
    </row>
    <row r="74" spans="9:9" x14ac:dyDescent="0.2">
      <c r="I74" t="s">
        <v>147</v>
      </c>
    </row>
    <row r="75" spans="9:9" x14ac:dyDescent="0.2">
      <c r="I75" t="s">
        <v>148</v>
      </c>
    </row>
    <row r="76" spans="9:9" x14ac:dyDescent="0.2">
      <c r="I76" t="s">
        <v>149</v>
      </c>
    </row>
    <row r="77" spans="9:9" x14ac:dyDescent="0.2">
      <c r="I77" t="s">
        <v>150</v>
      </c>
    </row>
    <row r="78" spans="9:9" x14ac:dyDescent="0.2">
      <c r="I78" t="s">
        <v>151</v>
      </c>
    </row>
    <row r="79" spans="9:9" x14ac:dyDescent="0.2">
      <c r="I79" t="s">
        <v>140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FF9F-446F-EB41-A813-E3799D38267E}">
  <dimension ref="B2:G26"/>
  <sheetViews>
    <sheetView workbookViewId="0">
      <selection activeCell="G6" sqref="G6"/>
    </sheetView>
  </sheetViews>
  <sheetFormatPr baseColWidth="10" defaultRowHeight="16" x14ac:dyDescent="0.2"/>
  <cols>
    <col min="2" max="2" width="16.6640625" customWidth="1"/>
    <col min="4" max="4" width="16.6640625" customWidth="1"/>
    <col min="5" max="5" width="14.83203125" customWidth="1"/>
  </cols>
  <sheetData>
    <row r="2" spans="2:5" x14ac:dyDescent="0.2">
      <c r="B2" s="1" t="s">
        <v>342</v>
      </c>
      <c r="C2" s="1" t="s">
        <v>344</v>
      </c>
      <c r="D2" s="1" t="s">
        <v>345</v>
      </c>
      <c r="E2" s="3" t="s">
        <v>343</v>
      </c>
    </row>
    <row r="3" spans="2:5" x14ac:dyDescent="0.2">
      <c r="B3" s="2">
        <v>0.82789999999999997</v>
      </c>
      <c r="C3" s="2">
        <v>0.82389999999999997</v>
      </c>
      <c r="D3" s="2">
        <v>0.81799999999999995</v>
      </c>
      <c r="E3" s="2">
        <v>0.83640000000000003</v>
      </c>
    </row>
    <row r="26" spans="7:7" x14ac:dyDescent="0.2">
      <c r="G26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Bow Random Sampling</vt:lpstr>
      <vt:lpstr>Bow Bald</vt:lpstr>
      <vt:lpstr>Bow Data Distribution</vt:lpstr>
      <vt:lpstr>Bow Uncertainty</vt:lpstr>
      <vt:lpstr>Dev 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2022-03-13T06:30:42Z</dcterms:created>
  <dcterms:modified xsi:type="dcterms:W3CDTF">2022-03-14T03:13:43Z</dcterms:modified>
</cp:coreProperties>
</file>